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arolyn/Downloads/"/>
    </mc:Choice>
  </mc:AlternateContent>
  <xr:revisionPtr revIDLastSave="0" documentId="8_{4A1D9778-5A95-EE45-B640-98B2B00E7DD5}" xr6:coauthVersionLast="47" xr6:coauthVersionMax="47" xr10:uidLastSave="{00000000-0000-0000-0000-000000000000}"/>
  <bookViews>
    <workbookView xWindow="8680" yWindow="1920" windowWidth="20720" windowHeight="16080" activeTab="1" xr2:uid="{8492E2F9-7E8F-4990-8A3C-059621B88EE1}"/>
  </bookViews>
  <sheets>
    <sheet name="Old" sheetId="28" state="hidden" r:id="rId1"/>
    <sheet name="High-Low" sheetId="42" r:id="rId2"/>
    <sheet name="Checking model predictions" sheetId="50" state="hidden" r:id="rId3"/>
    <sheet name="Exp1 (2)" sheetId="47" state="hidden" r:id="rId4"/>
  </sheet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D10" i="50" l="1"/>
  <c r="BB10" i="50"/>
  <c r="DD4" i="50"/>
  <c r="DD13" i="50" s="1"/>
  <c r="BB4" i="50"/>
  <c r="BB13" i="50" s="1"/>
  <c r="DD7" i="50"/>
  <c r="DD2" i="50"/>
  <c r="BB2" i="50"/>
  <c r="BB7" i="50" l="1"/>
  <c r="FW67" i="42"/>
  <c r="FW103" i="42"/>
  <c r="FW101" i="42"/>
  <c r="FW99" i="42"/>
  <c r="FW97" i="42"/>
  <c r="FW95" i="42"/>
  <c r="FW93" i="42"/>
  <c r="FW91" i="42"/>
  <c r="FW89" i="42"/>
  <c r="FW87" i="42"/>
  <c r="FW85" i="42"/>
  <c r="FW83" i="42"/>
  <c r="FW81" i="42"/>
  <c r="FW79" i="42"/>
  <c r="FW77" i="42"/>
  <c r="FW75" i="42"/>
  <c r="FW73" i="42"/>
  <c r="FW71" i="42"/>
  <c r="FW69" i="42"/>
  <c r="FW65" i="42"/>
  <c r="FW63" i="42"/>
  <c r="FW61" i="42"/>
  <c r="FW59" i="42"/>
  <c r="FW57" i="42"/>
  <c r="FW55" i="42"/>
  <c r="FW53" i="42"/>
  <c r="FW51" i="42"/>
  <c r="FW49" i="42"/>
  <c r="FW47" i="42"/>
  <c r="FW45" i="42"/>
  <c r="FW43" i="42"/>
  <c r="FW41" i="42"/>
  <c r="FW39" i="42"/>
  <c r="FW37" i="42"/>
  <c r="FW35" i="42"/>
  <c r="FW33" i="42"/>
  <c r="FW31" i="42"/>
  <c r="FW29" i="42"/>
  <c r="FW27" i="42"/>
  <c r="FW25" i="42"/>
  <c r="FW23" i="42"/>
  <c r="FW21" i="42"/>
  <c r="FW19" i="42"/>
  <c r="FW17" i="42"/>
  <c r="FW15" i="42"/>
  <c r="FW13" i="42"/>
  <c r="FW11" i="42"/>
  <c r="FW9" i="42"/>
  <c r="FW7" i="42"/>
  <c r="FW5" i="42"/>
  <c r="BV3" i="42"/>
  <c r="FW3" i="42"/>
  <c r="FY101" i="42"/>
  <c r="FY99" i="42"/>
  <c r="FY97" i="42"/>
  <c r="FY95" i="42"/>
  <c r="FY93" i="42"/>
  <c r="FY91" i="42"/>
  <c r="FY89" i="42"/>
  <c r="FY87" i="42"/>
  <c r="FY85" i="42"/>
  <c r="FY83" i="42"/>
  <c r="FY81" i="42"/>
  <c r="FY79" i="42"/>
  <c r="FY77" i="42"/>
  <c r="FY75" i="42"/>
  <c r="FY73" i="42"/>
  <c r="FY71" i="42"/>
  <c r="FY69" i="42"/>
  <c r="FY67" i="42"/>
  <c r="FY65" i="42"/>
  <c r="FY63" i="42"/>
  <c r="FY61" i="42"/>
  <c r="FY59" i="42"/>
  <c r="FY57" i="42"/>
  <c r="FY55" i="42"/>
  <c r="FY53" i="42"/>
  <c r="FY51" i="42"/>
  <c r="FY49" i="42"/>
  <c r="FY47" i="42"/>
  <c r="FY45" i="42"/>
  <c r="FY43" i="42"/>
  <c r="FY41" i="42"/>
  <c r="FY39" i="42"/>
  <c r="FY37" i="42"/>
  <c r="FY35" i="42"/>
  <c r="FY33" i="42"/>
  <c r="FY31" i="42"/>
  <c r="FY29" i="42"/>
  <c r="FY27" i="42"/>
  <c r="FY25" i="42"/>
  <c r="FY23" i="42"/>
  <c r="FY21" i="42"/>
  <c r="FY19" i="42"/>
  <c r="FY17" i="42"/>
  <c r="FY15" i="42"/>
  <c r="FY13" i="42"/>
  <c r="FY11" i="42"/>
  <c r="FY9" i="42"/>
  <c r="FY7" i="42"/>
  <c r="FY5" i="42"/>
  <c r="FY3" i="42"/>
  <c r="EB103" i="42"/>
  <c r="EB101" i="42"/>
  <c r="EB99" i="42"/>
  <c r="EB97" i="42"/>
  <c r="EB95" i="42"/>
  <c r="EB93" i="42"/>
  <c r="EB91" i="42"/>
  <c r="EB89" i="42"/>
  <c r="EB87" i="42"/>
  <c r="EB85" i="42"/>
  <c r="EB83" i="42"/>
  <c r="EB81" i="42"/>
  <c r="EB79" i="42"/>
  <c r="EB77" i="42"/>
  <c r="EB75" i="42"/>
  <c r="EB73" i="42"/>
  <c r="EB71" i="42"/>
  <c r="EB69" i="42"/>
  <c r="EB67" i="42"/>
  <c r="EB65" i="42"/>
  <c r="EB63" i="42"/>
  <c r="EB61" i="42"/>
  <c r="EB59" i="42"/>
  <c r="EB57" i="42"/>
  <c r="EB55" i="42"/>
  <c r="EB53" i="42"/>
  <c r="EB51" i="42"/>
  <c r="EB49" i="42"/>
  <c r="EB47" i="42"/>
  <c r="EB45" i="42"/>
  <c r="EB43" i="42"/>
  <c r="EB41" i="42"/>
  <c r="EB39" i="42"/>
  <c r="EB37" i="42"/>
  <c r="EB35" i="42"/>
  <c r="EB33" i="42"/>
  <c r="EB31" i="42"/>
  <c r="EB29" i="42"/>
  <c r="EB27" i="42"/>
  <c r="EB25" i="42"/>
  <c r="EB23" i="42"/>
  <c r="EB21" i="42"/>
  <c r="EB19" i="42"/>
  <c r="EB17" i="42"/>
  <c r="EB15" i="42"/>
  <c r="EB13" i="42"/>
  <c r="EB11" i="42"/>
  <c r="EB9" i="42"/>
  <c r="EB7" i="42"/>
  <c r="EB5" i="42"/>
  <c r="EB3" i="42"/>
  <c r="BX103" i="42"/>
  <c r="BX101" i="42"/>
  <c r="BX99" i="42"/>
  <c r="BX97" i="42"/>
  <c r="BX95" i="42"/>
  <c r="BX93" i="42"/>
  <c r="BX91" i="42"/>
  <c r="BX89" i="42"/>
  <c r="BX87" i="42"/>
  <c r="BX85" i="42"/>
  <c r="BX83" i="42"/>
  <c r="BX81" i="42"/>
  <c r="BX79" i="42"/>
  <c r="BX77" i="42"/>
  <c r="BX75" i="42"/>
  <c r="BX73" i="42"/>
  <c r="BX71" i="42"/>
  <c r="BX69" i="42"/>
  <c r="BX67" i="42"/>
  <c r="BX65" i="42"/>
  <c r="BX63" i="42"/>
  <c r="BX61" i="42"/>
  <c r="BX59" i="42"/>
  <c r="BX57" i="42"/>
  <c r="BX55" i="42"/>
  <c r="BX53" i="42"/>
  <c r="BX51" i="42"/>
  <c r="BX49" i="42"/>
  <c r="BX47" i="42"/>
  <c r="BX45" i="42"/>
  <c r="BX43" i="42"/>
  <c r="BX41" i="42"/>
  <c r="BX39" i="42"/>
  <c r="BX37" i="42"/>
  <c r="BX35" i="42"/>
  <c r="BX33" i="42"/>
  <c r="BX31" i="42"/>
  <c r="BX29" i="42"/>
  <c r="BX27" i="42"/>
  <c r="BX25" i="42"/>
  <c r="BX23" i="42"/>
  <c r="BX21" i="42"/>
  <c r="BX19" i="42"/>
  <c r="BX17" i="42"/>
  <c r="BX15" i="42"/>
  <c r="BX13" i="42"/>
  <c r="BX11" i="42"/>
  <c r="BX9" i="42"/>
  <c r="BX7" i="42"/>
  <c r="BX5" i="42"/>
  <c r="BX3" i="42"/>
  <c r="AA103" i="42"/>
  <c r="BV103" i="42" s="1"/>
  <c r="AA101" i="42"/>
  <c r="BV101" i="42" s="1"/>
  <c r="AA99" i="42"/>
  <c r="BV99" i="42" s="1"/>
  <c r="AA97" i="42"/>
  <c r="BV97" i="42" s="1"/>
  <c r="AA95" i="42"/>
  <c r="BV95" i="42" s="1"/>
  <c r="AA93" i="42"/>
  <c r="BV93" i="42" s="1"/>
  <c r="AA91" i="42"/>
  <c r="BV91" i="42" s="1"/>
  <c r="AA89" i="42"/>
  <c r="BV89" i="42" s="1"/>
  <c r="AA87" i="42"/>
  <c r="BV87" i="42" s="1"/>
  <c r="AA85" i="42"/>
  <c r="BV85" i="42" s="1"/>
  <c r="AA83" i="42"/>
  <c r="BV83" i="42" s="1"/>
  <c r="AA81" i="42"/>
  <c r="BV81" i="42" s="1"/>
  <c r="AA79" i="42"/>
  <c r="BV79" i="42" s="1"/>
  <c r="AA77" i="42"/>
  <c r="BV77" i="42" s="1"/>
  <c r="AA75" i="42"/>
  <c r="BV75" i="42" s="1"/>
  <c r="AA73" i="42"/>
  <c r="BV73" i="42" s="1"/>
  <c r="AA71" i="42"/>
  <c r="BV71" i="42" s="1"/>
  <c r="AA69" i="42"/>
  <c r="BV69" i="42" s="1"/>
  <c r="AA67" i="42"/>
  <c r="BV67" i="42" s="1"/>
  <c r="AA65" i="42"/>
  <c r="BV65" i="42" s="1"/>
  <c r="AA63" i="42"/>
  <c r="BV63" i="42" s="1"/>
  <c r="AA61" i="42"/>
  <c r="BV61" i="42" s="1"/>
  <c r="AA59" i="42"/>
  <c r="BV59" i="42" s="1"/>
  <c r="AA57" i="42"/>
  <c r="BV57" i="42" s="1"/>
  <c r="AA55" i="42"/>
  <c r="BV55" i="42" s="1"/>
  <c r="AA53" i="42"/>
  <c r="BV53" i="42" s="1"/>
  <c r="AA51" i="42"/>
  <c r="BV51" i="42" s="1"/>
  <c r="AA49" i="42"/>
  <c r="BV49" i="42" s="1"/>
  <c r="AA47" i="42"/>
  <c r="BV47" i="42" s="1"/>
  <c r="AA45" i="42"/>
  <c r="BV45" i="42" s="1"/>
  <c r="AA43" i="42"/>
  <c r="BV43" i="42" s="1"/>
  <c r="AA41" i="42"/>
  <c r="BV41" i="42" s="1"/>
  <c r="AA39" i="42"/>
  <c r="BV39" i="42" s="1"/>
  <c r="AA37" i="42"/>
  <c r="BV37" i="42" s="1"/>
  <c r="AA35" i="42"/>
  <c r="BV35" i="42" s="1"/>
  <c r="AA33" i="42"/>
  <c r="BV33" i="42" s="1"/>
  <c r="AA31" i="42"/>
  <c r="BV31" i="42" s="1"/>
  <c r="AA29" i="42"/>
  <c r="BV29" i="42" s="1"/>
  <c r="AA27" i="42"/>
  <c r="BV27" i="42" s="1"/>
  <c r="AA25" i="42"/>
  <c r="BV25" i="42" s="1"/>
  <c r="AA23" i="42"/>
  <c r="BV23" i="42" s="1"/>
  <c r="AA21" i="42"/>
  <c r="BV21" i="42" s="1"/>
  <c r="AA19" i="42"/>
  <c r="BV19" i="42" s="1"/>
  <c r="AA17" i="42"/>
  <c r="BV17" i="42" s="1"/>
  <c r="AA15" i="42"/>
  <c r="BV15" i="42" s="1"/>
  <c r="AA13" i="42"/>
  <c r="BV13" i="42" s="1"/>
  <c r="AA11" i="42"/>
  <c r="BV11" i="42" s="1"/>
  <c r="AA9" i="42"/>
  <c r="BV9" i="42" s="1"/>
  <c r="AA7" i="42"/>
  <c r="BV7" i="42" s="1"/>
  <c r="AA5" i="42"/>
  <c r="BV5" i="42" s="1"/>
  <c r="AA3" i="42"/>
  <c r="HA126" i="42"/>
  <c r="HA125" i="42"/>
  <c r="BV105" i="42" l="1"/>
  <c r="HA127" i="42"/>
  <c r="KY126" i="42"/>
  <c r="KY125" i="42"/>
  <c r="OW126" i="42" l="1"/>
  <c r="OW125" i="42"/>
  <c r="OW127" i="42" l="1"/>
  <c r="KY127" i="42"/>
  <c r="IN128" i="47"/>
  <c r="FI128" i="47"/>
  <c r="CD128" i="47"/>
  <c r="IN127" i="47"/>
  <c r="IN129" i="47" s="1"/>
  <c r="FI127" i="47"/>
  <c r="FI129" i="47" s="1"/>
  <c r="CD127" i="47"/>
  <c r="CD129" i="47" s="1"/>
  <c r="LS126" i="47"/>
  <c r="LS125" i="47"/>
  <c r="LS127" i="47" s="1"/>
  <c r="GK121" i="47"/>
  <c r="DF121" i="47"/>
  <c r="GK119" i="47"/>
  <c r="DF119" i="47"/>
  <c r="GK117" i="47"/>
  <c r="DF117" i="47"/>
  <c r="GK115" i="47"/>
  <c r="DF115" i="47"/>
  <c r="GK113" i="47"/>
  <c r="DF113" i="47"/>
  <c r="JP111" i="47"/>
  <c r="GK111" i="47"/>
  <c r="DF111" i="47"/>
  <c r="JP109" i="47"/>
  <c r="GK109" i="47"/>
  <c r="DF109" i="47"/>
  <c r="JP107" i="47"/>
  <c r="GK107" i="47"/>
  <c r="DF107" i="47"/>
  <c r="AA107" i="47"/>
  <c r="JP105" i="47"/>
  <c r="GK105" i="47"/>
  <c r="DF105" i="47"/>
  <c r="AA105" i="47"/>
  <c r="JP103" i="47"/>
  <c r="GK103" i="47"/>
  <c r="DF103" i="47"/>
  <c r="AA103" i="47"/>
  <c r="JP101" i="47"/>
  <c r="GK101" i="47"/>
  <c r="DF101" i="47"/>
  <c r="AA101" i="47"/>
  <c r="JP99" i="47"/>
  <c r="GK99" i="47"/>
  <c r="DF99" i="47"/>
  <c r="JP97" i="47"/>
  <c r="GK97" i="47"/>
  <c r="DF97" i="47"/>
  <c r="AA97" i="47"/>
  <c r="JP95" i="47"/>
  <c r="GK95" i="47"/>
  <c r="DF95" i="47"/>
  <c r="JP93" i="47"/>
  <c r="GK93" i="47"/>
  <c r="DF93" i="47"/>
  <c r="AA93" i="47"/>
  <c r="JP91" i="47"/>
  <c r="GK91" i="47"/>
  <c r="DF91" i="47"/>
  <c r="AA91" i="47"/>
  <c r="JP89" i="47"/>
  <c r="GK89" i="47"/>
  <c r="DF89" i="47"/>
  <c r="AA89" i="47"/>
  <c r="JP87" i="47"/>
  <c r="GK87" i="47"/>
  <c r="DF87" i="47"/>
  <c r="AA87" i="47"/>
  <c r="JP85" i="47"/>
  <c r="GK85" i="47"/>
  <c r="DF85" i="47"/>
  <c r="AA85" i="47"/>
  <c r="JP83" i="47"/>
  <c r="GK83" i="47"/>
  <c r="DF83" i="47"/>
  <c r="AA83" i="47"/>
  <c r="JP81" i="47"/>
  <c r="GK81" i="47"/>
  <c r="DF81" i="47"/>
  <c r="AA81" i="47"/>
  <c r="JP79" i="47"/>
  <c r="GK79" i="47"/>
  <c r="DF79" i="47"/>
  <c r="AA79" i="47"/>
  <c r="FJ78" i="47"/>
  <c r="JP77" i="47"/>
  <c r="AA77" i="47"/>
  <c r="JP75" i="47"/>
  <c r="GK75" i="47"/>
  <c r="DF75" i="47"/>
  <c r="AA75" i="47"/>
  <c r="JP73" i="47"/>
  <c r="GK73" i="47"/>
  <c r="DF73" i="47"/>
  <c r="AA73" i="47"/>
  <c r="JP71" i="47"/>
  <c r="GK71" i="47"/>
  <c r="DF71" i="47"/>
  <c r="AA71" i="47"/>
  <c r="JP69" i="47"/>
  <c r="GK69" i="47"/>
  <c r="DF69" i="47"/>
  <c r="AA69" i="47"/>
  <c r="JP67" i="47"/>
  <c r="GK67" i="47"/>
  <c r="DF67" i="47"/>
  <c r="AA67" i="47"/>
  <c r="JP65" i="47"/>
  <c r="GK65" i="47"/>
  <c r="DF65" i="47"/>
  <c r="AA65" i="47"/>
  <c r="JP63" i="47"/>
  <c r="GK63" i="47"/>
  <c r="DF63" i="47"/>
  <c r="AA63" i="47"/>
  <c r="JP61" i="47"/>
  <c r="GK61" i="47"/>
  <c r="DF61" i="47"/>
  <c r="AA61" i="47"/>
  <c r="JP59" i="47"/>
  <c r="GK59" i="47"/>
  <c r="DF59" i="47"/>
  <c r="AA59" i="47"/>
  <c r="JP57" i="47"/>
  <c r="GK57" i="47"/>
  <c r="DF57" i="47"/>
  <c r="AA57" i="47"/>
  <c r="JP55" i="47"/>
  <c r="GK55" i="47"/>
  <c r="DF55" i="47"/>
  <c r="AA55" i="47"/>
  <c r="GK53" i="47"/>
  <c r="AA53" i="47"/>
  <c r="JP51" i="47"/>
  <c r="GK51" i="47"/>
  <c r="DF51" i="47"/>
  <c r="AA51" i="47"/>
  <c r="GK49" i="47"/>
  <c r="DF49" i="47"/>
  <c r="AA49" i="47"/>
  <c r="GK47" i="47"/>
  <c r="DF47" i="47"/>
  <c r="AA47" i="47"/>
  <c r="JP45" i="47"/>
  <c r="DF45" i="47"/>
  <c r="AA45" i="47"/>
  <c r="JP43" i="47"/>
  <c r="GK43" i="47"/>
  <c r="DF43" i="47"/>
  <c r="AA43" i="47"/>
  <c r="JP41" i="47"/>
  <c r="GK41" i="47"/>
  <c r="DF41" i="47"/>
  <c r="AA41" i="47"/>
  <c r="JP39" i="47"/>
  <c r="GK39" i="47"/>
  <c r="DF39" i="47"/>
  <c r="AA39" i="47"/>
  <c r="JP37" i="47"/>
  <c r="GK37" i="47"/>
  <c r="DF37" i="47"/>
  <c r="AA37" i="47"/>
  <c r="JP35" i="47"/>
  <c r="GK35" i="47"/>
  <c r="DF35" i="47"/>
  <c r="AA35" i="47"/>
  <c r="JP33" i="47"/>
  <c r="GK33" i="47"/>
  <c r="DF33" i="47"/>
  <c r="AA33" i="47"/>
  <c r="GK31" i="47"/>
  <c r="DF31" i="47"/>
  <c r="AA31" i="47"/>
  <c r="JP29" i="47"/>
  <c r="DF29" i="47"/>
  <c r="AA29" i="47"/>
  <c r="JP27" i="47"/>
  <c r="GK27" i="47"/>
  <c r="DF27" i="47"/>
  <c r="AA27" i="47"/>
  <c r="JP25" i="47"/>
  <c r="GK25" i="47"/>
  <c r="DF25" i="47"/>
  <c r="JP23" i="47"/>
  <c r="GK23" i="47"/>
  <c r="DF23" i="47"/>
  <c r="AA23" i="47"/>
  <c r="JP21" i="47"/>
  <c r="GK21" i="47"/>
  <c r="AA21" i="47"/>
  <c r="JP19" i="47"/>
  <c r="GK19" i="47"/>
  <c r="AA19" i="47"/>
  <c r="JP17" i="47"/>
  <c r="GK17" i="47"/>
  <c r="AA17" i="47"/>
  <c r="FJ16" i="47"/>
  <c r="JP15" i="47"/>
  <c r="GK15" i="47"/>
  <c r="AA15" i="47"/>
  <c r="JP13" i="47"/>
  <c r="GK13" i="47"/>
  <c r="DF13" i="47"/>
  <c r="AA13" i="47"/>
  <c r="JP11" i="47"/>
  <c r="GK11" i="47"/>
  <c r="GK125" i="47" s="1"/>
  <c r="DF11" i="47"/>
  <c r="AA11" i="47"/>
  <c r="IO10" i="47"/>
  <c r="JP9" i="47"/>
  <c r="AA9" i="47"/>
  <c r="GK7" i="47"/>
  <c r="DF7" i="47"/>
  <c r="AA7" i="47"/>
  <c r="JP5" i="47"/>
  <c r="JP124" i="47" s="1"/>
  <c r="GK5" i="47"/>
  <c r="DF5" i="47"/>
  <c r="DF125" i="47" s="1"/>
  <c r="AA5" i="47"/>
  <c r="JP3" i="47"/>
  <c r="JP123" i="47" s="1"/>
  <c r="GK3" i="47"/>
  <c r="GK129" i="47" s="1"/>
  <c r="AA3" i="47"/>
  <c r="AA125" i="47" s="1"/>
  <c r="JN126" i="47" l="1"/>
  <c r="AA126" i="47"/>
  <c r="Y128" i="47" s="1"/>
  <c r="JP127" i="47"/>
  <c r="AA129" i="47"/>
  <c r="DF126" i="47"/>
  <c r="DD128" i="47" s="1"/>
  <c r="GK126" i="47"/>
  <c r="GI128" i="47" s="1"/>
  <c r="DF129" i="47"/>
  <c r="CZ125" i="42" l="1"/>
  <c r="CZ126" i="42" l="1"/>
  <c r="CZ127" i="42" l="1"/>
  <c r="DB58" i="28" l="1"/>
  <c r="BU52" i="28"/>
  <c r="BU53" i="28"/>
  <c r="BU54" i="28"/>
  <c r="BU55" i="28"/>
  <c r="BU56" i="28"/>
  <c r="BU57" i="28"/>
  <c r="BU58" i="28"/>
  <c r="BU59" i="28"/>
  <c r="BU60" i="28"/>
  <c r="BU61" i="28"/>
  <c r="BU62" i="28"/>
  <c r="BU63" i="28"/>
  <c r="BU64" i="28"/>
  <c r="BU65" i="28"/>
  <c r="BU51" i="28"/>
  <c r="BZ70" i="28"/>
  <c r="BX69" i="28"/>
  <c r="BY69" i="28"/>
  <c r="BX62" i="28"/>
  <c r="BZ62" i="28"/>
  <c r="BX60" i="28"/>
  <c r="BZ60" i="28"/>
  <c r="BY59" i="28"/>
  <c r="BZ59" i="28"/>
  <c r="BX58" i="28"/>
  <c r="BZ58" i="28"/>
  <c r="BY57" i="28"/>
  <c r="BZ57" i="28"/>
  <c r="BY55" i="28"/>
  <c r="BZ55" i="28"/>
  <c r="BW70" i="28"/>
  <c r="BW55" i="28"/>
  <c r="BW57" i="28"/>
  <c r="BW58" i="28"/>
  <c r="BW60" i="28"/>
  <c r="BW62" i="28"/>
  <c r="BU70" i="28"/>
  <c r="DF70" i="28"/>
  <c r="DD70" i="28"/>
  <c r="DB70" i="28"/>
  <c r="DD69" i="28"/>
  <c r="DC69" i="28"/>
  <c r="DF62" i="28"/>
  <c r="DD62" i="28"/>
  <c r="DB62" i="28"/>
  <c r="DF60" i="28"/>
  <c r="DD60" i="28"/>
  <c r="DF59" i="28"/>
  <c r="DE59" i="28"/>
  <c r="DC59" i="28"/>
  <c r="DF58" i="28"/>
  <c r="DC58" i="28"/>
  <c r="DE57" i="28"/>
  <c r="DC57" i="28"/>
  <c r="DE55" i="28"/>
  <c r="DB55" i="28"/>
  <c r="DF52" i="28"/>
  <c r="BU69" i="28"/>
  <c r="BU68" i="28"/>
  <c r="BU67" i="28"/>
  <c r="BU66" i="28"/>
  <c r="AX52" i="28"/>
  <c r="AZ52" i="28"/>
  <c r="AY55" i="28"/>
  <c r="AZ55" i="28"/>
  <c r="BA55" i="28"/>
  <c r="AY57" i="28"/>
  <c r="AZ57" i="28"/>
  <c r="BA57" i="28"/>
  <c r="AX58" i="28"/>
  <c r="AZ58" i="28"/>
  <c r="AY59" i="28"/>
  <c r="AZ59" i="28"/>
  <c r="BA59" i="28"/>
  <c r="AX60" i="28"/>
  <c r="AZ60" i="28"/>
  <c r="AX62" i="28"/>
  <c r="AZ62" i="28"/>
  <c r="AY64" i="28"/>
  <c r="AX67" i="28"/>
  <c r="AX69" i="28"/>
  <c r="AZ69" i="28"/>
  <c r="AY70" i="28"/>
  <c r="AZ70" i="28"/>
  <c r="BA70" i="28"/>
  <c r="AX71" i="28"/>
  <c r="AZ71" i="28"/>
  <c r="AW55" i="28"/>
  <c r="AW58" i="28"/>
  <c r="AW62" i="28"/>
  <c r="AW64" i="28"/>
  <c r="AW65" i="28"/>
  <c r="AW70" i="28"/>
  <c r="AW71" i="28"/>
  <c r="V64" i="28"/>
  <c r="T64" i="28"/>
  <c r="V65" i="28"/>
  <c r="T67" i="28"/>
  <c r="V67" i="28"/>
  <c r="S70" i="28"/>
  <c r="V70" i="28"/>
  <c r="R70" i="28"/>
  <c r="R71" i="28"/>
  <c r="R55" i="28"/>
  <c r="R58" i="28"/>
  <c r="R52" i="28"/>
  <c r="R60" i="28"/>
  <c r="T60" i="28"/>
  <c r="U61" i="28"/>
  <c r="R62" i="28"/>
  <c r="U62" i="28"/>
  <c r="V62" i="28"/>
  <c r="T69" i="28"/>
  <c r="U69" i="28"/>
  <c r="V69" i="28"/>
  <c r="S71" i="28"/>
  <c r="U71" i="28"/>
  <c r="T52" i="28"/>
  <c r="V52" i="28"/>
  <c r="R53" i="28"/>
  <c r="T53" i="28"/>
  <c r="S55" i="28"/>
  <c r="V55" i="28"/>
  <c r="R57" i="28"/>
  <c r="S57" i="28"/>
  <c r="T57" i="28"/>
  <c r="V57" i="28"/>
  <c r="U58" i="28"/>
  <c r="V58" i="28"/>
  <c r="R59" i="28"/>
  <c r="S59" i="28"/>
  <c r="U59" i="28"/>
  <c r="R51" i="28"/>
  <c r="P71" i="28"/>
  <c r="BA71" i="28" s="1"/>
  <c r="P68" i="28"/>
  <c r="CA68" i="28" s="1"/>
  <c r="P69" i="28"/>
  <c r="DF69" i="28" s="1"/>
  <c r="P70" i="28"/>
  <c r="CA70" i="28" s="1"/>
  <c r="P67" i="28"/>
  <c r="BW67" i="28" s="1"/>
  <c r="P64" i="28"/>
  <c r="CA64" i="28" s="1"/>
  <c r="P65" i="28"/>
  <c r="DB65" i="28" s="1"/>
  <c r="P66" i="28"/>
  <c r="CA66" i="28" s="1"/>
  <c r="P62" i="28"/>
  <c r="CA62" i="28" s="1"/>
  <c r="P63" i="28"/>
  <c r="AW63" i="28" s="1"/>
  <c r="P59" i="28"/>
  <c r="AW59" i="28" s="1"/>
  <c r="P60" i="28"/>
  <c r="CA60" i="28" s="1"/>
  <c r="P61" i="28"/>
  <c r="DF61" i="28" s="1"/>
  <c r="P52" i="28"/>
  <c r="CA52" i="28" s="1"/>
  <c r="P53" i="28"/>
  <c r="BW53" i="28" s="1"/>
  <c r="P54" i="28"/>
  <c r="CA54" i="28" s="1"/>
  <c r="P55" i="28"/>
  <c r="DD55" i="28" s="1"/>
  <c r="P56" i="28"/>
  <c r="CA56" i="28" s="1"/>
  <c r="P57" i="28"/>
  <c r="DB57" i="28" s="1"/>
  <c r="P58" i="28"/>
  <c r="CA58" i="28" s="1"/>
  <c r="P51" i="28"/>
  <c r="BW51" i="28" s="1"/>
  <c r="DC46" i="28"/>
  <c r="DD46" i="28"/>
  <c r="DE46" i="28"/>
  <c r="DF46" i="28"/>
  <c r="DC45" i="28"/>
  <c r="DD45" i="28"/>
  <c r="DE45" i="28"/>
  <c r="DF45" i="28"/>
  <c r="DB46" i="28"/>
  <c r="DB45" i="28"/>
  <c r="BX46" i="28"/>
  <c r="BY46" i="28"/>
  <c r="BZ46" i="28"/>
  <c r="CA46" i="28"/>
  <c r="BX45" i="28"/>
  <c r="BY45" i="28"/>
  <c r="BZ45" i="28"/>
  <c r="CA45" i="28"/>
  <c r="BW46" i="28"/>
  <c r="BW45" i="28"/>
  <c r="BU45" i="28"/>
  <c r="BH45" i="28"/>
  <c r="BI45" i="28"/>
  <c r="BJ45" i="28"/>
  <c r="BK45" i="28"/>
  <c r="BL45" i="28"/>
  <c r="BM45" i="28"/>
  <c r="BN45" i="28"/>
  <c r="BO45" i="28"/>
  <c r="BP45" i="28"/>
  <c r="BQ45" i="28"/>
  <c r="BR45" i="28"/>
  <c r="BS45" i="28"/>
  <c r="BT45" i="28"/>
  <c r="BG45" i="28"/>
  <c r="AX45" i="28"/>
  <c r="AY45" i="28"/>
  <c r="AZ45" i="28"/>
  <c r="BA45" i="28"/>
  <c r="AX46" i="28"/>
  <c r="AY46" i="28"/>
  <c r="AZ46" i="28"/>
  <c r="BA46" i="28"/>
  <c r="AW46" i="28"/>
  <c r="AW45" i="28"/>
  <c r="S45" i="28"/>
  <c r="T45" i="28"/>
  <c r="U45" i="28"/>
  <c r="V45" i="28"/>
  <c r="S46" i="28"/>
  <c r="T46" i="28"/>
  <c r="U46" i="28"/>
  <c r="V46" i="28"/>
  <c r="R46" i="28"/>
  <c r="R45" i="28"/>
  <c r="C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B45" i="28"/>
  <c r="U63" i="28" l="1"/>
  <c r="U56" i="28"/>
  <c r="S66" i="28"/>
  <c r="AW67" i="28"/>
  <c r="AZ67" i="28"/>
  <c r="AZ65" i="28"/>
  <c r="AZ56" i="28"/>
  <c r="AZ54" i="28"/>
  <c r="DD52" i="28"/>
  <c r="DB54" i="28"/>
  <c r="DE63" i="28"/>
  <c r="DC65" i="28"/>
  <c r="DF66" i="28"/>
  <c r="DD68" i="28"/>
  <c r="BW52" i="28"/>
  <c r="BW68" i="28"/>
  <c r="BZ52" i="28"/>
  <c r="BZ54" i="28"/>
  <c r="BZ56" i="28"/>
  <c r="BZ64" i="28"/>
  <c r="BZ66" i="28"/>
  <c r="BZ68" i="28"/>
  <c r="T59" i="28"/>
  <c r="U57" i="28"/>
  <c r="V54" i="28"/>
  <c r="S53" i="28"/>
  <c r="T71" i="28"/>
  <c r="T63" i="28"/>
  <c r="V61" i="28"/>
  <c r="S60" i="28"/>
  <c r="T56" i="28"/>
  <c r="R69" i="28"/>
  <c r="U67" i="28"/>
  <c r="R65" i="28"/>
  <c r="S64" i="28"/>
  <c r="AW66" i="28"/>
  <c r="AW57" i="28"/>
  <c r="AY71" i="28"/>
  <c r="AY69" i="28"/>
  <c r="AY67" i="28"/>
  <c r="AY65" i="28"/>
  <c r="AY62" i="28"/>
  <c r="AY60" i="28"/>
  <c r="AY58" i="28"/>
  <c r="AY56" i="28"/>
  <c r="AY54" i="28"/>
  <c r="AY52" i="28"/>
  <c r="DB51" i="28"/>
  <c r="DE52" i="28"/>
  <c r="DC54" i="28"/>
  <c r="DF55" i="28"/>
  <c r="DD57" i="28"/>
  <c r="DB59" i="28"/>
  <c r="DE60" i="28"/>
  <c r="DC62" i="28"/>
  <c r="DF63" i="28"/>
  <c r="DD65" i="28"/>
  <c r="DB67" i="28"/>
  <c r="DE68" i="28"/>
  <c r="DC70" i="28"/>
  <c r="BW61" i="28"/>
  <c r="BW54" i="28"/>
  <c r="BW69" i="28"/>
  <c r="BY52" i="28"/>
  <c r="BY54" i="28"/>
  <c r="BY56" i="28"/>
  <c r="BY58" i="28"/>
  <c r="BY60" i="28"/>
  <c r="BY62" i="28"/>
  <c r="BY64" i="28"/>
  <c r="BY66" i="28"/>
  <c r="BY68" i="28"/>
  <c r="BY70" i="28"/>
  <c r="U54" i="28"/>
  <c r="S63" i="28"/>
  <c r="S56" i="28"/>
  <c r="R68" i="28"/>
  <c r="AW56" i="28"/>
  <c r="AX65" i="28"/>
  <c r="AX56" i="28"/>
  <c r="AX54" i="28"/>
  <c r="DC51" i="28"/>
  <c r="DD54" i="28"/>
  <c r="DB56" i="28"/>
  <c r="DB64" i="28"/>
  <c r="DE65" i="28"/>
  <c r="DC67" i="28"/>
  <c r="DF68" i="28"/>
  <c r="BX52" i="28"/>
  <c r="BX54" i="28"/>
  <c r="BX56" i="28"/>
  <c r="BX64" i="28"/>
  <c r="BX66" i="28"/>
  <c r="BX68" i="28"/>
  <c r="BX70" i="28"/>
  <c r="U51" i="28"/>
  <c r="T54" i="28"/>
  <c r="R63" i="28"/>
  <c r="T61" i="28"/>
  <c r="V68" i="28"/>
  <c r="S67" i="28"/>
  <c r="U65" i="28"/>
  <c r="AW51" i="28"/>
  <c r="BA68" i="28"/>
  <c r="BA66" i="28"/>
  <c r="BA64" i="28"/>
  <c r="BA61" i="28"/>
  <c r="BA53" i="28"/>
  <c r="BA51" i="28"/>
  <c r="DD51" i="28"/>
  <c r="DB53" i="28"/>
  <c r="DE54" i="28"/>
  <c r="DC56" i="28"/>
  <c r="DF57" i="28"/>
  <c r="DD59" i="28"/>
  <c r="DB61" i="28"/>
  <c r="DE62" i="28"/>
  <c r="DC64" i="28"/>
  <c r="DF65" i="28"/>
  <c r="DD67" i="28"/>
  <c r="DB69" i="28"/>
  <c r="DE70" i="28"/>
  <c r="BW59" i="28"/>
  <c r="BW63" i="28"/>
  <c r="CA51" i="28"/>
  <c r="CA53" i="28"/>
  <c r="CA55" i="28"/>
  <c r="CA57" i="28"/>
  <c r="CA59" i="28"/>
  <c r="CA61" i="28"/>
  <c r="CA63" i="28"/>
  <c r="CA65" i="28"/>
  <c r="CA67" i="28"/>
  <c r="BZ69" i="28"/>
  <c r="BA63" i="28"/>
  <c r="T51" i="28"/>
  <c r="S54" i="28"/>
  <c r="U52" i="28"/>
  <c r="S61" i="28"/>
  <c r="U68" i="28"/>
  <c r="R66" i="28"/>
  <c r="T65" i="28"/>
  <c r="AW54" i="28"/>
  <c r="AZ68" i="28"/>
  <c r="AZ66" i="28"/>
  <c r="AZ64" i="28"/>
  <c r="AZ61" i="28"/>
  <c r="AZ53" i="28"/>
  <c r="AZ51" i="28"/>
  <c r="DE51" i="28"/>
  <c r="DC53" i="28"/>
  <c r="DF54" i="28"/>
  <c r="DD56" i="28"/>
  <c r="DC61" i="28"/>
  <c r="DD64" i="28"/>
  <c r="DB66" i="28"/>
  <c r="DE67" i="28"/>
  <c r="BW64" i="28"/>
  <c r="BZ51" i="28"/>
  <c r="BZ53" i="28"/>
  <c r="BZ61" i="28"/>
  <c r="BZ63" i="28"/>
  <c r="BZ65" i="28"/>
  <c r="BZ67" i="28"/>
  <c r="AZ63" i="28"/>
  <c r="R54" i="28"/>
  <c r="S65" i="28"/>
  <c r="AW53" i="28"/>
  <c r="AY66" i="28"/>
  <c r="AY61" i="28"/>
  <c r="AY51" i="28"/>
  <c r="DF51" i="28"/>
  <c r="DB63" i="28"/>
  <c r="BY51" i="28"/>
  <c r="BY61" i="28"/>
  <c r="BY63" i="28"/>
  <c r="BY65" i="28"/>
  <c r="AY63" i="28"/>
  <c r="R61" i="28"/>
  <c r="T68" i="28"/>
  <c r="AY68" i="28"/>
  <c r="DD61" i="28"/>
  <c r="DC66" i="28"/>
  <c r="BY53" i="28"/>
  <c r="V51" i="28"/>
  <c r="T58" i="28"/>
  <c r="U55" i="28"/>
  <c r="V53" i="28"/>
  <c r="S52" i="28"/>
  <c r="S69" i="28"/>
  <c r="T62" i="28"/>
  <c r="V60" i="28"/>
  <c r="R56" i="28"/>
  <c r="U70" i="28"/>
  <c r="S68" i="28"/>
  <c r="U66" i="28"/>
  <c r="R64" i="28"/>
  <c r="AW69" i="28"/>
  <c r="AW60" i="28"/>
  <c r="AW52" i="28"/>
  <c r="AX70" i="28"/>
  <c r="AX68" i="28"/>
  <c r="AX66" i="28"/>
  <c r="AX64" i="28"/>
  <c r="AX61" i="28"/>
  <c r="AX59" i="28"/>
  <c r="AX57" i="28"/>
  <c r="AX55" i="28"/>
  <c r="AX53" i="28"/>
  <c r="AX51" i="28"/>
  <c r="DB52" i="28"/>
  <c r="DE53" i="28"/>
  <c r="DC55" i="28"/>
  <c r="DF56" i="28"/>
  <c r="DD58" i="28"/>
  <c r="DB60" i="28"/>
  <c r="DE61" i="28"/>
  <c r="DC63" i="28"/>
  <c r="DF64" i="28"/>
  <c r="DD66" i="28"/>
  <c r="DB68" i="28"/>
  <c r="DE69" i="28"/>
  <c r="BW56" i="28"/>
  <c r="BW66" i="28"/>
  <c r="BX51" i="28"/>
  <c r="BX53" i="28"/>
  <c r="BX55" i="28"/>
  <c r="BX57" i="28"/>
  <c r="BX59" i="28"/>
  <c r="BX61" i="28"/>
  <c r="BX63" i="28"/>
  <c r="BX65" i="28"/>
  <c r="BX67" i="28"/>
  <c r="CA69" i="28"/>
  <c r="AX63" i="28"/>
  <c r="S51" i="28"/>
  <c r="V66" i="28"/>
  <c r="AW61" i="28"/>
  <c r="AY53" i="28"/>
  <c r="DD53" i="28"/>
  <c r="DE56" i="28"/>
  <c r="DE64" i="28"/>
  <c r="DF67" i="28"/>
  <c r="BW65" i="28"/>
  <c r="BY67" i="28"/>
  <c r="V59" i="28"/>
  <c r="S58" i="28"/>
  <c r="T55" i="28"/>
  <c r="U53" i="28"/>
  <c r="V71" i="28"/>
  <c r="V63" i="28"/>
  <c r="S62" i="28"/>
  <c r="U60" i="28"/>
  <c r="V56" i="28"/>
  <c r="T70" i="28"/>
  <c r="R67" i="28"/>
  <c r="T66" i="28"/>
  <c r="U64" i="28"/>
  <c r="AW68" i="28"/>
  <c r="BA69" i="28"/>
  <c r="BA67" i="28"/>
  <c r="BA65" i="28"/>
  <c r="BA62" i="28"/>
  <c r="BA60" i="28"/>
  <c r="BA58" i="28"/>
  <c r="BA56" i="28"/>
  <c r="BA54" i="28"/>
  <c r="BA52" i="28"/>
  <c r="DC52" i="28"/>
  <c r="DF53" i="28"/>
  <c r="DE58" i="28"/>
  <c r="DC60" i="28"/>
  <c r="DD63" i="28"/>
  <c r="DE66" i="28"/>
  <c r="DC68" i="28"/>
</calcChain>
</file>

<file path=xl/sharedStrings.xml><?xml version="1.0" encoding="utf-8"?>
<sst xmlns="http://schemas.openxmlformats.org/spreadsheetml/2006/main" count="2015" uniqueCount="55">
  <si>
    <t>Group No0</t>
  </si>
  <si>
    <t>Group -1</t>
  </si>
  <si>
    <t>Sparkline</t>
  </si>
  <si>
    <t>ID</t>
  </si>
  <si>
    <t>Left/Right</t>
  </si>
  <si>
    <t>Target -&gt;</t>
  </si>
  <si>
    <t>Left</t>
  </si>
  <si>
    <t>Alternate -&gt;</t>
  </si>
  <si>
    <t>Right</t>
  </si>
  <si>
    <t>Target Mean</t>
  </si>
  <si>
    <t>Alt Mean</t>
  </si>
  <si>
    <t>Mean of Last 5</t>
  </si>
  <si>
    <t>EXCL</t>
  </si>
  <si>
    <t xml:space="preserve"> </t>
  </si>
  <si>
    <t>Mean (All of P1)</t>
  </si>
  <si>
    <t>Prop of P1</t>
  </si>
  <si>
    <t>6 to 0</t>
  </si>
  <si>
    <t>6 to 1</t>
  </si>
  <si>
    <t>6 to 3</t>
  </si>
  <si>
    <t>6 to 6</t>
  </si>
  <si>
    <t>***</t>
  </si>
  <si>
    <t>5 bins w/ no resp in P2</t>
  </si>
  <si>
    <t>7 bins w/ no resp in P2</t>
  </si>
  <si>
    <t>resp on both buttons throughout p1 and p2</t>
  </si>
  <si>
    <t>resp on both buttons across p1 and p2</t>
  </si>
  <si>
    <t xml:space="preserve">6 bins w/ no resp in P1 </t>
  </si>
  <si>
    <t>L</t>
  </si>
  <si>
    <t>R</t>
  </si>
  <si>
    <t>TOTAL</t>
  </si>
  <si>
    <t>Excluded:</t>
  </si>
  <si>
    <t>2 min w/ no resp p1 or p2</t>
  </si>
  <si>
    <t>not one alt resp in P2</t>
  </si>
  <si>
    <t>no survey</t>
  </si>
  <si>
    <t>6/1 to 1</t>
  </si>
  <si>
    <t>6/1 to 0</t>
  </si>
  <si>
    <t>Mean</t>
  </si>
  <si>
    <t>80% Reduction</t>
  </si>
  <si>
    <t>Resurg</t>
  </si>
  <si>
    <t>No survey</t>
  </si>
  <si>
    <t>Model e2.RE2b</t>
  </si>
  <si>
    <t>Group 6 to 1</t>
  </si>
  <si>
    <t>6to1:</t>
  </si>
  <si>
    <t>Predicted Mean</t>
  </si>
  <si>
    <t>6/1to1:</t>
  </si>
  <si>
    <t>Min 14</t>
  </si>
  <si>
    <t>Actual</t>
  </si>
  <si>
    <t>Difference</t>
  </si>
  <si>
    <t>Model e2.RE2</t>
  </si>
  <si>
    <t>completed prev exp</t>
  </si>
  <si>
    <t>&gt;250 resp in one bin</t>
  </si>
  <si>
    <t>6 bins w/ no resp in P2</t>
  </si>
  <si>
    <t>8 bins w/ no resp in P1</t>
  </si>
  <si>
    <t>2 SD above the mean</t>
  </si>
  <si>
    <t>SD</t>
  </si>
  <si>
    <t>MDN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</si>
</sst>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6"/>
      <color theme="0"/>
      <name val="Calibri"/>
      <family val="2"/>
      <scheme val="minor"/>
    </font>
    <font>
      <sz val="12"/>
      <name val="Arial"/>
      <family val="2"/>
    </font>
    <font>
      <sz val="16"/>
      <color theme="5"/>
      <name val="Calibri"/>
      <family val="2"/>
      <scheme val="minor"/>
    </font>
    <font>
      <sz val="16"/>
      <color rgb="FFFFC000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4"/>
      <color rgb="FF000000"/>
      <name val="Helvetica Neue"/>
      <family val="2"/>
    </font>
    <font>
      <sz val="14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i/>
      <sz val="10"/>
      <color rgb="FF000000"/>
      <name val="Helvetica Neue"/>
      <family val="2"/>
    </font>
    <font>
      <u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 style="dashed">
        <color theme="0" tint="-0.499984740745262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theme="0" tint="-0.499984740745262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6" xfId="0" applyBorder="1"/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164" fontId="0" fillId="0" borderId="13" xfId="0" applyNumberFormat="1" applyBorder="1"/>
    <xf numFmtId="0" fontId="0" fillId="4" borderId="9" xfId="0" applyFill="1" applyBorder="1" applyAlignment="1">
      <alignment horizontal="center" vertical="center"/>
    </xf>
    <xf numFmtId="0" fontId="0" fillId="4" borderId="9" xfId="0" applyFill="1" applyBorder="1"/>
    <xf numFmtId="0" fontId="0" fillId="4" borderId="8" xfId="0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17" xfId="0" applyFill="1" applyBorder="1"/>
    <xf numFmtId="0" fontId="2" fillId="7" borderId="16" xfId="0" applyFont="1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2" fillId="8" borderId="19" xfId="0" applyFont="1" applyFill="1" applyBorder="1"/>
    <xf numFmtId="0" fontId="0" fillId="4" borderId="7" xfId="0" applyFill="1" applyBorder="1"/>
    <xf numFmtId="164" fontId="1" fillId="4" borderId="9" xfId="0" applyNumberFormat="1" applyFont="1" applyFill="1" applyBorder="1" applyAlignment="1">
      <alignment horizontal="center" vertical="center"/>
    </xf>
    <xf numFmtId="0" fontId="5" fillId="7" borderId="1" xfId="0" applyFont="1" applyFill="1" applyBorder="1"/>
    <xf numFmtId="0" fontId="5" fillId="8" borderId="4" xfId="0" applyFont="1" applyFill="1" applyBorder="1"/>
    <xf numFmtId="0" fontId="5" fillId="0" borderId="0" xfId="0" applyFont="1"/>
    <xf numFmtId="0" fontId="4" fillId="0" borderId="0" xfId="0" applyFont="1"/>
    <xf numFmtId="0" fontId="5" fillId="4" borderId="10" xfId="0" applyFont="1" applyFill="1" applyBorder="1" applyAlignment="1">
      <alignment horizontal="center" vertical="center"/>
    </xf>
    <xf numFmtId="0" fontId="2" fillId="0" borderId="21" xfId="0" applyFont="1" applyBorder="1"/>
    <xf numFmtId="0" fontId="0" fillId="7" borderId="14" xfId="0" applyFill="1" applyBorder="1"/>
    <xf numFmtId="0" fontId="0" fillId="8" borderId="12" xfId="0" applyFill="1" applyBorder="1"/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0" fillId="0" borderId="22" xfId="0" applyBorder="1"/>
    <xf numFmtId="0" fontId="2" fillId="7" borderId="17" xfId="0" applyFont="1" applyFill="1" applyBorder="1"/>
    <xf numFmtId="0" fontId="2" fillId="8" borderId="18" xfId="0" applyFont="1" applyFill="1" applyBorder="1"/>
    <xf numFmtId="0" fontId="2" fillId="8" borderId="20" xfId="0" applyFont="1" applyFill="1" applyBorder="1"/>
    <xf numFmtId="0" fontId="0" fillId="7" borderId="16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/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2" borderId="7" xfId="0" applyFont="1" applyFill="1" applyBorder="1"/>
    <xf numFmtId="0" fontId="1" fillId="2" borderId="9" xfId="0" applyFont="1" applyFill="1" applyBorder="1"/>
    <xf numFmtId="0" fontId="0" fillId="7" borderId="17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3" fillId="2" borderId="9" xfId="0" applyFont="1" applyFill="1" applyBorder="1"/>
    <xf numFmtId="0" fontId="0" fillId="4" borderId="12" xfId="0" applyFill="1" applyBorder="1"/>
    <xf numFmtId="0" fontId="4" fillId="0" borderId="22" xfId="0" applyFont="1" applyBorder="1"/>
    <xf numFmtId="0" fontId="0" fillId="0" borderId="23" xfId="0" applyBorder="1"/>
    <xf numFmtId="0" fontId="0" fillId="0" borderId="22" xfId="0" applyBorder="1" applyAlignment="1">
      <alignment horizontal="center"/>
    </xf>
    <xf numFmtId="0" fontId="0" fillId="4" borderId="24" xfId="0" applyFill="1" applyBorder="1"/>
    <xf numFmtId="0" fontId="2" fillId="0" borderId="22" xfId="0" applyFont="1" applyBorder="1"/>
    <xf numFmtId="0" fontId="2" fillId="0" borderId="25" xfId="0" applyFont="1" applyBorder="1"/>
    <xf numFmtId="0" fontId="0" fillId="0" borderId="26" xfId="0" applyBorder="1"/>
    <xf numFmtId="0" fontId="2" fillId="0" borderId="22" xfId="0" applyFont="1" applyBorder="1" applyAlignment="1">
      <alignment horizontal="center"/>
    </xf>
    <xf numFmtId="0" fontId="1" fillId="0" borderId="0" xfId="0" applyFont="1"/>
    <xf numFmtId="164" fontId="1" fillId="4" borderId="7" xfId="0" applyNumberFormat="1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2" borderId="12" xfId="0" applyFont="1" applyFill="1" applyBorder="1"/>
    <xf numFmtId="0" fontId="0" fillId="0" borderId="0" xfId="0" applyAlignment="1">
      <alignment horizontal="left"/>
    </xf>
    <xf numFmtId="0" fontId="7" fillId="7" borderId="16" xfId="0" applyFont="1" applyFill="1" applyBorder="1" applyAlignment="1">
      <alignment horizontal="center"/>
    </xf>
    <xf numFmtId="0" fontId="7" fillId="7" borderId="16" xfId="0" applyFont="1" applyFill="1" applyBorder="1"/>
    <xf numFmtId="0" fontId="7" fillId="7" borderId="17" xfId="0" applyFont="1" applyFill="1" applyBorder="1"/>
    <xf numFmtId="0" fontId="8" fillId="0" borderId="0" xfId="0" applyFont="1"/>
    <xf numFmtId="0" fontId="9" fillId="0" borderId="0" xfId="0" applyFont="1"/>
    <xf numFmtId="0" fontId="6" fillId="4" borderId="9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center"/>
    </xf>
    <xf numFmtId="0" fontId="7" fillId="8" borderId="19" xfId="0" applyFont="1" applyFill="1" applyBorder="1"/>
    <xf numFmtId="0" fontId="7" fillId="8" borderId="20" xfId="0" applyFont="1" applyFill="1" applyBorder="1"/>
    <xf numFmtId="0" fontId="11" fillId="0" borderId="0" xfId="0" applyFont="1"/>
    <xf numFmtId="0" fontId="7" fillId="0" borderId="0" xfId="0" applyFont="1" applyAlignment="1">
      <alignment horizontal="center"/>
    </xf>
    <xf numFmtId="0" fontId="5" fillId="0" borderId="4" xfId="0" applyFont="1" applyBorder="1"/>
    <xf numFmtId="0" fontId="7" fillId="7" borderId="15" xfId="0" applyFont="1" applyFill="1" applyBorder="1"/>
    <xf numFmtId="0" fontId="7" fillId="4" borderId="7" xfId="0" applyFont="1" applyFill="1" applyBorder="1"/>
    <xf numFmtId="0" fontId="7" fillId="4" borderId="8" xfId="0" applyFont="1" applyFill="1" applyBorder="1"/>
    <xf numFmtId="0" fontId="7" fillId="7" borderId="14" xfId="0" applyFont="1" applyFill="1" applyBorder="1"/>
    <xf numFmtId="0" fontId="7" fillId="8" borderId="18" xfId="0" applyFont="1" applyFill="1" applyBorder="1"/>
    <xf numFmtId="0" fontId="13" fillId="7" borderId="14" xfId="0" applyFont="1" applyFill="1" applyBorder="1"/>
    <xf numFmtId="0" fontId="12" fillId="4" borderId="7" xfId="0" applyFont="1" applyFill="1" applyBorder="1"/>
    <xf numFmtId="164" fontId="14" fillId="4" borderId="7" xfId="0" applyNumberFormat="1" applyFont="1" applyFill="1" applyBorder="1" applyAlignment="1">
      <alignment horizontal="center" vertical="center"/>
    </xf>
    <xf numFmtId="0" fontId="12" fillId="7" borderId="14" xfId="0" applyFont="1" applyFill="1" applyBorder="1"/>
    <xf numFmtId="0" fontId="0" fillId="2" borderId="15" xfId="0" applyFill="1" applyBorder="1"/>
    <xf numFmtId="0" fontId="0" fillId="2" borderId="16" xfId="0" applyFill="1" applyBorder="1" applyAlignment="1">
      <alignment horizontal="center"/>
    </xf>
    <xf numFmtId="0" fontId="0" fillId="2" borderId="16" xfId="0" applyFill="1" applyBorder="1"/>
    <xf numFmtId="2" fontId="8" fillId="0" borderId="0" xfId="0" applyNumberFormat="1" applyFont="1"/>
    <xf numFmtId="0" fontId="7" fillId="0" borderId="0" xfId="0" applyFont="1"/>
    <xf numFmtId="0" fontId="15" fillId="7" borderId="16" xfId="0" applyFont="1" applyFill="1" applyBorder="1" applyAlignment="1">
      <alignment horizontal="center"/>
    </xf>
    <xf numFmtId="0" fontId="15" fillId="8" borderId="19" xfId="0" applyFont="1" applyFill="1" applyBorder="1" applyAlignment="1">
      <alignment horizontal="center"/>
    </xf>
    <xf numFmtId="164" fontId="16" fillId="4" borderId="8" xfId="0" applyNumberFormat="1" applyFont="1" applyFill="1" applyBorder="1" applyAlignment="1">
      <alignment horizontal="center" vertical="center"/>
    </xf>
    <xf numFmtId="0" fontId="15" fillId="8" borderId="19" xfId="0" applyFont="1" applyFill="1" applyBorder="1"/>
    <xf numFmtId="0" fontId="15" fillId="7" borderId="16" xfId="0" applyFont="1" applyFill="1" applyBorder="1"/>
    <xf numFmtId="0" fontId="17" fillId="7" borderId="16" xfId="0" applyFont="1" applyFill="1" applyBorder="1"/>
    <xf numFmtId="0" fontId="17" fillId="7" borderId="16" xfId="0" applyFont="1" applyFill="1" applyBorder="1" applyAlignment="1">
      <alignment horizontal="center"/>
    </xf>
    <xf numFmtId="0" fontId="17" fillId="8" borderId="19" xfId="0" applyFont="1" applyFill="1" applyBorder="1"/>
    <xf numFmtId="0" fontId="17" fillId="8" borderId="19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1" fillId="0" borderId="0" xfId="0" applyFont="1"/>
    <xf numFmtId="0" fontId="18" fillId="0" borderId="0" xfId="0" applyFont="1"/>
    <xf numFmtId="0" fontId="19" fillId="0" borderId="0" xfId="0" applyFont="1"/>
    <xf numFmtId="0" fontId="10" fillId="0" borderId="0" xfId="0" applyFont="1"/>
    <xf numFmtId="0" fontId="0" fillId="4" borderId="5" xfId="0" applyFill="1" applyBorder="1"/>
    <xf numFmtId="0" fontId="6" fillId="4" borderId="8" xfId="0" applyFont="1" applyFill="1" applyBorder="1"/>
    <xf numFmtId="0" fontId="0" fillId="4" borderId="28" xfId="0" applyFill="1" applyBorder="1"/>
    <xf numFmtId="0" fontId="22" fillId="7" borderId="16" xfId="0" applyFont="1" applyFill="1" applyBorder="1" applyAlignment="1">
      <alignment horizontal="center"/>
    </xf>
    <xf numFmtId="0" fontId="22" fillId="8" borderId="19" xfId="0" applyFont="1" applyFill="1" applyBorder="1" applyAlignment="1">
      <alignment horizontal="center"/>
    </xf>
    <xf numFmtId="0" fontId="10" fillId="0" borderId="6" xfId="0" applyFont="1" applyBorder="1"/>
    <xf numFmtId="0" fontId="0" fillId="0" borderId="3" xfId="0" applyBorder="1"/>
    <xf numFmtId="0" fontId="12" fillId="7" borderId="27" xfId="0" applyFont="1" applyFill="1" applyBorder="1"/>
    <xf numFmtId="0" fontId="15" fillId="7" borderId="15" xfId="0" applyFont="1" applyFill="1" applyBorder="1"/>
    <xf numFmtId="0" fontId="15" fillId="8" borderId="18" xfId="0" applyFont="1" applyFill="1" applyBorder="1"/>
    <xf numFmtId="0" fontId="17" fillId="4" borderId="7" xfId="0" applyFont="1" applyFill="1" applyBorder="1"/>
    <xf numFmtId="0" fontId="17" fillId="7" borderId="15" xfId="0" applyFont="1" applyFill="1" applyBorder="1"/>
    <xf numFmtId="164" fontId="17" fillId="4" borderId="7" xfId="0" applyNumberFormat="1" applyFont="1" applyFill="1" applyBorder="1" applyAlignment="1">
      <alignment horizontal="center" vertical="center"/>
    </xf>
    <xf numFmtId="0" fontId="17" fillId="8" borderId="18" xfId="0" applyFont="1" applyFill="1" applyBorder="1"/>
    <xf numFmtId="0" fontId="0" fillId="2" borderId="1" xfId="0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" fillId="0" borderId="7" xfId="0" applyFont="1" applyBorder="1"/>
    <xf numFmtId="0" fontId="17" fillId="0" borderId="4" xfId="0" applyFont="1" applyBorder="1" applyAlignment="1">
      <alignment horizontal="center"/>
    </xf>
    <xf numFmtId="0" fontId="0" fillId="10" borderId="15" xfId="0" applyFill="1" applyBorder="1"/>
    <xf numFmtId="0" fontId="0" fillId="10" borderId="16" xfId="0" applyFill="1" applyBorder="1" applyAlignment="1">
      <alignment horizontal="center"/>
    </xf>
    <xf numFmtId="0" fontId="0" fillId="10" borderId="16" xfId="0" applyFill="1" applyBorder="1"/>
    <xf numFmtId="0" fontId="0" fillId="10" borderId="1" xfId="0" applyFill="1" applyBorder="1" applyAlignment="1">
      <alignment horizontal="center"/>
    </xf>
    <xf numFmtId="0" fontId="2" fillId="2" borderId="0" xfId="0" applyFont="1" applyFill="1"/>
    <xf numFmtId="0" fontId="0" fillId="10" borderId="0" xfId="0" applyFill="1"/>
    <xf numFmtId="0" fontId="7" fillId="2" borderId="15" xfId="0" applyFont="1" applyFill="1" applyBorder="1"/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0" fillId="4" borderId="0" xfId="0" applyFill="1"/>
    <xf numFmtId="0" fontId="4" fillId="0" borderId="4" xfId="0" applyFont="1" applyBorder="1"/>
    <xf numFmtId="0" fontId="0" fillId="0" borderId="29" xfId="0" applyBorder="1"/>
    <xf numFmtId="0" fontId="0" fillId="0" borderId="30" xfId="0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7" fillId="0" borderId="31" xfId="0" applyFont="1" applyBorder="1"/>
    <xf numFmtId="0" fontId="3" fillId="2" borderId="34" xfId="0" applyFont="1" applyFill="1" applyBorder="1"/>
    <xf numFmtId="0" fontId="2" fillId="5" borderId="14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2" fillId="0" borderId="11" xfId="0" applyFont="1" applyBorder="1"/>
    <xf numFmtId="0" fontId="0" fillId="4" borderId="8" xfId="0" applyFill="1" applyBorder="1" applyAlignment="1">
      <alignment horizontal="center" vertical="center"/>
    </xf>
    <xf numFmtId="0" fontId="0" fillId="4" borderId="10" xfId="0" applyFill="1" applyBorder="1"/>
    <xf numFmtId="164" fontId="1" fillId="4" borderId="10" xfId="0" applyNumberFormat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16" fillId="2" borderId="9" xfId="0" applyFont="1" applyFill="1" applyBorder="1"/>
    <xf numFmtId="0" fontId="7" fillId="0" borderId="11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31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CC99FF"/>
      <color rgb="FFFFCC99"/>
      <color rgb="FFD589D1"/>
      <color rgb="FF75CAFF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445F-A501-47A8-BAD9-DEA24F939102}">
  <sheetPr codeName="Sheet8">
    <tabColor theme="0" tint="-0.249977111117893"/>
  </sheetPr>
  <dimension ref="A1:DI91"/>
  <sheetViews>
    <sheetView topLeftCell="BF1" zoomScale="50" zoomScaleNormal="40" workbookViewId="0">
      <pane ySplit="2" topLeftCell="A14" activePane="bottomLeft" state="frozen"/>
      <selection activeCell="C1" sqref="C1:C20"/>
      <selection pane="bottomLeft" activeCell="DG35" sqref="DG35"/>
    </sheetView>
  </sheetViews>
  <sheetFormatPr baseColWidth="10" defaultColWidth="9.125" defaultRowHeight="32.25" customHeight="1" thickBottom="1" x14ac:dyDescent="0.35"/>
  <cols>
    <col min="1" max="1" width="14.875" style="23" customWidth="1"/>
    <col min="2" max="2" width="5.125" style="1" customWidth="1"/>
    <col min="3" max="13" width="6.375" style="40" customWidth="1"/>
    <col min="14" max="16" width="4.25" bestFit="1" customWidth="1"/>
    <col min="17" max="17" width="1.25" style="9" customWidth="1"/>
    <col min="18" max="18" width="4.25" style="5" bestFit="1" customWidth="1"/>
    <col min="19" max="19" width="5.5" style="5" customWidth="1"/>
    <col min="20" max="20" width="6.875" style="5" customWidth="1"/>
    <col min="21" max="22" width="4.25" style="5" bestFit="1" customWidth="1"/>
    <col min="23" max="26" width="4.25" style="5" customWidth="1"/>
    <col min="27" max="27" width="4.25" style="26" customWidth="1"/>
    <col min="28" max="42" width="4.25" style="5" customWidth="1"/>
    <col min="43" max="47" width="5" style="5" customWidth="1"/>
    <col min="48" max="48" width="1.5" style="9" customWidth="1"/>
    <col min="49" max="53" width="4.25" bestFit="1" customWidth="1"/>
    <col min="54" max="54" width="15" style="2" customWidth="1"/>
    <col min="55" max="55" width="5.625" style="40" customWidth="1"/>
    <col min="56" max="56" width="9.375" style="40" bestFit="1" customWidth="1"/>
    <col min="57" max="57" width="5.625" customWidth="1"/>
    <col min="58" max="58" width="14.875" style="23" customWidth="1"/>
    <col min="59" max="59" width="5.125" style="1" customWidth="1"/>
    <col min="60" max="70" width="6.375" style="40" customWidth="1"/>
    <col min="71" max="73" width="4.25" bestFit="1" customWidth="1"/>
    <col min="74" max="74" width="1.25" style="9" customWidth="1"/>
    <col min="75" max="75" width="8" style="5" bestFit="1" customWidth="1"/>
    <col min="76" max="76" width="5.5" style="5" customWidth="1"/>
    <col min="77" max="77" width="6.875" style="5" customWidth="1"/>
    <col min="78" max="79" width="4.25" style="5" bestFit="1" customWidth="1"/>
    <col min="80" max="83" width="4.25" style="5" customWidth="1"/>
    <col min="84" max="84" width="4.25" style="26" customWidth="1"/>
    <col min="85" max="99" width="4.25" style="5" customWidth="1"/>
    <col min="100" max="104" width="5" style="5" customWidth="1"/>
    <col min="105" max="105" width="1.5" style="9" customWidth="1"/>
    <col min="106" max="110" width="4.25" bestFit="1" customWidth="1"/>
    <col min="111" max="111" width="15" style="2" customWidth="1"/>
    <col min="112" max="112" width="5.625" style="40" customWidth="1"/>
    <col min="113" max="113" width="9.375" style="40" bestFit="1" customWidth="1"/>
  </cols>
  <sheetData>
    <row r="1" spans="1:113" ht="32.25" customHeight="1" thickBot="1" x14ac:dyDescent="0.35">
      <c r="A1" s="164" t="s">
        <v>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5"/>
      <c r="BF1" s="164" t="s">
        <v>1</v>
      </c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  <c r="CI1" s="164"/>
      <c r="CJ1" s="164"/>
      <c r="CK1" s="164"/>
      <c r="CL1" s="164"/>
      <c r="CM1" s="164"/>
      <c r="CN1" s="164"/>
      <c r="CO1" s="164"/>
      <c r="CP1" s="164"/>
      <c r="CQ1" s="164"/>
      <c r="CR1" s="164"/>
      <c r="CS1" s="164"/>
      <c r="CT1" s="164"/>
      <c r="CU1" s="164"/>
      <c r="CV1" s="164"/>
      <c r="CW1" s="164"/>
      <c r="CX1" s="164"/>
      <c r="CY1" s="164"/>
      <c r="CZ1" s="164"/>
      <c r="DA1" s="164"/>
      <c r="DB1" s="164"/>
      <c r="DC1" s="164"/>
      <c r="DD1" s="164"/>
      <c r="DE1" s="164"/>
      <c r="DF1" s="164"/>
      <c r="DG1" s="165"/>
    </row>
    <row r="2" spans="1:113" s="3" customFormat="1" ht="32.25" customHeight="1" thickBot="1" x14ac:dyDescent="0.3">
      <c r="A2" s="25"/>
      <c r="B2" s="31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8"/>
      <c r="R2" s="29">
        <v>1</v>
      </c>
      <c r="S2" s="30">
        <v>2</v>
      </c>
      <c r="T2" s="30">
        <v>3</v>
      </c>
      <c r="U2" s="30">
        <v>4</v>
      </c>
      <c r="V2" s="30">
        <v>5</v>
      </c>
      <c r="W2" s="30">
        <v>6</v>
      </c>
      <c r="X2" s="30">
        <v>7</v>
      </c>
      <c r="Y2" s="30">
        <v>8</v>
      </c>
      <c r="Z2" s="30">
        <v>9</v>
      </c>
      <c r="AA2" s="30">
        <v>10</v>
      </c>
      <c r="AB2" s="30">
        <v>11</v>
      </c>
      <c r="AC2" s="30">
        <v>12</v>
      </c>
      <c r="AD2" s="30">
        <v>13</v>
      </c>
      <c r="AE2" s="30">
        <v>14</v>
      </c>
      <c r="AF2" s="30">
        <v>15</v>
      </c>
      <c r="AG2" s="30">
        <v>16</v>
      </c>
      <c r="AH2" s="30">
        <v>17</v>
      </c>
      <c r="AI2" s="30">
        <v>18</v>
      </c>
      <c r="AJ2" s="30">
        <v>19</v>
      </c>
      <c r="AK2" s="30">
        <v>20</v>
      </c>
      <c r="AL2" s="30">
        <v>21</v>
      </c>
      <c r="AM2" s="30">
        <v>22</v>
      </c>
      <c r="AN2" s="30">
        <v>23</v>
      </c>
      <c r="AO2" s="30">
        <v>24</v>
      </c>
      <c r="AP2" s="30">
        <v>25</v>
      </c>
      <c r="AQ2" s="30">
        <v>26</v>
      </c>
      <c r="AR2" s="30">
        <v>27</v>
      </c>
      <c r="AS2" s="30">
        <v>28</v>
      </c>
      <c r="AT2" s="30">
        <v>29</v>
      </c>
      <c r="AU2" s="30">
        <v>30</v>
      </c>
      <c r="AV2" s="9"/>
      <c r="AW2" s="33">
        <v>1</v>
      </c>
      <c r="AX2" s="33">
        <v>2</v>
      </c>
      <c r="AY2" s="33">
        <v>3</v>
      </c>
      <c r="AZ2" s="33">
        <v>4</v>
      </c>
      <c r="BA2" s="33">
        <v>5</v>
      </c>
      <c r="BB2" s="4" t="s">
        <v>2</v>
      </c>
      <c r="BC2" s="3" t="s">
        <v>3</v>
      </c>
      <c r="BD2" s="3" t="s">
        <v>4</v>
      </c>
      <c r="BF2" s="25"/>
      <c r="BG2" s="31">
        <v>1</v>
      </c>
      <c r="BH2" s="32">
        <v>2</v>
      </c>
      <c r="BI2" s="32">
        <v>3</v>
      </c>
      <c r="BJ2" s="32">
        <v>4</v>
      </c>
      <c r="BK2" s="32">
        <v>5</v>
      </c>
      <c r="BL2" s="32">
        <v>6</v>
      </c>
      <c r="BM2" s="32">
        <v>7</v>
      </c>
      <c r="BN2" s="32">
        <v>8</v>
      </c>
      <c r="BO2" s="32">
        <v>9</v>
      </c>
      <c r="BP2" s="32">
        <v>10</v>
      </c>
      <c r="BQ2" s="32">
        <v>11</v>
      </c>
      <c r="BR2" s="32">
        <v>12</v>
      </c>
      <c r="BS2" s="32">
        <v>13</v>
      </c>
      <c r="BT2" s="32">
        <v>14</v>
      </c>
      <c r="BU2" s="32">
        <v>15</v>
      </c>
      <c r="BV2" s="8"/>
      <c r="BW2" s="29">
        <v>1</v>
      </c>
      <c r="BX2" s="30">
        <v>2</v>
      </c>
      <c r="BY2" s="30">
        <v>3</v>
      </c>
      <c r="BZ2" s="30">
        <v>4</v>
      </c>
      <c r="CA2" s="30">
        <v>5</v>
      </c>
      <c r="CB2" s="30">
        <v>6</v>
      </c>
      <c r="CC2" s="30">
        <v>7</v>
      </c>
      <c r="CD2" s="30">
        <v>8</v>
      </c>
      <c r="CE2" s="30">
        <v>9</v>
      </c>
      <c r="CF2" s="30">
        <v>10</v>
      </c>
      <c r="CG2" s="30">
        <v>11</v>
      </c>
      <c r="CH2" s="30">
        <v>12</v>
      </c>
      <c r="CI2" s="30">
        <v>13</v>
      </c>
      <c r="CJ2" s="30">
        <v>14</v>
      </c>
      <c r="CK2" s="30">
        <v>15</v>
      </c>
      <c r="CL2" s="30">
        <v>16</v>
      </c>
      <c r="CM2" s="30">
        <v>17</v>
      </c>
      <c r="CN2" s="30">
        <v>18</v>
      </c>
      <c r="CO2" s="30">
        <v>19</v>
      </c>
      <c r="CP2" s="30">
        <v>20</v>
      </c>
      <c r="CQ2" s="30">
        <v>21</v>
      </c>
      <c r="CR2" s="30">
        <v>22</v>
      </c>
      <c r="CS2" s="30">
        <v>23</v>
      </c>
      <c r="CT2" s="30">
        <v>24</v>
      </c>
      <c r="CU2" s="30">
        <v>25</v>
      </c>
      <c r="CV2" s="30">
        <v>26</v>
      </c>
      <c r="CW2" s="30">
        <v>27</v>
      </c>
      <c r="CX2" s="30">
        <v>28</v>
      </c>
      <c r="CY2" s="30">
        <v>29</v>
      </c>
      <c r="CZ2" s="30">
        <v>30</v>
      </c>
      <c r="DA2" s="9"/>
      <c r="DB2" s="33">
        <v>1</v>
      </c>
      <c r="DC2" s="33">
        <v>2</v>
      </c>
      <c r="DD2" s="33">
        <v>3</v>
      </c>
      <c r="DE2" s="33">
        <v>4</v>
      </c>
      <c r="DF2" s="33">
        <v>5</v>
      </c>
      <c r="DG2" s="4" t="s">
        <v>2</v>
      </c>
      <c r="DH2" s="3" t="s">
        <v>3</v>
      </c>
      <c r="DI2" s="3" t="s">
        <v>4</v>
      </c>
    </row>
    <row r="3" spans="1:113" ht="32.25" customHeight="1" thickBot="1" x14ac:dyDescent="0.35">
      <c r="A3" s="21" t="s">
        <v>5</v>
      </c>
      <c r="B3" s="11">
        <v>8</v>
      </c>
      <c r="C3" s="38">
        <v>13</v>
      </c>
      <c r="D3" s="38">
        <v>15</v>
      </c>
      <c r="E3" s="38">
        <v>20</v>
      </c>
      <c r="F3" s="38">
        <v>22</v>
      </c>
      <c r="G3" s="38">
        <v>19</v>
      </c>
      <c r="H3" s="38">
        <v>26</v>
      </c>
      <c r="I3" s="38">
        <v>17</v>
      </c>
      <c r="J3" s="38">
        <v>20</v>
      </c>
      <c r="K3" s="38">
        <v>19</v>
      </c>
      <c r="L3" s="38">
        <v>18</v>
      </c>
      <c r="M3" s="38">
        <v>23</v>
      </c>
      <c r="N3" s="12">
        <v>21</v>
      </c>
      <c r="O3" s="12">
        <v>17</v>
      </c>
      <c r="P3" s="13">
        <v>27</v>
      </c>
      <c r="Q3" s="19"/>
      <c r="R3" s="11">
        <v>4</v>
      </c>
      <c r="S3" s="38">
        <v>4</v>
      </c>
      <c r="T3" s="38">
        <v>5</v>
      </c>
      <c r="U3" s="38">
        <v>0</v>
      </c>
      <c r="V3" s="46">
        <v>0</v>
      </c>
      <c r="W3" s="38"/>
      <c r="X3" s="38"/>
      <c r="Y3" s="38"/>
      <c r="Z3" s="38"/>
      <c r="AA3" s="38"/>
      <c r="AB3" s="38"/>
      <c r="AC3" s="38"/>
      <c r="AD3" s="12"/>
      <c r="AE3" s="12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0"/>
      <c r="AW3" s="38">
        <v>0</v>
      </c>
      <c r="AX3" s="38">
        <v>3</v>
      </c>
      <c r="AY3" s="12">
        <v>0</v>
      </c>
      <c r="AZ3" s="12">
        <v>5</v>
      </c>
      <c r="BA3" s="13">
        <v>0</v>
      </c>
      <c r="BB3" s="27"/>
      <c r="BC3" s="40">
        <v>11</v>
      </c>
      <c r="BD3" s="40" t="s">
        <v>6</v>
      </c>
      <c r="BE3" s="40"/>
      <c r="BF3" s="21" t="s">
        <v>5</v>
      </c>
      <c r="BG3" s="11">
        <v>3</v>
      </c>
      <c r="BH3" s="38">
        <v>3</v>
      </c>
      <c r="BI3" s="38">
        <v>3</v>
      </c>
      <c r="BJ3" s="38">
        <v>1</v>
      </c>
      <c r="BK3" s="38">
        <v>2</v>
      </c>
      <c r="BL3" s="38">
        <v>3</v>
      </c>
      <c r="BM3" s="38">
        <v>2</v>
      </c>
      <c r="BN3" s="38">
        <v>5</v>
      </c>
      <c r="BO3" s="38">
        <v>1</v>
      </c>
      <c r="BP3" s="38">
        <v>3</v>
      </c>
      <c r="BQ3" s="38">
        <v>5</v>
      </c>
      <c r="BR3" s="38">
        <v>3</v>
      </c>
      <c r="BS3" s="12">
        <v>3</v>
      </c>
      <c r="BT3" s="12">
        <v>3</v>
      </c>
      <c r="BU3" s="13">
        <v>1</v>
      </c>
      <c r="BV3" s="19"/>
      <c r="BW3" s="11">
        <v>3</v>
      </c>
      <c r="BX3" s="38">
        <v>5</v>
      </c>
      <c r="BY3" s="38">
        <v>1</v>
      </c>
      <c r="BZ3" s="38">
        <v>0</v>
      </c>
      <c r="CA3" s="46">
        <v>0</v>
      </c>
      <c r="CB3" s="38"/>
      <c r="CC3" s="38"/>
      <c r="CD3" s="38"/>
      <c r="CE3" s="38"/>
      <c r="CF3" s="38"/>
      <c r="CG3" s="38"/>
      <c r="CH3" s="38"/>
      <c r="CI3" s="12"/>
      <c r="CJ3" s="12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0"/>
      <c r="DB3" s="38">
        <v>2</v>
      </c>
      <c r="DC3" s="38">
        <v>0</v>
      </c>
      <c r="DD3" s="12">
        <v>2</v>
      </c>
      <c r="DE3" s="12">
        <v>0</v>
      </c>
      <c r="DF3" s="13">
        <v>1</v>
      </c>
      <c r="DG3" s="27"/>
      <c r="DH3" s="40">
        <v>13</v>
      </c>
      <c r="DI3" s="40" t="s">
        <v>6</v>
      </c>
    </row>
    <row r="4" spans="1:113" ht="32.25" customHeight="1" thickBot="1" x14ac:dyDescent="0.35">
      <c r="A4" s="22" t="s">
        <v>7</v>
      </c>
      <c r="B4" s="15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16"/>
      <c r="O4" s="16"/>
      <c r="P4" s="17"/>
      <c r="Q4" s="19"/>
      <c r="R4" s="15">
        <v>20</v>
      </c>
      <c r="S4" s="39">
        <v>22</v>
      </c>
      <c r="T4" s="39">
        <v>15</v>
      </c>
      <c r="U4" s="39">
        <v>25</v>
      </c>
      <c r="V4" s="47">
        <v>24</v>
      </c>
      <c r="W4" s="39"/>
      <c r="X4" s="39"/>
      <c r="Y4" s="39"/>
      <c r="Z4" s="39"/>
      <c r="AA4" s="39"/>
      <c r="AB4" s="39"/>
      <c r="AC4" s="39"/>
      <c r="AD4" s="16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0"/>
      <c r="AW4" s="39">
        <v>18</v>
      </c>
      <c r="AX4" s="39">
        <v>13</v>
      </c>
      <c r="AY4" s="16">
        <v>19</v>
      </c>
      <c r="AZ4" s="16">
        <v>12</v>
      </c>
      <c r="BA4" s="17">
        <v>21</v>
      </c>
      <c r="BB4" s="28"/>
      <c r="BF4" s="22" t="s">
        <v>7</v>
      </c>
      <c r="BG4" s="15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16"/>
      <c r="BT4" s="16"/>
      <c r="BU4" s="17"/>
      <c r="BV4" s="19"/>
      <c r="BW4" s="15">
        <v>2</v>
      </c>
      <c r="BX4" s="39">
        <v>0</v>
      </c>
      <c r="BY4" s="39">
        <v>3</v>
      </c>
      <c r="BZ4" s="39">
        <v>8</v>
      </c>
      <c r="CA4" s="47">
        <v>4</v>
      </c>
      <c r="CB4" s="39"/>
      <c r="CC4" s="39"/>
      <c r="CD4" s="39"/>
      <c r="CE4" s="39"/>
      <c r="CF4" s="39"/>
      <c r="CG4" s="39"/>
      <c r="CH4" s="39"/>
      <c r="CI4" s="16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0"/>
      <c r="DB4" s="39">
        <v>2</v>
      </c>
      <c r="DC4" s="39">
        <v>1</v>
      </c>
      <c r="DD4" s="16">
        <v>0</v>
      </c>
      <c r="DE4" s="16">
        <v>2</v>
      </c>
      <c r="DF4" s="17">
        <v>2</v>
      </c>
      <c r="DG4" s="28"/>
    </row>
    <row r="5" spans="1:113" ht="32.25" customHeight="1" thickBot="1" x14ac:dyDescent="0.35">
      <c r="A5" s="21" t="s">
        <v>5</v>
      </c>
      <c r="B5" s="11">
        <v>29</v>
      </c>
      <c r="C5" s="38">
        <v>34</v>
      </c>
      <c r="D5" s="38">
        <v>27</v>
      </c>
      <c r="E5" s="38">
        <v>33</v>
      </c>
      <c r="F5" s="38">
        <v>26</v>
      </c>
      <c r="G5" s="38">
        <v>28</v>
      </c>
      <c r="H5" s="38">
        <v>26</v>
      </c>
      <c r="I5" s="38">
        <v>20</v>
      </c>
      <c r="J5" s="38">
        <v>22</v>
      </c>
      <c r="K5" s="38">
        <v>28</v>
      </c>
      <c r="L5" s="38">
        <v>25</v>
      </c>
      <c r="M5" s="38">
        <v>26</v>
      </c>
      <c r="N5" s="12">
        <v>28</v>
      </c>
      <c r="O5" s="12">
        <v>31</v>
      </c>
      <c r="P5" s="13">
        <v>31</v>
      </c>
      <c r="Q5" s="19"/>
      <c r="R5" s="11">
        <v>6</v>
      </c>
      <c r="S5" s="38">
        <v>15</v>
      </c>
      <c r="T5" s="38">
        <v>0</v>
      </c>
      <c r="U5" s="38">
        <v>0</v>
      </c>
      <c r="V5" s="46">
        <v>0</v>
      </c>
      <c r="W5" s="38"/>
      <c r="X5" s="38"/>
      <c r="Y5" s="38"/>
      <c r="Z5" s="38"/>
      <c r="AA5" s="38"/>
      <c r="AB5" s="38"/>
      <c r="AC5" s="38"/>
      <c r="AD5" s="12"/>
      <c r="AE5" s="12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0"/>
      <c r="AW5" s="38">
        <v>0</v>
      </c>
      <c r="AX5" s="38">
        <v>16</v>
      </c>
      <c r="AY5" s="12">
        <v>0</v>
      </c>
      <c r="AZ5" s="12">
        <v>19</v>
      </c>
      <c r="BA5" s="13">
        <v>0</v>
      </c>
      <c r="BB5" s="27"/>
      <c r="BC5" s="40">
        <v>12</v>
      </c>
      <c r="BD5" s="40" t="s">
        <v>8</v>
      </c>
      <c r="BF5" s="21" t="s">
        <v>5</v>
      </c>
      <c r="BG5" s="11">
        <v>11</v>
      </c>
      <c r="BH5" s="38">
        <v>8</v>
      </c>
      <c r="BI5" s="38">
        <v>45</v>
      </c>
      <c r="BJ5" s="38">
        <v>45</v>
      </c>
      <c r="BK5" s="38">
        <v>39</v>
      </c>
      <c r="BL5" s="38">
        <v>43</v>
      </c>
      <c r="BM5" s="38">
        <v>35</v>
      </c>
      <c r="BN5" s="38">
        <v>46</v>
      </c>
      <c r="BO5" s="38">
        <v>24</v>
      </c>
      <c r="BP5" s="38">
        <v>32</v>
      </c>
      <c r="BQ5" s="38">
        <v>32</v>
      </c>
      <c r="BR5" s="38">
        <v>28</v>
      </c>
      <c r="BS5" s="12">
        <v>35</v>
      </c>
      <c r="BT5" s="12">
        <v>33</v>
      </c>
      <c r="BU5" s="13">
        <v>22</v>
      </c>
      <c r="BV5" s="19"/>
      <c r="BW5" s="11">
        <v>35</v>
      </c>
      <c r="BX5" s="38">
        <v>14</v>
      </c>
      <c r="BY5" s="38">
        <v>0</v>
      </c>
      <c r="BZ5" s="38">
        <v>0</v>
      </c>
      <c r="CA5" s="46">
        <v>0</v>
      </c>
      <c r="CB5" s="38"/>
      <c r="CC5" s="38"/>
      <c r="CD5" s="38"/>
      <c r="CE5" s="38"/>
      <c r="CF5" s="38"/>
      <c r="CG5" s="38"/>
      <c r="CH5" s="38"/>
      <c r="CI5" s="12"/>
      <c r="CJ5" s="12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0"/>
      <c r="DB5" s="38">
        <v>0</v>
      </c>
      <c r="DC5" s="38">
        <v>0</v>
      </c>
      <c r="DD5" s="12">
        <v>0</v>
      </c>
      <c r="DE5" s="12">
        <v>0</v>
      </c>
      <c r="DF5" s="13">
        <v>0</v>
      </c>
      <c r="DG5" s="27"/>
      <c r="DH5" s="40">
        <v>16</v>
      </c>
      <c r="DI5" s="40" t="s">
        <v>6</v>
      </c>
    </row>
    <row r="6" spans="1:113" ht="32.25" customHeight="1" thickBot="1" x14ac:dyDescent="0.35">
      <c r="A6" s="22" t="s">
        <v>7</v>
      </c>
      <c r="B6" s="15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16"/>
      <c r="O6" s="16"/>
      <c r="P6" s="17"/>
      <c r="Q6" s="19"/>
      <c r="R6" s="15">
        <v>23</v>
      </c>
      <c r="S6" s="39">
        <v>15</v>
      </c>
      <c r="T6" s="39">
        <v>22</v>
      </c>
      <c r="U6" s="39">
        <v>35</v>
      </c>
      <c r="V6" s="47">
        <v>33</v>
      </c>
      <c r="W6" s="39"/>
      <c r="X6" s="39"/>
      <c r="Y6" s="39"/>
      <c r="Z6" s="39"/>
      <c r="AA6" s="39"/>
      <c r="AB6" s="39"/>
      <c r="AC6" s="39"/>
      <c r="AD6" s="16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0"/>
      <c r="AW6" s="39">
        <v>25</v>
      </c>
      <c r="AX6" s="39">
        <v>9</v>
      </c>
      <c r="AY6" s="16">
        <v>24</v>
      </c>
      <c r="AZ6" s="16">
        <v>9</v>
      </c>
      <c r="BA6" s="17">
        <v>4</v>
      </c>
      <c r="BB6" s="28"/>
      <c r="BF6" s="22" t="s">
        <v>7</v>
      </c>
      <c r="BG6" s="15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16"/>
      <c r="BT6" s="16"/>
      <c r="BU6" s="17"/>
      <c r="BV6" s="19"/>
      <c r="BW6" s="15">
        <v>0</v>
      </c>
      <c r="BX6" s="39">
        <v>14</v>
      </c>
      <c r="BY6" s="39">
        <v>14</v>
      </c>
      <c r="BZ6" s="39">
        <v>27</v>
      </c>
      <c r="CA6" s="47">
        <v>30</v>
      </c>
      <c r="CB6" s="39"/>
      <c r="CC6" s="39"/>
      <c r="CD6" s="39"/>
      <c r="CE6" s="39"/>
      <c r="CF6" s="39"/>
      <c r="CG6" s="39"/>
      <c r="CH6" s="39"/>
      <c r="CI6" s="16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0"/>
      <c r="DB6" s="39">
        <v>25</v>
      </c>
      <c r="DC6" s="39">
        <v>20</v>
      </c>
      <c r="DD6" s="16">
        <v>21</v>
      </c>
      <c r="DE6" s="16">
        <v>29</v>
      </c>
      <c r="DF6" s="17">
        <v>36</v>
      </c>
      <c r="DG6" s="28"/>
    </row>
    <row r="7" spans="1:113" ht="32.25" customHeight="1" thickBot="1" x14ac:dyDescent="0.35">
      <c r="A7" s="21" t="s">
        <v>5</v>
      </c>
      <c r="B7" s="11">
        <v>8</v>
      </c>
      <c r="C7" s="38">
        <v>6</v>
      </c>
      <c r="D7" s="38">
        <v>8</v>
      </c>
      <c r="E7" s="38">
        <v>7</v>
      </c>
      <c r="F7" s="38">
        <v>4</v>
      </c>
      <c r="G7" s="38">
        <v>8</v>
      </c>
      <c r="H7" s="38">
        <v>8</v>
      </c>
      <c r="I7" s="38">
        <v>10</v>
      </c>
      <c r="J7" s="38">
        <v>7</v>
      </c>
      <c r="K7" s="38">
        <v>23</v>
      </c>
      <c r="L7" s="38">
        <v>35</v>
      </c>
      <c r="M7" s="38">
        <v>23</v>
      </c>
      <c r="N7" s="12">
        <v>23</v>
      </c>
      <c r="O7" s="12">
        <v>23</v>
      </c>
      <c r="P7" s="13">
        <v>15</v>
      </c>
      <c r="Q7" s="19"/>
      <c r="R7" s="11">
        <v>12</v>
      </c>
      <c r="S7" s="38">
        <v>2</v>
      </c>
      <c r="T7" s="38">
        <v>24</v>
      </c>
      <c r="U7" s="38">
        <v>0</v>
      </c>
      <c r="V7" s="46">
        <v>2</v>
      </c>
      <c r="W7" s="38"/>
      <c r="X7" s="38"/>
      <c r="Y7" s="38"/>
      <c r="Z7" s="38"/>
      <c r="AA7" s="38"/>
      <c r="AB7" s="38"/>
      <c r="AC7" s="38"/>
      <c r="AD7" s="12"/>
      <c r="AE7" s="12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0"/>
      <c r="AW7" s="38">
        <v>7</v>
      </c>
      <c r="AX7" s="38">
        <v>0</v>
      </c>
      <c r="AY7" s="12">
        <v>7</v>
      </c>
      <c r="AZ7" s="12">
        <v>4</v>
      </c>
      <c r="BA7" s="13">
        <v>15</v>
      </c>
      <c r="BB7" s="27"/>
      <c r="BC7" s="40">
        <v>14</v>
      </c>
      <c r="BD7" s="40" t="s">
        <v>6</v>
      </c>
      <c r="BF7" s="21" t="s">
        <v>5</v>
      </c>
      <c r="BG7" s="11">
        <v>26</v>
      </c>
      <c r="BH7" s="38">
        <v>26</v>
      </c>
      <c r="BI7" s="38">
        <v>31</v>
      </c>
      <c r="BJ7" s="38">
        <v>29</v>
      </c>
      <c r="BK7" s="38">
        <v>34</v>
      </c>
      <c r="BL7" s="38">
        <v>31</v>
      </c>
      <c r="BM7" s="38">
        <v>28</v>
      </c>
      <c r="BN7" s="38">
        <v>31</v>
      </c>
      <c r="BO7" s="38">
        <v>24</v>
      </c>
      <c r="BP7" s="38">
        <v>45</v>
      </c>
      <c r="BQ7" s="38">
        <v>39</v>
      </c>
      <c r="BR7" s="38">
        <v>38</v>
      </c>
      <c r="BS7" s="12">
        <v>35</v>
      </c>
      <c r="BT7" s="12">
        <v>34</v>
      </c>
      <c r="BU7" s="13">
        <v>38</v>
      </c>
      <c r="BV7" s="19"/>
      <c r="BW7" s="11">
        <v>6</v>
      </c>
      <c r="BX7" s="38">
        <v>0</v>
      </c>
      <c r="BY7" s="38">
        <v>0</v>
      </c>
      <c r="BZ7" s="38">
        <v>0</v>
      </c>
      <c r="CA7" s="46">
        <v>0</v>
      </c>
      <c r="CB7" s="38"/>
      <c r="CC7" s="38"/>
      <c r="CD7" s="38"/>
      <c r="CE7" s="38"/>
      <c r="CF7" s="38"/>
      <c r="CG7" s="38"/>
      <c r="CH7" s="38"/>
      <c r="CI7" s="12"/>
      <c r="CJ7" s="12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0"/>
      <c r="DB7" s="38">
        <v>0</v>
      </c>
      <c r="DC7" s="38">
        <v>0</v>
      </c>
      <c r="DD7" s="12">
        <v>0</v>
      </c>
      <c r="DE7" s="12">
        <v>0</v>
      </c>
      <c r="DF7" s="13">
        <v>0</v>
      </c>
      <c r="DG7" s="27"/>
      <c r="DH7" s="40">
        <v>17</v>
      </c>
      <c r="DI7" s="40" t="s">
        <v>8</v>
      </c>
    </row>
    <row r="8" spans="1:113" ht="32.25" customHeight="1" thickBot="1" x14ac:dyDescent="0.35">
      <c r="A8" s="22" t="s">
        <v>7</v>
      </c>
      <c r="B8" s="15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16"/>
      <c r="O8" s="16"/>
      <c r="P8" s="17"/>
      <c r="Q8" s="19"/>
      <c r="R8" s="15">
        <v>4</v>
      </c>
      <c r="S8" s="39">
        <v>19</v>
      </c>
      <c r="T8" s="39">
        <v>0</v>
      </c>
      <c r="U8" s="39">
        <v>30</v>
      </c>
      <c r="V8" s="47">
        <v>22</v>
      </c>
      <c r="W8" s="39"/>
      <c r="X8" s="39"/>
      <c r="Y8" s="39"/>
      <c r="Z8" s="39"/>
      <c r="AA8" s="39"/>
      <c r="AB8" s="39"/>
      <c r="AC8" s="39"/>
      <c r="AD8" s="16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0"/>
      <c r="AW8" s="39">
        <v>20</v>
      </c>
      <c r="AX8" s="39">
        <v>19</v>
      </c>
      <c r="AY8" s="16">
        <v>9</v>
      </c>
      <c r="AZ8" s="16">
        <v>10</v>
      </c>
      <c r="BA8" s="17">
        <v>0</v>
      </c>
      <c r="BB8" s="28"/>
      <c r="BF8" s="22" t="s">
        <v>7</v>
      </c>
      <c r="BG8" s="15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16"/>
      <c r="BT8" s="16"/>
      <c r="BU8" s="17"/>
      <c r="BV8" s="19"/>
      <c r="BW8" s="15">
        <v>29</v>
      </c>
      <c r="BX8" s="39">
        <v>43</v>
      </c>
      <c r="BY8" s="39">
        <v>41</v>
      </c>
      <c r="BZ8" s="39">
        <v>37</v>
      </c>
      <c r="CA8" s="47">
        <v>30</v>
      </c>
      <c r="CB8" s="39"/>
      <c r="CC8" s="39"/>
      <c r="CD8" s="39"/>
      <c r="CE8" s="39"/>
      <c r="CF8" s="39"/>
      <c r="CG8" s="39"/>
      <c r="CH8" s="39"/>
      <c r="CI8" s="16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0"/>
      <c r="DB8" s="39">
        <v>37</v>
      </c>
      <c r="DC8" s="39">
        <v>41</v>
      </c>
      <c r="DD8" s="16">
        <v>41</v>
      </c>
      <c r="DE8" s="16">
        <v>35</v>
      </c>
      <c r="DF8" s="17">
        <v>37</v>
      </c>
      <c r="DG8" s="28"/>
    </row>
    <row r="9" spans="1:113" ht="32.25" customHeight="1" thickBot="1" x14ac:dyDescent="0.35">
      <c r="A9" s="21" t="s">
        <v>5</v>
      </c>
      <c r="B9" s="11">
        <v>15</v>
      </c>
      <c r="C9" s="38">
        <v>21</v>
      </c>
      <c r="D9" s="38">
        <v>32</v>
      </c>
      <c r="E9" s="38">
        <v>48</v>
      </c>
      <c r="F9" s="38">
        <v>55</v>
      </c>
      <c r="G9" s="38">
        <v>50</v>
      </c>
      <c r="H9" s="38">
        <v>55</v>
      </c>
      <c r="I9" s="38">
        <v>56</v>
      </c>
      <c r="J9" s="38">
        <v>54</v>
      </c>
      <c r="K9" s="38">
        <v>57</v>
      </c>
      <c r="L9" s="38">
        <v>54</v>
      </c>
      <c r="M9" s="38">
        <v>58</v>
      </c>
      <c r="N9" s="12">
        <v>57</v>
      </c>
      <c r="O9" s="12">
        <v>56</v>
      </c>
      <c r="P9" s="13">
        <v>53</v>
      </c>
      <c r="Q9" s="19"/>
      <c r="R9" s="11">
        <v>26</v>
      </c>
      <c r="S9" s="38">
        <v>0</v>
      </c>
      <c r="T9" s="38">
        <v>0</v>
      </c>
      <c r="U9" s="38">
        <v>0</v>
      </c>
      <c r="V9" s="46">
        <v>0</v>
      </c>
      <c r="W9" s="38"/>
      <c r="X9" s="38"/>
      <c r="Y9" s="38"/>
      <c r="Z9" s="38"/>
      <c r="AA9" s="38"/>
      <c r="AB9" s="38"/>
      <c r="AC9" s="38"/>
      <c r="AD9" s="12"/>
      <c r="AE9" s="12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0"/>
      <c r="AW9" s="38">
        <v>9</v>
      </c>
      <c r="AX9" s="38">
        <v>38</v>
      </c>
      <c r="AY9" s="12">
        <v>18</v>
      </c>
      <c r="AZ9" s="12">
        <v>21</v>
      </c>
      <c r="BA9" s="13">
        <v>15</v>
      </c>
      <c r="BB9" s="27"/>
      <c r="BC9" s="40">
        <v>15</v>
      </c>
      <c r="BD9" s="40" t="s">
        <v>8</v>
      </c>
      <c r="BF9" s="21" t="s">
        <v>5</v>
      </c>
      <c r="BG9" s="11">
        <v>7</v>
      </c>
      <c r="BH9" s="38">
        <v>5</v>
      </c>
      <c r="BI9" s="38">
        <v>3</v>
      </c>
      <c r="BJ9" s="38">
        <v>7</v>
      </c>
      <c r="BK9" s="38">
        <v>5</v>
      </c>
      <c r="BL9" s="38">
        <v>4</v>
      </c>
      <c r="BM9" s="38">
        <v>6</v>
      </c>
      <c r="BN9" s="38">
        <v>6</v>
      </c>
      <c r="BO9" s="38">
        <v>5</v>
      </c>
      <c r="BP9" s="38">
        <v>6</v>
      </c>
      <c r="BQ9" s="38">
        <v>5</v>
      </c>
      <c r="BR9" s="38">
        <v>3</v>
      </c>
      <c r="BS9" s="12">
        <v>6</v>
      </c>
      <c r="BT9" s="12">
        <v>4</v>
      </c>
      <c r="BU9" s="13">
        <v>4</v>
      </c>
      <c r="BV9" s="19"/>
      <c r="BW9" s="11">
        <v>2</v>
      </c>
      <c r="BX9" s="38">
        <v>1</v>
      </c>
      <c r="BY9" s="38">
        <v>3</v>
      </c>
      <c r="BZ9" s="38">
        <v>2</v>
      </c>
      <c r="CA9" s="38">
        <v>2</v>
      </c>
      <c r="CB9" s="38">
        <v>3</v>
      </c>
      <c r="CC9" s="38">
        <v>2</v>
      </c>
      <c r="CD9" s="38">
        <v>4</v>
      </c>
      <c r="CE9" s="38">
        <v>6</v>
      </c>
      <c r="CF9" s="38">
        <v>0</v>
      </c>
      <c r="CG9" s="38">
        <v>2</v>
      </c>
      <c r="CH9" s="38">
        <v>3</v>
      </c>
      <c r="CI9" s="12">
        <v>3</v>
      </c>
      <c r="CJ9" s="11">
        <v>0</v>
      </c>
      <c r="CK9" s="14">
        <v>3</v>
      </c>
      <c r="CL9" s="14">
        <v>3</v>
      </c>
      <c r="CM9" s="14">
        <v>0</v>
      </c>
      <c r="CN9" s="35">
        <v>1</v>
      </c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0"/>
      <c r="DB9" s="38">
        <v>2</v>
      </c>
      <c r="DC9" s="38">
        <v>5</v>
      </c>
      <c r="DD9" s="12">
        <v>0</v>
      </c>
      <c r="DE9" s="12">
        <v>3</v>
      </c>
      <c r="DF9" s="13">
        <v>3</v>
      </c>
      <c r="DG9" s="27"/>
      <c r="DH9" s="40">
        <v>19</v>
      </c>
      <c r="DI9" s="40" t="s">
        <v>8</v>
      </c>
    </row>
    <row r="10" spans="1:113" ht="32.25" customHeight="1" thickBot="1" x14ac:dyDescent="0.35">
      <c r="A10" s="22" t="s">
        <v>7</v>
      </c>
      <c r="B10" s="15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16"/>
      <c r="O10" s="16"/>
      <c r="P10" s="17"/>
      <c r="Q10" s="19"/>
      <c r="R10" s="15">
        <v>19</v>
      </c>
      <c r="S10" s="39">
        <v>52</v>
      </c>
      <c r="T10" s="39">
        <v>64</v>
      </c>
      <c r="U10" s="39">
        <v>62</v>
      </c>
      <c r="V10" s="47">
        <v>61</v>
      </c>
      <c r="W10" s="39"/>
      <c r="X10" s="39"/>
      <c r="Y10" s="39"/>
      <c r="Z10" s="39"/>
      <c r="AA10" s="39"/>
      <c r="AB10" s="39"/>
      <c r="AC10" s="39"/>
      <c r="AD10" s="16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0"/>
      <c r="AW10" s="39">
        <v>47</v>
      </c>
      <c r="AX10" s="39">
        <v>23</v>
      </c>
      <c r="AY10" s="16">
        <v>28</v>
      </c>
      <c r="AZ10" s="16">
        <v>16</v>
      </c>
      <c r="BA10" s="17">
        <v>32</v>
      </c>
      <c r="BB10" s="28"/>
      <c r="BF10" s="22" t="s">
        <v>7</v>
      </c>
      <c r="BG10" s="15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16"/>
      <c r="BT10" s="16"/>
      <c r="BU10" s="17"/>
      <c r="BV10" s="19"/>
      <c r="BW10" s="15">
        <v>4</v>
      </c>
      <c r="BX10" s="39">
        <v>2</v>
      </c>
      <c r="BY10" s="39">
        <v>2</v>
      </c>
      <c r="BZ10" s="39">
        <v>3</v>
      </c>
      <c r="CA10" s="39">
        <v>2</v>
      </c>
      <c r="CB10" s="39">
        <v>1</v>
      </c>
      <c r="CC10" s="39">
        <v>4</v>
      </c>
      <c r="CD10" s="39">
        <v>3</v>
      </c>
      <c r="CE10" s="39">
        <v>4</v>
      </c>
      <c r="CF10" s="39">
        <v>4</v>
      </c>
      <c r="CG10" s="39">
        <v>6</v>
      </c>
      <c r="CH10" s="39">
        <v>5</v>
      </c>
      <c r="CI10" s="16">
        <v>5</v>
      </c>
      <c r="CJ10" s="36">
        <v>6</v>
      </c>
      <c r="CK10" s="18">
        <v>4</v>
      </c>
      <c r="CL10" s="18">
        <v>4</v>
      </c>
      <c r="CM10" s="18">
        <v>7</v>
      </c>
      <c r="CN10" s="37">
        <v>7</v>
      </c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0"/>
      <c r="DB10" s="39">
        <v>5</v>
      </c>
      <c r="DC10" s="39">
        <v>5</v>
      </c>
      <c r="DD10" s="16">
        <v>4</v>
      </c>
      <c r="DE10" s="16">
        <v>3</v>
      </c>
      <c r="DF10" s="17">
        <v>1</v>
      </c>
      <c r="DG10" s="28"/>
    </row>
    <row r="11" spans="1:113" ht="32.25" customHeight="1" thickBot="1" x14ac:dyDescent="0.35">
      <c r="A11" s="21" t="s">
        <v>5</v>
      </c>
      <c r="B11" s="11">
        <v>58</v>
      </c>
      <c r="C11" s="38">
        <v>105</v>
      </c>
      <c r="D11" s="38">
        <v>93</v>
      </c>
      <c r="E11" s="38">
        <v>76</v>
      </c>
      <c r="F11" s="38">
        <v>90</v>
      </c>
      <c r="G11" s="38">
        <v>102</v>
      </c>
      <c r="H11" s="38">
        <v>101</v>
      </c>
      <c r="I11" s="38">
        <v>91</v>
      </c>
      <c r="J11" s="38">
        <v>79</v>
      </c>
      <c r="K11" s="38">
        <v>83</v>
      </c>
      <c r="L11" s="38">
        <v>84</v>
      </c>
      <c r="M11" s="38">
        <v>92</v>
      </c>
      <c r="N11" s="12">
        <v>91</v>
      </c>
      <c r="O11" s="12">
        <v>109</v>
      </c>
      <c r="P11" s="13">
        <v>68</v>
      </c>
      <c r="Q11" s="19"/>
      <c r="R11" s="11">
        <v>17</v>
      </c>
      <c r="S11" s="38">
        <v>0</v>
      </c>
      <c r="T11" s="38">
        <v>0</v>
      </c>
      <c r="U11" s="38">
        <v>0</v>
      </c>
      <c r="V11" s="46">
        <v>0</v>
      </c>
      <c r="W11" s="38"/>
      <c r="X11" s="38"/>
      <c r="Y11" s="38"/>
      <c r="Z11" s="38"/>
      <c r="AA11" s="38"/>
      <c r="AB11" s="38"/>
      <c r="AC11" s="38"/>
      <c r="AD11" s="12"/>
      <c r="AE11" s="12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0"/>
      <c r="AW11" s="38">
        <v>46</v>
      </c>
      <c r="AX11" s="38">
        <v>43</v>
      </c>
      <c r="AY11" s="12">
        <v>3</v>
      </c>
      <c r="AZ11" s="12">
        <v>64</v>
      </c>
      <c r="BA11" s="13">
        <v>37</v>
      </c>
      <c r="BB11" s="27"/>
      <c r="BC11" s="40">
        <v>18</v>
      </c>
      <c r="BD11" s="40" t="s">
        <v>8</v>
      </c>
      <c r="BF11" s="21" t="s">
        <v>5</v>
      </c>
      <c r="BG11" s="11">
        <v>7</v>
      </c>
      <c r="BH11" s="38">
        <v>14</v>
      </c>
      <c r="BI11" s="38">
        <v>27</v>
      </c>
      <c r="BJ11" s="38">
        <v>16</v>
      </c>
      <c r="BK11" s="38">
        <v>15</v>
      </c>
      <c r="BL11" s="38">
        <v>16</v>
      </c>
      <c r="BM11" s="38">
        <v>37</v>
      </c>
      <c r="BN11" s="38">
        <v>28</v>
      </c>
      <c r="BO11" s="38">
        <v>15</v>
      </c>
      <c r="BP11" s="38">
        <v>13</v>
      </c>
      <c r="BQ11" s="38">
        <v>11</v>
      </c>
      <c r="BR11" s="38">
        <v>18</v>
      </c>
      <c r="BS11" s="12">
        <v>17</v>
      </c>
      <c r="BT11" s="12">
        <v>14</v>
      </c>
      <c r="BU11" s="13">
        <v>22</v>
      </c>
      <c r="BV11" s="19"/>
      <c r="BW11" s="11">
        <v>11</v>
      </c>
      <c r="BX11" s="48">
        <v>0</v>
      </c>
      <c r="BY11" s="38">
        <v>13</v>
      </c>
      <c r="BZ11" s="38">
        <v>7</v>
      </c>
      <c r="CA11" s="38">
        <v>0</v>
      </c>
      <c r="CB11" s="46">
        <v>0</v>
      </c>
      <c r="CC11" s="38"/>
      <c r="CD11" s="38"/>
      <c r="CE11" s="38"/>
      <c r="CF11" s="38"/>
      <c r="CG11" s="38"/>
      <c r="CH11" s="38"/>
      <c r="CI11" s="12"/>
      <c r="CJ11" s="12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0"/>
      <c r="DB11" s="38">
        <v>0</v>
      </c>
      <c r="DC11" s="38">
        <v>6</v>
      </c>
      <c r="DD11" s="12">
        <v>2</v>
      </c>
      <c r="DE11" s="12">
        <v>0</v>
      </c>
      <c r="DF11" s="13">
        <v>16</v>
      </c>
      <c r="DG11" s="27"/>
      <c r="DH11" s="40">
        <v>21</v>
      </c>
      <c r="DI11" s="40" t="s">
        <v>6</v>
      </c>
    </row>
    <row r="12" spans="1:113" ht="32.25" customHeight="1" thickBot="1" x14ac:dyDescent="0.35">
      <c r="A12" s="22" t="s">
        <v>7</v>
      </c>
      <c r="B12" s="15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16"/>
      <c r="O12" s="16"/>
      <c r="P12" s="17"/>
      <c r="Q12" s="19"/>
      <c r="R12" s="15">
        <v>58</v>
      </c>
      <c r="S12" s="39">
        <v>96</v>
      </c>
      <c r="T12" s="39">
        <v>107</v>
      </c>
      <c r="U12" s="39">
        <v>84</v>
      </c>
      <c r="V12" s="47">
        <v>99</v>
      </c>
      <c r="W12" s="39"/>
      <c r="X12" s="39"/>
      <c r="Y12" s="39"/>
      <c r="Z12" s="39"/>
      <c r="AA12" s="39"/>
      <c r="AB12" s="39"/>
      <c r="AC12" s="39"/>
      <c r="AD12" s="16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0"/>
      <c r="AW12" s="39">
        <v>47</v>
      </c>
      <c r="AX12" s="39">
        <v>24</v>
      </c>
      <c r="AY12" s="16">
        <v>75</v>
      </c>
      <c r="AZ12" s="16">
        <v>9</v>
      </c>
      <c r="BA12" s="17">
        <v>0</v>
      </c>
      <c r="BB12" s="28"/>
      <c r="BF12" s="22" t="s">
        <v>7</v>
      </c>
      <c r="BG12" s="15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16"/>
      <c r="BT12" s="16"/>
      <c r="BU12" s="17"/>
      <c r="BV12" s="19"/>
      <c r="BW12" s="15">
        <v>8</v>
      </c>
      <c r="BX12" s="49">
        <v>23</v>
      </c>
      <c r="BY12" s="39">
        <v>8</v>
      </c>
      <c r="BZ12" s="39">
        <v>10</v>
      </c>
      <c r="CA12" s="39">
        <v>24</v>
      </c>
      <c r="CB12" s="47">
        <v>25</v>
      </c>
      <c r="CC12" s="39"/>
      <c r="CD12" s="39"/>
      <c r="CE12" s="39"/>
      <c r="CF12" s="39"/>
      <c r="CG12" s="39"/>
      <c r="CH12" s="39"/>
      <c r="CI12" s="16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0"/>
      <c r="DB12" s="39">
        <v>25</v>
      </c>
      <c r="DC12" s="39">
        <v>7</v>
      </c>
      <c r="DD12" s="16">
        <v>21</v>
      </c>
      <c r="DE12" s="16">
        <v>18</v>
      </c>
      <c r="DF12" s="17">
        <v>0</v>
      </c>
      <c r="DG12" s="28"/>
    </row>
    <row r="13" spans="1:113" ht="32.25" customHeight="1" thickBot="1" x14ac:dyDescent="0.35">
      <c r="A13" s="21" t="s">
        <v>5</v>
      </c>
      <c r="B13" s="11">
        <v>8</v>
      </c>
      <c r="C13" s="38">
        <v>13</v>
      </c>
      <c r="D13" s="38">
        <v>11</v>
      </c>
      <c r="E13" s="38">
        <v>14</v>
      </c>
      <c r="F13" s="38">
        <v>14</v>
      </c>
      <c r="G13" s="38">
        <v>14</v>
      </c>
      <c r="H13" s="38">
        <v>11</v>
      </c>
      <c r="I13" s="38">
        <v>12</v>
      </c>
      <c r="J13" s="38">
        <v>10</v>
      </c>
      <c r="K13" s="38">
        <v>16</v>
      </c>
      <c r="L13" s="38">
        <v>16</v>
      </c>
      <c r="M13" s="38">
        <v>10</v>
      </c>
      <c r="N13" s="12">
        <v>19</v>
      </c>
      <c r="O13" s="12">
        <v>12</v>
      </c>
      <c r="P13" s="13">
        <v>14</v>
      </c>
      <c r="Q13" s="19"/>
      <c r="R13" s="11">
        <v>2</v>
      </c>
      <c r="S13" s="38">
        <v>3</v>
      </c>
      <c r="T13" s="48">
        <v>1</v>
      </c>
      <c r="U13" s="38">
        <v>3</v>
      </c>
      <c r="V13" s="38">
        <v>8</v>
      </c>
      <c r="W13" s="38">
        <v>0</v>
      </c>
      <c r="X13" s="46">
        <v>0</v>
      </c>
      <c r="Y13" s="38"/>
      <c r="Z13" s="38"/>
      <c r="AA13" s="38"/>
      <c r="AB13" s="38"/>
      <c r="AC13" s="38"/>
      <c r="AD13" s="12"/>
      <c r="AE13" s="12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0"/>
      <c r="AW13" s="38">
        <v>0</v>
      </c>
      <c r="AX13" s="38">
        <v>5</v>
      </c>
      <c r="AY13" s="12">
        <v>29</v>
      </c>
      <c r="AZ13" s="12">
        <v>2</v>
      </c>
      <c r="BA13" s="13">
        <v>0</v>
      </c>
      <c r="BB13" s="27"/>
      <c r="BC13" s="40">
        <v>20</v>
      </c>
      <c r="BD13" s="40" t="s">
        <v>6</v>
      </c>
      <c r="BF13" s="21" t="s">
        <v>5</v>
      </c>
      <c r="BG13" s="11">
        <v>10</v>
      </c>
      <c r="BH13" s="38">
        <v>10</v>
      </c>
      <c r="BI13" s="38">
        <v>7</v>
      </c>
      <c r="BJ13" s="38">
        <v>8</v>
      </c>
      <c r="BK13" s="38">
        <v>9</v>
      </c>
      <c r="BL13" s="38">
        <v>9</v>
      </c>
      <c r="BM13" s="38">
        <v>5</v>
      </c>
      <c r="BN13" s="38">
        <v>7</v>
      </c>
      <c r="BO13" s="38">
        <v>8</v>
      </c>
      <c r="BP13" s="38">
        <v>8</v>
      </c>
      <c r="BQ13" s="38">
        <v>7</v>
      </c>
      <c r="BR13" s="38">
        <v>9</v>
      </c>
      <c r="BS13" s="12">
        <v>9</v>
      </c>
      <c r="BT13" s="12">
        <v>9</v>
      </c>
      <c r="BU13" s="13">
        <v>9</v>
      </c>
      <c r="BV13" s="19"/>
      <c r="BW13" s="11">
        <v>5</v>
      </c>
      <c r="BX13" s="38">
        <v>12</v>
      </c>
      <c r="BY13" s="38">
        <v>2</v>
      </c>
      <c r="BZ13" s="38">
        <v>0</v>
      </c>
      <c r="CA13" s="46">
        <v>0</v>
      </c>
      <c r="CB13" s="38"/>
      <c r="CC13" s="38"/>
      <c r="CD13" s="38"/>
      <c r="CE13" s="38"/>
      <c r="CF13" s="38"/>
      <c r="CG13" s="38"/>
      <c r="CH13" s="38"/>
      <c r="CI13" s="12"/>
      <c r="CJ13" s="12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0"/>
      <c r="DB13" s="38">
        <v>0</v>
      </c>
      <c r="DC13" s="38">
        <v>8</v>
      </c>
      <c r="DD13" s="12">
        <v>0</v>
      </c>
      <c r="DE13" s="12">
        <v>7</v>
      </c>
      <c r="DF13" s="13">
        <v>3</v>
      </c>
      <c r="DG13" s="27"/>
      <c r="DH13" s="40">
        <v>24</v>
      </c>
      <c r="DI13" s="40" t="s">
        <v>6</v>
      </c>
    </row>
    <row r="14" spans="1:113" ht="32.25" customHeight="1" thickBot="1" x14ac:dyDescent="0.35">
      <c r="A14" s="22" t="s">
        <v>7</v>
      </c>
      <c r="B14" s="15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16"/>
      <c r="O14" s="16"/>
      <c r="P14" s="17"/>
      <c r="Q14" s="19"/>
      <c r="R14" s="15">
        <v>11</v>
      </c>
      <c r="S14" s="39">
        <v>18</v>
      </c>
      <c r="T14" s="49">
        <v>16</v>
      </c>
      <c r="U14" s="39">
        <v>17</v>
      </c>
      <c r="V14" s="39">
        <v>9</v>
      </c>
      <c r="W14" s="39">
        <v>17</v>
      </c>
      <c r="X14" s="47">
        <v>21</v>
      </c>
      <c r="Y14" s="39"/>
      <c r="Z14" s="39"/>
      <c r="AA14" s="39"/>
      <c r="AB14" s="39"/>
      <c r="AC14" s="39"/>
      <c r="AD14" s="16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0"/>
      <c r="AW14" s="39">
        <v>2</v>
      </c>
      <c r="AX14" s="39">
        <v>19</v>
      </c>
      <c r="AY14" s="16">
        <v>0</v>
      </c>
      <c r="AZ14" s="16">
        <v>14</v>
      </c>
      <c r="BA14" s="17">
        <v>13</v>
      </c>
      <c r="BB14" s="28"/>
      <c r="BF14" s="22" t="s">
        <v>7</v>
      </c>
      <c r="BG14" s="15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16"/>
      <c r="BT14" s="16"/>
      <c r="BU14" s="17"/>
      <c r="BV14" s="19"/>
      <c r="BW14" s="15">
        <v>0</v>
      </c>
      <c r="BX14" s="39">
        <v>1</v>
      </c>
      <c r="BY14" s="39">
        <v>6</v>
      </c>
      <c r="BZ14" s="39">
        <v>7</v>
      </c>
      <c r="CA14" s="47">
        <v>9</v>
      </c>
      <c r="CB14" s="39"/>
      <c r="CC14" s="39"/>
      <c r="CD14" s="39"/>
      <c r="CE14" s="39"/>
      <c r="CF14" s="39"/>
      <c r="CG14" s="39"/>
      <c r="CH14" s="39"/>
      <c r="CI14" s="16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0"/>
      <c r="DB14" s="39">
        <v>9</v>
      </c>
      <c r="DC14" s="39">
        <v>6</v>
      </c>
      <c r="DD14" s="16">
        <v>5</v>
      </c>
      <c r="DE14" s="16">
        <v>4</v>
      </c>
      <c r="DF14" s="17">
        <v>4</v>
      </c>
      <c r="DG14" s="28"/>
    </row>
    <row r="15" spans="1:113" ht="32.25" customHeight="1" thickBot="1" x14ac:dyDescent="0.35">
      <c r="A15" s="21" t="s">
        <v>5</v>
      </c>
      <c r="B15" s="11">
        <v>5</v>
      </c>
      <c r="C15" s="38">
        <v>6</v>
      </c>
      <c r="D15" s="38">
        <v>6</v>
      </c>
      <c r="E15" s="38">
        <v>3</v>
      </c>
      <c r="F15" s="38">
        <v>13</v>
      </c>
      <c r="G15" s="38">
        <v>28</v>
      </c>
      <c r="H15" s="38">
        <v>27</v>
      </c>
      <c r="I15" s="38">
        <v>31</v>
      </c>
      <c r="J15" s="38">
        <v>21</v>
      </c>
      <c r="K15" s="38">
        <v>27</v>
      </c>
      <c r="L15" s="38">
        <v>30</v>
      </c>
      <c r="M15" s="38">
        <v>31</v>
      </c>
      <c r="N15" s="12">
        <v>30</v>
      </c>
      <c r="O15" s="12">
        <v>23</v>
      </c>
      <c r="P15" s="13">
        <v>36</v>
      </c>
      <c r="Q15" s="19"/>
      <c r="R15" s="11">
        <v>5</v>
      </c>
      <c r="S15" s="38">
        <v>0</v>
      </c>
      <c r="T15" s="38">
        <v>0</v>
      </c>
      <c r="U15" s="38">
        <v>0</v>
      </c>
      <c r="V15" s="46">
        <v>0</v>
      </c>
      <c r="W15" s="38"/>
      <c r="X15" s="38"/>
      <c r="Y15" s="38"/>
      <c r="Z15" s="38"/>
      <c r="AA15" s="38"/>
      <c r="AB15" s="38"/>
      <c r="AC15" s="38"/>
      <c r="AD15" s="12"/>
      <c r="AE15" s="12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0"/>
      <c r="AW15" s="38">
        <v>7</v>
      </c>
      <c r="AX15" s="38">
        <v>14</v>
      </c>
      <c r="AY15" s="12">
        <v>0</v>
      </c>
      <c r="AZ15" s="12">
        <v>0</v>
      </c>
      <c r="BA15" s="13">
        <v>15</v>
      </c>
      <c r="BB15" s="27"/>
      <c r="BC15" s="40">
        <v>22</v>
      </c>
      <c r="BD15" s="40" t="s">
        <v>6</v>
      </c>
      <c r="BF15" s="21" t="s">
        <v>5</v>
      </c>
      <c r="BG15" s="11">
        <v>7</v>
      </c>
      <c r="BH15" s="38">
        <v>5</v>
      </c>
      <c r="BI15" s="38">
        <v>3</v>
      </c>
      <c r="BJ15" s="38">
        <v>6</v>
      </c>
      <c r="BK15" s="38">
        <v>6</v>
      </c>
      <c r="BL15" s="38">
        <v>7</v>
      </c>
      <c r="BM15" s="38">
        <v>12</v>
      </c>
      <c r="BN15" s="38">
        <v>5</v>
      </c>
      <c r="BO15" s="38">
        <v>5</v>
      </c>
      <c r="BP15" s="38">
        <v>1</v>
      </c>
      <c r="BQ15" s="38">
        <v>2</v>
      </c>
      <c r="BR15" s="38">
        <v>1</v>
      </c>
      <c r="BS15" s="12">
        <v>7</v>
      </c>
      <c r="BT15" s="12">
        <v>13</v>
      </c>
      <c r="BU15" s="13">
        <v>9</v>
      </c>
      <c r="BV15" s="19"/>
      <c r="BW15" s="11">
        <v>4</v>
      </c>
      <c r="BX15" s="38">
        <v>0</v>
      </c>
      <c r="BY15" s="38">
        <v>0</v>
      </c>
      <c r="BZ15" s="38">
        <v>0</v>
      </c>
      <c r="CA15" s="46">
        <v>0</v>
      </c>
      <c r="CB15" s="38"/>
      <c r="CC15" s="38"/>
      <c r="CD15" s="38"/>
      <c r="CE15" s="38"/>
      <c r="CF15" s="38"/>
      <c r="CG15" s="38"/>
      <c r="CH15" s="38"/>
      <c r="CI15" s="12"/>
      <c r="CJ15" s="12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0"/>
      <c r="DB15" s="38">
        <v>0</v>
      </c>
      <c r="DC15" s="38">
        <v>0</v>
      </c>
      <c r="DD15" s="12">
        <v>7</v>
      </c>
      <c r="DE15" s="12">
        <v>0</v>
      </c>
      <c r="DF15" s="13">
        <v>0</v>
      </c>
      <c r="DG15" s="27"/>
      <c r="DH15" s="40">
        <v>25</v>
      </c>
      <c r="DI15" s="40" t="s">
        <v>8</v>
      </c>
    </row>
    <row r="16" spans="1:113" ht="32.25" customHeight="1" thickBot="1" x14ac:dyDescent="0.35">
      <c r="A16" s="22" t="s">
        <v>7</v>
      </c>
      <c r="B16" s="15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16"/>
      <c r="O16" s="16"/>
      <c r="P16" s="17"/>
      <c r="Q16" s="19"/>
      <c r="R16" s="15">
        <v>22</v>
      </c>
      <c r="S16" s="39">
        <v>27</v>
      </c>
      <c r="T16" s="39">
        <v>29</v>
      </c>
      <c r="U16" s="39">
        <v>29</v>
      </c>
      <c r="V16" s="47">
        <v>23</v>
      </c>
      <c r="W16" s="39"/>
      <c r="X16" s="39"/>
      <c r="Y16" s="39"/>
      <c r="Z16" s="39"/>
      <c r="AA16" s="39"/>
      <c r="AB16" s="39"/>
      <c r="AC16" s="39"/>
      <c r="AD16" s="16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0"/>
      <c r="AW16" s="39">
        <v>19</v>
      </c>
      <c r="AX16" s="39">
        <v>16</v>
      </c>
      <c r="AY16" s="16">
        <v>27</v>
      </c>
      <c r="AZ16" s="16">
        <v>25</v>
      </c>
      <c r="BA16" s="17">
        <v>8</v>
      </c>
      <c r="BB16" s="28"/>
      <c r="BF16" s="22" t="s">
        <v>7</v>
      </c>
      <c r="BG16" s="15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16"/>
      <c r="BT16" s="16"/>
      <c r="BU16" s="17"/>
      <c r="BV16" s="19"/>
      <c r="BW16" s="15">
        <v>4</v>
      </c>
      <c r="BX16" s="39">
        <v>3</v>
      </c>
      <c r="BY16" s="39">
        <v>5</v>
      </c>
      <c r="BZ16" s="39">
        <v>1</v>
      </c>
      <c r="CA16" s="47">
        <v>4</v>
      </c>
      <c r="CB16" s="39"/>
      <c r="CC16" s="39"/>
      <c r="CD16" s="39"/>
      <c r="CE16" s="39"/>
      <c r="CF16" s="39"/>
      <c r="CG16" s="39"/>
      <c r="CH16" s="39"/>
      <c r="CI16" s="16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0"/>
      <c r="DB16" s="39">
        <v>9</v>
      </c>
      <c r="DC16" s="39">
        <v>9</v>
      </c>
      <c r="DD16" s="16">
        <v>1</v>
      </c>
      <c r="DE16" s="16">
        <v>5</v>
      </c>
      <c r="DF16" s="17">
        <v>5</v>
      </c>
      <c r="DG16" s="28"/>
    </row>
    <row r="17" spans="1:113" ht="32.25" customHeight="1" thickBot="1" x14ac:dyDescent="0.35">
      <c r="A17" s="21" t="s">
        <v>5</v>
      </c>
      <c r="B17" s="11">
        <v>3</v>
      </c>
      <c r="C17" s="38">
        <v>5</v>
      </c>
      <c r="D17" s="38">
        <v>10</v>
      </c>
      <c r="E17" s="38">
        <v>26</v>
      </c>
      <c r="F17" s="38">
        <v>34</v>
      </c>
      <c r="G17" s="38">
        <v>26</v>
      </c>
      <c r="H17" s="38">
        <v>33</v>
      </c>
      <c r="I17" s="38">
        <v>31</v>
      </c>
      <c r="J17" s="38">
        <v>39</v>
      </c>
      <c r="K17" s="38">
        <v>37</v>
      </c>
      <c r="L17" s="38">
        <v>38</v>
      </c>
      <c r="M17" s="38">
        <v>37</v>
      </c>
      <c r="N17" s="12">
        <v>33</v>
      </c>
      <c r="O17" s="12">
        <v>34</v>
      </c>
      <c r="P17" s="13">
        <v>23</v>
      </c>
      <c r="Q17" s="19"/>
      <c r="R17" s="11">
        <v>18</v>
      </c>
      <c r="S17" s="38">
        <v>0</v>
      </c>
      <c r="T17" s="38">
        <v>18</v>
      </c>
      <c r="U17" s="38">
        <v>0</v>
      </c>
      <c r="V17" s="46">
        <v>0</v>
      </c>
      <c r="W17" s="38"/>
      <c r="X17" s="38"/>
      <c r="Y17" s="38"/>
      <c r="Z17" s="38"/>
      <c r="AA17" s="38"/>
      <c r="AB17" s="38"/>
      <c r="AC17" s="38"/>
      <c r="AD17" s="12"/>
      <c r="AE17" s="12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0"/>
      <c r="AW17" s="38">
        <v>0</v>
      </c>
      <c r="AX17" s="38">
        <v>21</v>
      </c>
      <c r="AY17" s="12">
        <v>7</v>
      </c>
      <c r="AZ17" s="12">
        <v>39</v>
      </c>
      <c r="BA17" s="13">
        <v>18</v>
      </c>
      <c r="BB17" s="27"/>
      <c r="BC17" s="40">
        <v>23</v>
      </c>
      <c r="BD17" s="40" t="s">
        <v>8</v>
      </c>
      <c r="BF17" s="21" t="s">
        <v>5</v>
      </c>
      <c r="BG17" s="11">
        <v>24</v>
      </c>
      <c r="BH17" s="38">
        <v>32</v>
      </c>
      <c r="BI17" s="38">
        <v>19</v>
      </c>
      <c r="BJ17" s="38">
        <v>42</v>
      </c>
      <c r="BK17" s="38">
        <v>48</v>
      </c>
      <c r="BL17" s="38">
        <v>59</v>
      </c>
      <c r="BM17" s="38">
        <v>54</v>
      </c>
      <c r="BN17" s="38">
        <v>58</v>
      </c>
      <c r="BO17" s="38">
        <v>52</v>
      </c>
      <c r="BP17" s="38">
        <v>54</v>
      </c>
      <c r="BQ17" s="38">
        <v>45</v>
      </c>
      <c r="BR17" s="38">
        <v>55</v>
      </c>
      <c r="BS17" s="12">
        <v>63</v>
      </c>
      <c r="BT17" s="12">
        <v>59</v>
      </c>
      <c r="BU17" s="13">
        <v>53</v>
      </c>
      <c r="BV17" s="19"/>
      <c r="BW17" s="11">
        <v>24</v>
      </c>
      <c r="BX17" s="38">
        <v>14</v>
      </c>
      <c r="BY17" s="38">
        <v>26</v>
      </c>
      <c r="BZ17" s="38">
        <v>0</v>
      </c>
      <c r="CA17" s="46">
        <v>0</v>
      </c>
      <c r="CB17" s="38"/>
      <c r="CC17" s="38"/>
      <c r="CD17" s="38"/>
      <c r="CE17" s="38"/>
      <c r="CF17" s="38"/>
      <c r="CG17" s="38"/>
      <c r="CH17" s="38"/>
      <c r="CI17" s="12"/>
      <c r="CJ17" s="12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0"/>
      <c r="DB17" s="38">
        <v>6</v>
      </c>
      <c r="DC17" s="38">
        <v>15</v>
      </c>
      <c r="DD17" s="12">
        <v>35</v>
      </c>
      <c r="DE17" s="12">
        <v>8</v>
      </c>
      <c r="DF17" s="13">
        <v>23</v>
      </c>
      <c r="DG17" s="27"/>
      <c r="DH17" s="40">
        <v>28</v>
      </c>
      <c r="DI17" s="40" t="s">
        <v>8</v>
      </c>
    </row>
    <row r="18" spans="1:113" ht="32.25" customHeight="1" thickBot="1" x14ac:dyDescent="0.35">
      <c r="A18" s="22" t="s">
        <v>7</v>
      </c>
      <c r="B18" s="15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16"/>
      <c r="O18" s="16"/>
      <c r="P18" s="17"/>
      <c r="Q18" s="19"/>
      <c r="R18" s="15">
        <v>13</v>
      </c>
      <c r="S18" s="39">
        <v>23</v>
      </c>
      <c r="T18" s="39">
        <v>12</v>
      </c>
      <c r="U18" s="39">
        <v>15</v>
      </c>
      <c r="V18" s="47">
        <v>21</v>
      </c>
      <c r="W18" s="39"/>
      <c r="X18" s="39"/>
      <c r="Y18" s="39"/>
      <c r="Z18" s="39"/>
      <c r="AA18" s="39"/>
      <c r="AB18" s="39"/>
      <c r="AC18" s="39"/>
      <c r="AD18" s="16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0"/>
      <c r="AW18" s="39">
        <v>28</v>
      </c>
      <c r="AX18" s="39">
        <v>8</v>
      </c>
      <c r="AY18" s="16">
        <v>24</v>
      </c>
      <c r="AZ18" s="16">
        <v>0</v>
      </c>
      <c r="BA18" s="17">
        <v>16</v>
      </c>
      <c r="BB18" s="28"/>
      <c r="BF18" s="22" t="s">
        <v>7</v>
      </c>
      <c r="BG18" s="15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16"/>
      <c r="BT18" s="16"/>
      <c r="BU18" s="17"/>
      <c r="BV18" s="19"/>
      <c r="BW18" s="15">
        <v>25</v>
      </c>
      <c r="BX18" s="39">
        <v>37</v>
      </c>
      <c r="BY18" s="39">
        <v>20</v>
      </c>
      <c r="BZ18" s="39">
        <v>56</v>
      </c>
      <c r="CA18" s="47">
        <v>47</v>
      </c>
      <c r="CB18" s="39"/>
      <c r="CC18" s="39"/>
      <c r="CD18" s="39"/>
      <c r="CE18" s="39"/>
      <c r="CF18" s="39"/>
      <c r="CG18" s="39"/>
      <c r="CH18" s="39"/>
      <c r="CI18" s="16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0"/>
      <c r="DB18" s="39">
        <v>50</v>
      </c>
      <c r="DC18" s="39">
        <v>27</v>
      </c>
      <c r="DD18" s="16">
        <v>22</v>
      </c>
      <c r="DE18" s="16">
        <v>44</v>
      </c>
      <c r="DF18" s="17">
        <v>13</v>
      </c>
      <c r="DG18" s="28"/>
    </row>
    <row r="19" spans="1:113" ht="32.25" customHeight="1" thickBot="1" x14ac:dyDescent="0.35">
      <c r="A19" s="21" t="s">
        <v>5</v>
      </c>
      <c r="B19" s="11">
        <v>4</v>
      </c>
      <c r="C19" s="38">
        <v>5</v>
      </c>
      <c r="D19" s="38">
        <v>5</v>
      </c>
      <c r="E19" s="38">
        <v>6</v>
      </c>
      <c r="F19" s="38">
        <v>7</v>
      </c>
      <c r="G19" s="38">
        <v>6</v>
      </c>
      <c r="H19" s="38">
        <v>5</v>
      </c>
      <c r="I19" s="38">
        <v>5</v>
      </c>
      <c r="J19" s="38">
        <v>6</v>
      </c>
      <c r="K19" s="38">
        <v>7</v>
      </c>
      <c r="L19" s="38">
        <v>6</v>
      </c>
      <c r="M19" s="38">
        <v>8</v>
      </c>
      <c r="N19" s="12">
        <v>4</v>
      </c>
      <c r="O19" s="12">
        <v>8</v>
      </c>
      <c r="P19" s="13">
        <v>10</v>
      </c>
      <c r="Q19" s="19"/>
      <c r="R19" s="11">
        <v>1</v>
      </c>
      <c r="S19" s="38">
        <v>6</v>
      </c>
      <c r="T19" s="38">
        <v>0</v>
      </c>
      <c r="U19" s="38">
        <v>1</v>
      </c>
      <c r="V19" s="46">
        <v>0</v>
      </c>
      <c r="W19" s="38"/>
      <c r="X19" s="38"/>
      <c r="Y19" s="38"/>
      <c r="Z19" s="38"/>
      <c r="AA19" s="38"/>
      <c r="AB19" s="38"/>
      <c r="AC19" s="38"/>
      <c r="AD19" s="12"/>
      <c r="AE19" s="12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0"/>
      <c r="AW19" s="38">
        <v>0</v>
      </c>
      <c r="AX19" s="38">
        <v>0</v>
      </c>
      <c r="AY19" s="12">
        <v>1</v>
      </c>
      <c r="AZ19" s="12">
        <v>6</v>
      </c>
      <c r="BA19" s="13">
        <v>3</v>
      </c>
      <c r="BB19" s="27"/>
      <c r="BC19" s="40">
        <v>26</v>
      </c>
      <c r="BD19" s="40" t="s">
        <v>6</v>
      </c>
      <c r="BF19" s="21" t="s">
        <v>5</v>
      </c>
      <c r="BG19" s="11">
        <v>13</v>
      </c>
      <c r="BH19" s="38">
        <v>16</v>
      </c>
      <c r="BI19" s="38">
        <v>11</v>
      </c>
      <c r="BJ19" s="38">
        <v>22</v>
      </c>
      <c r="BK19" s="38">
        <v>65</v>
      </c>
      <c r="BL19" s="38">
        <v>4</v>
      </c>
      <c r="BM19" s="38">
        <v>4</v>
      </c>
      <c r="BN19" s="38">
        <v>7</v>
      </c>
      <c r="BO19" s="38">
        <v>8</v>
      </c>
      <c r="BP19" s="38">
        <v>24</v>
      </c>
      <c r="BQ19" s="38">
        <v>5</v>
      </c>
      <c r="BR19" s="38">
        <v>4</v>
      </c>
      <c r="BS19" s="12">
        <v>5</v>
      </c>
      <c r="BT19" s="12">
        <v>4</v>
      </c>
      <c r="BU19" s="13">
        <v>4</v>
      </c>
      <c r="BV19" s="19"/>
      <c r="BW19" s="11">
        <v>0</v>
      </c>
      <c r="BX19" s="38">
        <v>0</v>
      </c>
      <c r="BY19" s="38">
        <v>3</v>
      </c>
      <c r="BZ19" s="38">
        <v>0</v>
      </c>
      <c r="CA19" s="46">
        <v>0</v>
      </c>
      <c r="CB19" s="38"/>
      <c r="CC19" s="38"/>
      <c r="CD19" s="38"/>
      <c r="CE19" s="38"/>
      <c r="CF19" s="38"/>
      <c r="CG19" s="38"/>
      <c r="CH19" s="38"/>
      <c r="CI19" s="12"/>
      <c r="CJ19" s="12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0"/>
      <c r="DB19" s="38">
        <v>3</v>
      </c>
      <c r="DC19" s="38">
        <v>3</v>
      </c>
      <c r="DD19" s="12">
        <v>0</v>
      </c>
      <c r="DE19" s="12">
        <v>0</v>
      </c>
      <c r="DF19" s="13">
        <v>3</v>
      </c>
      <c r="DG19" s="27"/>
      <c r="DH19" s="40">
        <v>32</v>
      </c>
      <c r="DI19" s="40" t="s">
        <v>6</v>
      </c>
    </row>
    <row r="20" spans="1:113" ht="32.25" customHeight="1" thickBot="1" x14ac:dyDescent="0.35">
      <c r="A20" s="22" t="s">
        <v>7</v>
      </c>
      <c r="B20" s="15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16"/>
      <c r="O20" s="16"/>
      <c r="P20" s="17"/>
      <c r="Q20" s="19"/>
      <c r="R20" s="15">
        <v>8</v>
      </c>
      <c r="S20" s="39">
        <v>6</v>
      </c>
      <c r="T20" s="39">
        <v>9</v>
      </c>
      <c r="U20" s="39">
        <v>8</v>
      </c>
      <c r="V20" s="47">
        <v>5</v>
      </c>
      <c r="W20" s="39"/>
      <c r="X20" s="39"/>
      <c r="Y20" s="39"/>
      <c r="Z20" s="39"/>
      <c r="AA20" s="39"/>
      <c r="AB20" s="39"/>
      <c r="AC20" s="39"/>
      <c r="AD20" s="16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0"/>
      <c r="AW20" s="39">
        <v>0</v>
      </c>
      <c r="AX20" s="39">
        <v>0</v>
      </c>
      <c r="AY20" s="16">
        <v>7</v>
      </c>
      <c r="AZ20" s="16">
        <v>5</v>
      </c>
      <c r="BA20" s="17">
        <v>8</v>
      </c>
      <c r="BB20" s="28"/>
      <c r="BF20" s="22" t="s">
        <v>7</v>
      </c>
      <c r="BG20" s="15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16"/>
      <c r="BT20" s="16"/>
      <c r="BU20" s="17"/>
      <c r="BV20" s="19"/>
      <c r="BW20" s="15">
        <v>5</v>
      </c>
      <c r="BX20" s="39">
        <v>7</v>
      </c>
      <c r="BY20" s="39">
        <v>3</v>
      </c>
      <c r="BZ20" s="39">
        <v>6</v>
      </c>
      <c r="CA20" s="47">
        <v>5</v>
      </c>
      <c r="CB20" s="39"/>
      <c r="CC20" s="39"/>
      <c r="CD20" s="39"/>
      <c r="CE20" s="39"/>
      <c r="CF20" s="39"/>
      <c r="CG20" s="39"/>
      <c r="CH20" s="39"/>
      <c r="CI20" s="16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0"/>
      <c r="DB20" s="39">
        <v>3</v>
      </c>
      <c r="DC20" s="39">
        <v>4</v>
      </c>
      <c r="DD20" s="16">
        <v>5</v>
      </c>
      <c r="DE20" s="16">
        <v>12</v>
      </c>
      <c r="DF20" s="17">
        <v>1</v>
      </c>
      <c r="DG20" s="28"/>
    </row>
    <row r="21" spans="1:113" ht="32.25" customHeight="1" thickBot="1" x14ac:dyDescent="0.35">
      <c r="A21" s="21" t="s">
        <v>5</v>
      </c>
      <c r="B21" s="11">
        <v>58</v>
      </c>
      <c r="C21" s="38">
        <v>58</v>
      </c>
      <c r="D21" s="38">
        <v>62</v>
      </c>
      <c r="E21" s="38">
        <v>41</v>
      </c>
      <c r="F21" s="38">
        <v>53</v>
      </c>
      <c r="G21" s="38">
        <v>46</v>
      </c>
      <c r="H21" s="38">
        <v>43</v>
      </c>
      <c r="I21" s="38">
        <v>51</v>
      </c>
      <c r="J21" s="38">
        <v>45</v>
      </c>
      <c r="K21" s="38">
        <v>45</v>
      </c>
      <c r="L21" s="38">
        <v>55</v>
      </c>
      <c r="M21" s="38">
        <v>43</v>
      </c>
      <c r="N21" s="12">
        <v>50</v>
      </c>
      <c r="O21" s="12">
        <v>47</v>
      </c>
      <c r="P21" s="13">
        <v>53</v>
      </c>
      <c r="Q21" s="19"/>
      <c r="R21" s="11">
        <v>19</v>
      </c>
      <c r="S21" s="38">
        <v>0</v>
      </c>
      <c r="T21" s="38">
        <v>24</v>
      </c>
      <c r="U21" s="38">
        <v>0</v>
      </c>
      <c r="V21" s="46">
        <v>0</v>
      </c>
      <c r="W21" s="38"/>
      <c r="X21" s="38"/>
      <c r="Y21" s="38"/>
      <c r="Z21" s="38"/>
      <c r="AA21" s="38"/>
      <c r="AB21" s="38"/>
      <c r="AC21" s="38"/>
      <c r="AD21" s="12"/>
      <c r="AE21" s="12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0"/>
      <c r="AW21" s="38">
        <v>23</v>
      </c>
      <c r="AX21" s="38">
        <v>24</v>
      </c>
      <c r="AY21" s="12">
        <v>14</v>
      </c>
      <c r="AZ21" s="12">
        <v>13</v>
      </c>
      <c r="BA21" s="13">
        <v>14</v>
      </c>
      <c r="BB21" s="27"/>
      <c r="BC21" s="40">
        <v>27</v>
      </c>
      <c r="BD21" s="40" t="s">
        <v>8</v>
      </c>
      <c r="BF21" s="21" t="s">
        <v>5</v>
      </c>
      <c r="BG21" s="11">
        <v>45</v>
      </c>
      <c r="BH21" s="38">
        <v>77</v>
      </c>
      <c r="BI21" s="38">
        <v>78</v>
      </c>
      <c r="BJ21" s="38">
        <v>72</v>
      </c>
      <c r="BK21" s="38">
        <v>78</v>
      </c>
      <c r="BL21" s="38">
        <v>71</v>
      </c>
      <c r="BM21" s="38">
        <v>75</v>
      </c>
      <c r="BN21" s="38">
        <v>76</v>
      </c>
      <c r="BO21" s="38">
        <v>71</v>
      </c>
      <c r="BP21" s="38">
        <v>81</v>
      </c>
      <c r="BQ21" s="38">
        <v>82</v>
      </c>
      <c r="BR21" s="38">
        <v>77</v>
      </c>
      <c r="BS21" s="12">
        <v>84</v>
      </c>
      <c r="BT21" s="12">
        <v>73</v>
      </c>
      <c r="BU21" s="13">
        <v>76</v>
      </c>
      <c r="BV21" s="19"/>
      <c r="BW21" s="11">
        <v>9</v>
      </c>
      <c r="BX21" s="38">
        <v>0</v>
      </c>
      <c r="BY21" s="38">
        <v>0</v>
      </c>
      <c r="BZ21" s="38">
        <v>0</v>
      </c>
      <c r="CA21" s="46">
        <v>0</v>
      </c>
      <c r="CB21" s="38"/>
      <c r="CC21" s="38"/>
      <c r="CD21" s="38"/>
      <c r="CE21" s="38"/>
      <c r="CF21" s="38"/>
      <c r="CG21" s="38"/>
      <c r="CH21" s="38"/>
      <c r="CI21" s="12"/>
      <c r="CJ21" s="12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0"/>
      <c r="DB21" s="38">
        <v>49</v>
      </c>
      <c r="DC21" s="38">
        <v>41</v>
      </c>
      <c r="DD21" s="12">
        <v>51</v>
      </c>
      <c r="DE21" s="12">
        <v>17</v>
      </c>
      <c r="DF21" s="13">
        <v>14</v>
      </c>
      <c r="DG21" s="27"/>
      <c r="DH21" s="40">
        <v>33</v>
      </c>
      <c r="DI21" s="40" t="s">
        <v>8</v>
      </c>
    </row>
    <row r="22" spans="1:113" ht="32.25" customHeight="1" thickBot="1" x14ac:dyDescent="0.35">
      <c r="A22" s="22" t="s">
        <v>7</v>
      </c>
      <c r="B22" s="15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16"/>
      <c r="O22" s="16"/>
      <c r="P22" s="17"/>
      <c r="Q22" s="19"/>
      <c r="R22" s="15">
        <v>33</v>
      </c>
      <c r="S22" s="39">
        <v>50</v>
      </c>
      <c r="T22" s="39">
        <v>27</v>
      </c>
      <c r="U22" s="39">
        <v>52</v>
      </c>
      <c r="V22" s="47">
        <v>51</v>
      </c>
      <c r="W22" s="39"/>
      <c r="X22" s="39"/>
      <c r="Y22" s="39"/>
      <c r="Z22" s="39"/>
      <c r="AA22" s="39"/>
      <c r="AB22" s="39"/>
      <c r="AC22" s="39"/>
      <c r="AD22" s="16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0"/>
      <c r="AW22" s="39">
        <v>22</v>
      </c>
      <c r="AX22" s="39">
        <v>19</v>
      </c>
      <c r="AY22" s="16">
        <v>16</v>
      </c>
      <c r="AZ22" s="16">
        <v>19</v>
      </c>
      <c r="BA22" s="17">
        <v>9</v>
      </c>
      <c r="BB22" s="28"/>
      <c r="BF22" s="22" t="s">
        <v>7</v>
      </c>
      <c r="BG22" s="15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16"/>
      <c r="BT22" s="16"/>
      <c r="BU22" s="17"/>
      <c r="BV22" s="19"/>
      <c r="BW22" s="15">
        <v>55</v>
      </c>
      <c r="BX22" s="39">
        <v>80</v>
      </c>
      <c r="BY22" s="39">
        <v>80</v>
      </c>
      <c r="BZ22" s="39">
        <v>80</v>
      </c>
      <c r="CA22" s="47">
        <v>68</v>
      </c>
      <c r="CB22" s="39"/>
      <c r="CC22" s="39"/>
      <c r="CD22" s="39"/>
      <c r="CE22" s="39"/>
      <c r="CF22" s="39"/>
      <c r="CG22" s="39"/>
      <c r="CH22" s="39"/>
      <c r="CI22" s="16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0"/>
      <c r="DB22" s="39">
        <v>27</v>
      </c>
      <c r="DC22" s="39">
        <v>33</v>
      </c>
      <c r="DD22" s="16">
        <v>10</v>
      </c>
      <c r="DE22" s="16">
        <v>14</v>
      </c>
      <c r="DF22" s="17">
        <v>13</v>
      </c>
      <c r="DG22" s="28"/>
    </row>
    <row r="23" spans="1:113" ht="32.25" customHeight="1" thickBot="1" x14ac:dyDescent="0.35">
      <c r="A23" s="21" t="s">
        <v>5</v>
      </c>
      <c r="B23" s="11">
        <v>36</v>
      </c>
      <c r="C23" s="38">
        <v>32</v>
      </c>
      <c r="D23" s="38">
        <v>25</v>
      </c>
      <c r="E23" s="38">
        <v>15</v>
      </c>
      <c r="F23" s="38">
        <v>36</v>
      </c>
      <c r="G23" s="38">
        <v>26</v>
      </c>
      <c r="H23" s="38">
        <v>9</v>
      </c>
      <c r="I23" s="38">
        <v>10</v>
      </c>
      <c r="J23" s="38">
        <v>37</v>
      </c>
      <c r="K23" s="38">
        <v>18</v>
      </c>
      <c r="L23" s="38">
        <v>30</v>
      </c>
      <c r="M23" s="38">
        <v>20</v>
      </c>
      <c r="N23" s="12">
        <v>17</v>
      </c>
      <c r="O23" s="12">
        <v>19</v>
      </c>
      <c r="P23" s="13">
        <v>20</v>
      </c>
      <c r="Q23" s="19"/>
      <c r="R23" s="11">
        <v>9</v>
      </c>
      <c r="S23" s="38">
        <v>6</v>
      </c>
      <c r="T23" s="38">
        <v>0</v>
      </c>
      <c r="U23" s="38">
        <v>0</v>
      </c>
      <c r="V23" s="46">
        <v>0</v>
      </c>
      <c r="W23" s="38"/>
      <c r="X23" s="38"/>
      <c r="Y23" s="38"/>
      <c r="Z23" s="38"/>
      <c r="AA23" s="38"/>
      <c r="AB23" s="38"/>
      <c r="AC23" s="38"/>
      <c r="AD23" s="12"/>
      <c r="AE23" s="12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0"/>
      <c r="AW23" s="38">
        <v>0</v>
      </c>
      <c r="AX23" s="38">
        <v>0</v>
      </c>
      <c r="AY23" s="12">
        <v>0</v>
      </c>
      <c r="AZ23" s="12">
        <v>0</v>
      </c>
      <c r="BA23" s="13">
        <v>20</v>
      </c>
      <c r="BB23" s="27"/>
      <c r="BC23" s="40">
        <v>30</v>
      </c>
      <c r="BD23" s="40" t="s">
        <v>6</v>
      </c>
      <c r="BF23" s="21" t="s">
        <v>5</v>
      </c>
      <c r="BG23" s="11">
        <v>7</v>
      </c>
      <c r="BH23" s="38">
        <v>4</v>
      </c>
      <c r="BI23" s="38">
        <v>1</v>
      </c>
      <c r="BJ23" s="38">
        <v>3</v>
      </c>
      <c r="BK23" s="38">
        <v>3</v>
      </c>
      <c r="BL23" s="38">
        <v>1</v>
      </c>
      <c r="BM23" s="38">
        <v>3</v>
      </c>
      <c r="BN23" s="38">
        <v>1</v>
      </c>
      <c r="BO23" s="38">
        <v>2</v>
      </c>
      <c r="BP23" s="38">
        <v>3</v>
      </c>
      <c r="BQ23" s="38">
        <v>3</v>
      </c>
      <c r="BR23" s="38">
        <v>3</v>
      </c>
      <c r="BS23" s="12">
        <v>2</v>
      </c>
      <c r="BT23" s="12">
        <v>4</v>
      </c>
      <c r="BU23" s="13">
        <v>4</v>
      </c>
      <c r="BV23" s="19"/>
      <c r="BW23" s="11">
        <v>2</v>
      </c>
      <c r="BX23" s="38">
        <v>2</v>
      </c>
      <c r="BY23" s="38">
        <v>0</v>
      </c>
      <c r="BZ23" s="38">
        <v>0</v>
      </c>
      <c r="CA23" s="46">
        <v>0</v>
      </c>
      <c r="CB23" s="38"/>
      <c r="CC23" s="38"/>
      <c r="CD23" s="38"/>
      <c r="CE23" s="38"/>
      <c r="CF23" s="38"/>
      <c r="CG23" s="38"/>
      <c r="CH23" s="38"/>
      <c r="CI23" s="12"/>
      <c r="CJ23" s="12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0"/>
      <c r="DB23" s="38">
        <v>1</v>
      </c>
      <c r="DC23" s="38">
        <v>1</v>
      </c>
      <c r="DD23" s="12">
        <v>0</v>
      </c>
      <c r="DE23" s="12">
        <v>0</v>
      </c>
      <c r="DF23" s="13">
        <v>0</v>
      </c>
      <c r="DG23" s="27"/>
      <c r="DH23" s="40">
        <v>36</v>
      </c>
      <c r="DI23" s="40" t="s">
        <v>6</v>
      </c>
    </row>
    <row r="24" spans="1:113" ht="32.25" customHeight="1" thickBot="1" x14ac:dyDescent="0.35">
      <c r="A24" s="22" t="s">
        <v>7</v>
      </c>
      <c r="B24" s="15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16"/>
      <c r="O24" s="16"/>
      <c r="P24" s="17"/>
      <c r="Q24" s="19"/>
      <c r="R24" s="15">
        <v>33</v>
      </c>
      <c r="S24" s="39">
        <v>43</v>
      </c>
      <c r="T24" s="39">
        <v>39</v>
      </c>
      <c r="U24" s="39">
        <v>29</v>
      </c>
      <c r="V24" s="47">
        <v>27</v>
      </c>
      <c r="W24" s="39"/>
      <c r="X24" s="39"/>
      <c r="Y24" s="39"/>
      <c r="Z24" s="39"/>
      <c r="AA24" s="39"/>
      <c r="AB24" s="39"/>
      <c r="AC24" s="39"/>
      <c r="AD24" s="16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0"/>
      <c r="AW24" s="39">
        <v>16</v>
      </c>
      <c r="AX24" s="39">
        <v>29</v>
      </c>
      <c r="AY24" s="16">
        <v>20</v>
      </c>
      <c r="AZ24" s="16">
        <v>28</v>
      </c>
      <c r="BA24" s="17">
        <v>24</v>
      </c>
      <c r="BB24" s="28"/>
      <c r="BF24" s="22" t="s">
        <v>7</v>
      </c>
      <c r="BG24" s="15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16"/>
      <c r="BT24" s="16"/>
      <c r="BU24" s="17"/>
      <c r="BV24" s="19"/>
      <c r="BW24" s="15">
        <v>2</v>
      </c>
      <c r="BX24" s="39">
        <v>1</v>
      </c>
      <c r="BY24" s="39">
        <v>3</v>
      </c>
      <c r="BZ24" s="39">
        <v>2</v>
      </c>
      <c r="CA24" s="47">
        <v>2</v>
      </c>
      <c r="CB24" s="39"/>
      <c r="CC24" s="39"/>
      <c r="CD24" s="39"/>
      <c r="CE24" s="39"/>
      <c r="CF24" s="39"/>
      <c r="CG24" s="39"/>
      <c r="CH24" s="39"/>
      <c r="CI24" s="16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0"/>
      <c r="DB24" s="39">
        <v>3</v>
      </c>
      <c r="DC24" s="39">
        <v>3</v>
      </c>
      <c r="DD24" s="16">
        <v>2</v>
      </c>
      <c r="DE24" s="16">
        <v>2</v>
      </c>
      <c r="DF24" s="17">
        <v>2</v>
      </c>
      <c r="DG24" s="28"/>
    </row>
    <row r="25" spans="1:113" ht="32.25" customHeight="1" thickBot="1" x14ac:dyDescent="0.35">
      <c r="A25" s="21" t="s">
        <v>5</v>
      </c>
      <c r="B25" s="11">
        <v>46</v>
      </c>
      <c r="C25" s="38">
        <v>51</v>
      </c>
      <c r="D25" s="38">
        <v>44</v>
      </c>
      <c r="E25" s="38">
        <v>34</v>
      </c>
      <c r="F25" s="38">
        <v>31</v>
      </c>
      <c r="G25" s="38">
        <v>29</v>
      </c>
      <c r="H25" s="38">
        <v>26</v>
      </c>
      <c r="I25" s="38">
        <v>24</v>
      </c>
      <c r="J25" s="38">
        <v>20</v>
      </c>
      <c r="K25" s="38">
        <v>28</v>
      </c>
      <c r="L25" s="38">
        <v>27</v>
      </c>
      <c r="M25" s="38">
        <v>35</v>
      </c>
      <c r="N25" s="12">
        <v>45</v>
      </c>
      <c r="O25" s="12">
        <v>34</v>
      </c>
      <c r="P25" s="13">
        <v>29</v>
      </c>
      <c r="Q25" s="19"/>
      <c r="R25" s="11">
        <v>10</v>
      </c>
      <c r="S25" s="38">
        <v>0</v>
      </c>
      <c r="T25" s="38">
        <v>0</v>
      </c>
      <c r="U25" s="38">
        <v>0</v>
      </c>
      <c r="V25" s="46">
        <v>0</v>
      </c>
      <c r="W25" s="38"/>
      <c r="X25" s="38"/>
      <c r="Y25" s="38"/>
      <c r="Z25" s="38"/>
      <c r="AA25" s="38"/>
      <c r="AB25" s="38"/>
      <c r="AC25" s="38"/>
      <c r="AD25" s="12"/>
      <c r="AE25" s="12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0"/>
      <c r="AW25" s="38">
        <v>0</v>
      </c>
      <c r="AX25" s="38">
        <v>11</v>
      </c>
      <c r="AY25" s="12">
        <v>11</v>
      </c>
      <c r="AZ25" s="12">
        <v>0</v>
      </c>
      <c r="BA25" s="13">
        <v>7</v>
      </c>
      <c r="BB25" s="27"/>
      <c r="BC25" s="40">
        <v>31</v>
      </c>
      <c r="BD25" s="40" t="s">
        <v>8</v>
      </c>
      <c r="BF25" s="21" t="s">
        <v>5</v>
      </c>
      <c r="BG25" s="11">
        <v>5</v>
      </c>
      <c r="BH25" s="38">
        <v>8</v>
      </c>
      <c r="BI25" s="38">
        <v>9</v>
      </c>
      <c r="BJ25" s="38">
        <v>24</v>
      </c>
      <c r="BK25" s="38">
        <v>65</v>
      </c>
      <c r="BL25" s="38">
        <v>60</v>
      </c>
      <c r="BM25" s="38">
        <v>61</v>
      </c>
      <c r="BN25" s="38">
        <v>65</v>
      </c>
      <c r="BO25" s="38">
        <v>64</v>
      </c>
      <c r="BP25" s="38">
        <v>66</v>
      </c>
      <c r="BQ25" s="38">
        <v>63</v>
      </c>
      <c r="BR25" s="38">
        <v>65</v>
      </c>
      <c r="BS25" s="12">
        <v>61</v>
      </c>
      <c r="BT25" s="12">
        <v>63</v>
      </c>
      <c r="BU25" s="13">
        <v>59</v>
      </c>
      <c r="BV25" s="19"/>
      <c r="BW25" s="11">
        <v>53</v>
      </c>
      <c r="BX25" s="38">
        <v>2</v>
      </c>
      <c r="BY25" s="38">
        <v>0</v>
      </c>
      <c r="BZ25" s="38">
        <v>0</v>
      </c>
      <c r="CA25" s="46">
        <v>0</v>
      </c>
      <c r="CB25" s="38"/>
      <c r="CC25" s="38"/>
      <c r="CD25" s="38"/>
      <c r="CE25" s="38"/>
      <c r="CF25" s="38"/>
      <c r="CG25" s="38"/>
      <c r="CH25" s="38"/>
      <c r="CI25" s="12"/>
      <c r="CJ25" s="12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0"/>
      <c r="DB25" s="38">
        <v>0</v>
      </c>
      <c r="DC25" s="38">
        <v>0</v>
      </c>
      <c r="DD25" s="12">
        <v>0</v>
      </c>
      <c r="DE25" s="12">
        <v>1</v>
      </c>
      <c r="DF25" s="13">
        <v>17</v>
      </c>
      <c r="DG25" s="27"/>
      <c r="DH25" s="40">
        <v>37</v>
      </c>
      <c r="DI25" s="40" t="s">
        <v>8</v>
      </c>
    </row>
    <row r="26" spans="1:113" ht="32.25" customHeight="1" thickBot="1" x14ac:dyDescent="0.35">
      <c r="A26" s="22" t="s">
        <v>7</v>
      </c>
      <c r="B26" s="15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16"/>
      <c r="O26" s="16"/>
      <c r="P26" s="17"/>
      <c r="Q26" s="19"/>
      <c r="R26" s="15">
        <v>23</v>
      </c>
      <c r="S26" s="39">
        <v>42</v>
      </c>
      <c r="T26" s="39">
        <v>41</v>
      </c>
      <c r="U26" s="39">
        <v>45</v>
      </c>
      <c r="V26" s="47">
        <v>36</v>
      </c>
      <c r="W26" s="39"/>
      <c r="X26" s="39"/>
      <c r="Y26" s="39"/>
      <c r="Z26" s="39"/>
      <c r="AA26" s="39"/>
      <c r="AB26" s="39"/>
      <c r="AC26" s="39"/>
      <c r="AD26" s="16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0"/>
      <c r="AW26" s="39">
        <v>37</v>
      </c>
      <c r="AX26" s="39">
        <v>24</v>
      </c>
      <c r="AY26" s="16">
        <v>20</v>
      </c>
      <c r="AZ26" s="16">
        <v>21</v>
      </c>
      <c r="BA26" s="17">
        <v>20</v>
      </c>
      <c r="BB26" s="28"/>
      <c r="BF26" s="22" t="s">
        <v>7</v>
      </c>
      <c r="BG26" s="15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16"/>
      <c r="BT26" s="16"/>
      <c r="BU26" s="17"/>
      <c r="BV26" s="19"/>
      <c r="BW26" s="15">
        <v>0</v>
      </c>
      <c r="BX26" s="39">
        <v>48</v>
      </c>
      <c r="BY26" s="39">
        <v>59</v>
      </c>
      <c r="BZ26" s="39">
        <v>53</v>
      </c>
      <c r="CA26" s="47">
        <v>60</v>
      </c>
      <c r="CB26" s="39"/>
      <c r="CC26" s="39"/>
      <c r="CD26" s="39"/>
      <c r="CE26" s="39"/>
      <c r="CF26" s="39"/>
      <c r="CG26" s="39"/>
      <c r="CH26" s="39"/>
      <c r="CI26" s="16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0"/>
      <c r="DB26" s="39">
        <v>59</v>
      </c>
      <c r="DC26" s="39">
        <v>56</v>
      </c>
      <c r="DD26" s="16">
        <v>60</v>
      </c>
      <c r="DE26" s="16">
        <v>57</v>
      </c>
      <c r="DF26" s="17">
        <v>42</v>
      </c>
      <c r="DG26" s="28"/>
    </row>
    <row r="27" spans="1:113" ht="32.25" customHeight="1" thickBot="1" x14ac:dyDescent="0.35">
      <c r="A27" s="21" t="s">
        <v>5</v>
      </c>
      <c r="B27" s="11">
        <v>33</v>
      </c>
      <c r="C27" s="38">
        <v>30</v>
      </c>
      <c r="D27" s="38">
        <v>39</v>
      </c>
      <c r="E27" s="38">
        <v>55</v>
      </c>
      <c r="F27" s="38">
        <v>43</v>
      </c>
      <c r="G27" s="38">
        <v>44</v>
      </c>
      <c r="H27" s="38">
        <v>47</v>
      </c>
      <c r="I27" s="38">
        <v>33</v>
      </c>
      <c r="J27" s="38">
        <v>31</v>
      </c>
      <c r="K27" s="38">
        <v>32</v>
      </c>
      <c r="L27" s="38">
        <v>30</v>
      </c>
      <c r="M27" s="38">
        <v>38</v>
      </c>
      <c r="N27" s="12">
        <v>44</v>
      </c>
      <c r="O27" s="12">
        <v>41</v>
      </c>
      <c r="P27" s="13">
        <v>44</v>
      </c>
      <c r="Q27" s="19"/>
      <c r="R27" s="11">
        <v>14</v>
      </c>
      <c r="S27" s="38">
        <v>18</v>
      </c>
      <c r="T27" s="38">
        <v>0</v>
      </c>
      <c r="U27" s="38">
        <v>0</v>
      </c>
      <c r="V27" s="46">
        <v>0</v>
      </c>
      <c r="W27" s="38"/>
      <c r="X27" s="38"/>
      <c r="Y27" s="38"/>
      <c r="Z27" s="38"/>
      <c r="AA27" s="38"/>
      <c r="AB27" s="38"/>
      <c r="AC27" s="38"/>
      <c r="AD27" s="12"/>
      <c r="AE27" s="12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0"/>
      <c r="AW27" s="38">
        <v>0</v>
      </c>
      <c r="AX27" s="38">
        <v>20</v>
      </c>
      <c r="AY27" s="12">
        <v>17</v>
      </c>
      <c r="AZ27" s="12">
        <v>0</v>
      </c>
      <c r="BA27" s="13">
        <v>11</v>
      </c>
      <c r="BB27" s="27"/>
      <c r="BC27" s="40">
        <v>34</v>
      </c>
      <c r="BD27" s="40" t="s">
        <v>6</v>
      </c>
      <c r="BF27" s="21" t="s">
        <v>5</v>
      </c>
      <c r="BG27" s="11">
        <v>6</v>
      </c>
      <c r="BH27" s="38">
        <v>7</v>
      </c>
      <c r="BI27" s="38">
        <v>10</v>
      </c>
      <c r="BJ27" s="38">
        <v>14</v>
      </c>
      <c r="BK27" s="38">
        <v>11</v>
      </c>
      <c r="BL27" s="38">
        <v>13</v>
      </c>
      <c r="BM27" s="38">
        <v>24</v>
      </c>
      <c r="BN27" s="38">
        <v>28</v>
      </c>
      <c r="BO27" s="38">
        <v>52</v>
      </c>
      <c r="BP27" s="38">
        <v>42</v>
      </c>
      <c r="BQ27" s="38">
        <v>36</v>
      </c>
      <c r="BR27" s="38">
        <v>54</v>
      </c>
      <c r="BS27" s="12">
        <v>60</v>
      </c>
      <c r="BT27" s="12">
        <v>45</v>
      </c>
      <c r="BU27" s="13">
        <v>55</v>
      </c>
      <c r="BV27" s="19"/>
      <c r="BW27" s="11">
        <v>6</v>
      </c>
      <c r="BX27" s="38">
        <v>18</v>
      </c>
      <c r="BY27" s="38">
        <v>7</v>
      </c>
      <c r="BZ27" s="38">
        <v>0</v>
      </c>
      <c r="CA27" s="46">
        <v>0</v>
      </c>
      <c r="CB27" s="38"/>
      <c r="CC27" s="38"/>
      <c r="CD27" s="38"/>
      <c r="CE27" s="38"/>
      <c r="CF27" s="38"/>
      <c r="CG27" s="38"/>
      <c r="CH27" s="38"/>
      <c r="CI27" s="12"/>
      <c r="CJ27" s="12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0"/>
      <c r="DB27" s="38">
        <v>28</v>
      </c>
      <c r="DC27" s="38">
        <v>0</v>
      </c>
      <c r="DD27" s="12">
        <v>23</v>
      </c>
      <c r="DE27" s="12">
        <v>0</v>
      </c>
      <c r="DF27" s="13">
        <v>23</v>
      </c>
      <c r="DG27" s="27"/>
      <c r="DH27" s="40">
        <v>40</v>
      </c>
      <c r="DI27" s="40" t="s">
        <v>6</v>
      </c>
    </row>
    <row r="28" spans="1:113" ht="32.25" customHeight="1" thickBot="1" x14ac:dyDescent="0.35">
      <c r="A28" s="22" t="s">
        <v>7</v>
      </c>
      <c r="B28" s="15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16"/>
      <c r="O28" s="16"/>
      <c r="P28" s="17"/>
      <c r="Q28" s="19"/>
      <c r="R28" s="15">
        <v>29</v>
      </c>
      <c r="S28" s="39">
        <v>31</v>
      </c>
      <c r="T28" s="39">
        <v>40</v>
      </c>
      <c r="U28" s="39">
        <v>34</v>
      </c>
      <c r="V28" s="47">
        <v>48</v>
      </c>
      <c r="W28" s="39"/>
      <c r="X28" s="39"/>
      <c r="Y28" s="39"/>
      <c r="Z28" s="39"/>
      <c r="AA28" s="39"/>
      <c r="AB28" s="39"/>
      <c r="AC28" s="39"/>
      <c r="AD28" s="16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0"/>
      <c r="AW28" s="39">
        <v>48</v>
      </c>
      <c r="AX28" s="39">
        <v>28</v>
      </c>
      <c r="AY28" s="16">
        <v>12</v>
      </c>
      <c r="AZ28" s="16">
        <v>33</v>
      </c>
      <c r="BA28" s="17">
        <v>11</v>
      </c>
      <c r="BB28" s="28"/>
      <c r="BF28" s="22" t="s">
        <v>7</v>
      </c>
      <c r="BG28" s="15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16"/>
      <c r="BT28" s="16"/>
      <c r="BU28" s="17"/>
      <c r="BV28" s="19"/>
      <c r="BW28" s="15">
        <v>51</v>
      </c>
      <c r="BX28" s="39">
        <v>37</v>
      </c>
      <c r="BY28" s="39">
        <v>50</v>
      </c>
      <c r="BZ28" s="39">
        <v>59</v>
      </c>
      <c r="CA28" s="47">
        <v>55</v>
      </c>
      <c r="CB28" s="39"/>
      <c r="CC28" s="39"/>
      <c r="CD28" s="39"/>
      <c r="CE28" s="39"/>
      <c r="CF28" s="39"/>
      <c r="CG28" s="39"/>
      <c r="CH28" s="39"/>
      <c r="CI28" s="16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0"/>
      <c r="DB28" s="39">
        <v>25</v>
      </c>
      <c r="DC28" s="39">
        <v>51</v>
      </c>
      <c r="DD28" s="16">
        <v>31</v>
      </c>
      <c r="DE28" s="16">
        <v>40</v>
      </c>
      <c r="DF28" s="17">
        <v>24</v>
      </c>
      <c r="DG28" s="28"/>
    </row>
    <row r="29" spans="1:113" ht="32.25" customHeight="1" thickBot="1" x14ac:dyDescent="0.35">
      <c r="A29" s="21" t="s">
        <v>5</v>
      </c>
      <c r="B29" s="11">
        <v>11</v>
      </c>
      <c r="C29" s="38">
        <v>21</v>
      </c>
      <c r="D29" s="38">
        <v>34</v>
      </c>
      <c r="E29" s="38">
        <v>30</v>
      </c>
      <c r="F29" s="38">
        <v>50</v>
      </c>
      <c r="G29" s="38">
        <v>36</v>
      </c>
      <c r="H29" s="38">
        <v>36</v>
      </c>
      <c r="I29" s="38">
        <v>38</v>
      </c>
      <c r="J29" s="38">
        <v>44</v>
      </c>
      <c r="K29" s="38">
        <v>40</v>
      </c>
      <c r="L29" s="38">
        <v>36</v>
      </c>
      <c r="M29" s="38">
        <v>33</v>
      </c>
      <c r="N29" s="12">
        <v>24</v>
      </c>
      <c r="O29" s="12">
        <v>28</v>
      </c>
      <c r="P29" s="13">
        <v>34</v>
      </c>
      <c r="R29" s="11">
        <v>5</v>
      </c>
      <c r="S29" s="48">
        <v>0</v>
      </c>
      <c r="T29" s="38">
        <v>0</v>
      </c>
      <c r="U29" s="38">
        <v>21</v>
      </c>
      <c r="V29" s="38">
        <v>0</v>
      </c>
      <c r="W29" s="46">
        <v>0</v>
      </c>
      <c r="X29" s="38"/>
      <c r="Y29" s="38"/>
      <c r="Z29" s="38"/>
      <c r="AA29" s="38"/>
      <c r="AB29" s="38"/>
      <c r="AC29" s="38"/>
      <c r="AD29" s="12"/>
      <c r="AE29" s="12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W29" s="38">
        <v>5</v>
      </c>
      <c r="AX29" s="38">
        <v>27</v>
      </c>
      <c r="AY29" s="12">
        <v>0</v>
      </c>
      <c r="AZ29" s="12">
        <v>0</v>
      </c>
      <c r="BA29" s="13">
        <v>19</v>
      </c>
      <c r="BB29" s="27"/>
      <c r="BC29" s="40">
        <v>35</v>
      </c>
      <c r="BD29" s="40" t="s">
        <v>8</v>
      </c>
      <c r="BF29" s="21" t="s">
        <v>5</v>
      </c>
      <c r="BG29" s="11">
        <v>12</v>
      </c>
      <c r="BH29" s="38">
        <v>24</v>
      </c>
      <c r="BI29" s="38">
        <v>28</v>
      </c>
      <c r="BJ29" s="38">
        <v>18</v>
      </c>
      <c r="BK29" s="38">
        <v>2</v>
      </c>
      <c r="BL29" s="38">
        <v>0</v>
      </c>
      <c r="BM29" s="38">
        <v>0</v>
      </c>
      <c r="BN29" s="38">
        <v>15</v>
      </c>
      <c r="BO29" s="38">
        <v>0</v>
      </c>
      <c r="BP29" s="38">
        <v>5</v>
      </c>
      <c r="BQ29" s="38">
        <v>10</v>
      </c>
      <c r="BR29" s="38">
        <v>31</v>
      </c>
      <c r="BS29" s="12">
        <v>19</v>
      </c>
      <c r="BT29" s="12">
        <v>19</v>
      </c>
      <c r="BU29" s="13">
        <v>19</v>
      </c>
      <c r="BW29" s="11">
        <v>2</v>
      </c>
      <c r="BX29" s="48">
        <v>0</v>
      </c>
      <c r="BY29" s="38">
        <v>11</v>
      </c>
      <c r="BZ29" s="38">
        <v>6</v>
      </c>
      <c r="CA29" s="38">
        <v>0</v>
      </c>
      <c r="CB29" s="46">
        <v>0</v>
      </c>
      <c r="CC29" s="38"/>
      <c r="CD29" s="38"/>
      <c r="CE29" s="38"/>
      <c r="CF29" s="38"/>
      <c r="CG29" s="38"/>
      <c r="CH29" s="38"/>
      <c r="CI29" s="12"/>
      <c r="CJ29" s="12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B29" s="38">
        <v>0</v>
      </c>
      <c r="DC29" s="38">
        <v>7</v>
      </c>
      <c r="DD29" s="12">
        <v>12</v>
      </c>
      <c r="DE29" s="12">
        <v>0</v>
      </c>
      <c r="DF29" s="13">
        <v>0</v>
      </c>
      <c r="DG29" s="27"/>
      <c r="DH29" s="40">
        <v>41</v>
      </c>
      <c r="DI29" s="40" t="s">
        <v>8</v>
      </c>
    </row>
    <row r="30" spans="1:113" s="7" customFormat="1" ht="37" customHeight="1" thickTop="1" thickBot="1" x14ac:dyDescent="0.35">
      <c r="A30" s="22" t="s">
        <v>7</v>
      </c>
      <c r="B30" s="15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16"/>
      <c r="O30" s="16"/>
      <c r="P30" s="17"/>
      <c r="Q30" s="20"/>
      <c r="R30" s="15">
        <v>15</v>
      </c>
      <c r="S30" s="49">
        <v>8</v>
      </c>
      <c r="T30" s="39">
        <v>34</v>
      </c>
      <c r="U30" s="39">
        <v>12</v>
      </c>
      <c r="V30" s="39">
        <v>34</v>
      </c>
      <c r="W30" s="47">
        <v>34</v>
      </c>
      <c r="X30" s="39"/>
      <c r="Y30" s="39"/>
      <c r="Z30" s="39"/>
      <c r="AA30" s="39"/>
      <c r="AB30" s="39"/>
      <c r="AC30" s="39"/>
      <c r="AD30" s="16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20"/>
      <c r="AW30" s="39">
        <v>19</v>
      </c>
      <c r="AX30" s="39">
        <v>10</v>
      </c>
      <c r="AY30" s="16">
        <v>24</v>
      </c>
      <c r="AZ30" s="16">
        <v>31</v>
      </c>
      <c r="BA30" s="17">
        <v>0</v>
      </c>
      <c r="BB30" s="28"/>
      <c r="BC30" s="40"/>
      <c r="BD30" s="40"/>
      <c r="BE30" s="43"/>
      <c r="BF30" s="22" t="s">
        <v>7</v>
      </c>
      <c r="BG30" s="15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16"/>
      <c r="BT30" s="16"/>
      <c r="BU30" s="17"/>
      <c r="BV30" s="20"/>
      <c r="BW30" s="15">
        <v>17</v>
      </c>
      <c r="BX30" s="49">
        <v>28</v>
      </c>
      <c r="BY30" s="39">
        <v>6</v>
      </c>
      <c r="BZ30" s="39">
        <v>20</v>
      </c>
      <c r="CA30" s="39">
        <v>22</v>
      </c>
      <c r="CB30" s="47">
        <v>16</v>
      </c>
      <c r="CC30" s="39"/>
      <c r="CD30" s="39"/>
      <c r="CE30" s="39"/>
      <c r="CF30" s="39"/>
      <c r="CG30" s="39"/>
      <c r="CH30" s="39"/>
      <c r="CI30" s="16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20"/>
      <c r="DB30" s="39">
        <v>21</v>
      </c>
      <c r="DC30" s="39">
        <v>13</v>
      </c>
      <c r="DD30" s="16">
        <v>0</v>
      </c>
      <c r="DE30" s="16">
        <v>30</v>
      </c>
      <c r="DF30" s="17">
        <v>0</v>
      </c>
      <c r="DG30" s="28"/>
      <c r="DH30" s="40"/>
      <c r="DI30" s="40"/>
    </row>
    <row r="31" spans="1:113" ht="32.25" customHeight="1" thickBot="1" x14ac:dyDescent="0.35">
      <c r="A31" s="21" t="s">
        <v>5</v>
      </c>
      <c r="B31" s="11">
        <v>43</v>
      </c>
      <c r="C31" s="38">
        <v>66</v>
      </c>
      <c r="D31" s="38">
        <v>33</v>
      </c>
      <c r="E31" s="38">
        <v>55</v>
      </c>
      <c r="F31" s="38">
        <v>53</v>
      </c>
      <c r="G31" s="38">
        <v>48</v>
      </c>
      <c r="H31" s="38">
        <v>54</v>
      </c>
      <c r="I31" s="38">
        <v>24</v>
      </c>
      <c r="J31" s="38">
        <v>9</v>
      </c>
      <c r="K31" s="38">
        <v>6</v>
      </c>
      <c r="L31" s="38">
        <v>10</v>
      </c>
      <c r="M31" s="38">
        <v>12</v>
      </c>
      <c r="N31" s="12">
        <v>12</v>
      </c>
      <c r="O31" s="12">
        <v>10</v>
      </c>
      <c r="P31" s="13">
        <v>6</v>
      </c>
      <c r="R31" s="11">
        <v>4</v>
      </c>
      <c r="S31" s="48">
        <v>15</v>
      </c>
      <c r="T31" s="38">
        <v>8</v>
      </c>
      <c r="U31" s="38">
        <v>7</v>
      </c>
      <c r="V31" s="38">
        <v>5</v>
      </c>
      <c r="W31" s="46">
        <v>0</v>
      </c>
      <c r="X31" s="38"/>
      <c r="Y31" s="38"/>
      <c r="Z31" s="38"/>
      <c r="AA31" s="38"/>
      <c r="AB31" s="38"/>
      <c r="AC31" s="38"/>
      <c r="AD31" s="12"/>
      <c r="AE31" s="12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W31" s="38">
        <v>9</v>
      </c>
      <c r="AX31" s="38">
        <v>13</v>
      </c>
      <c r="AY31" s="12">
        <v>0</v>
      </c>
      <c r="AZ31" s="12">
        <v>6</v>
      </c>
      <c r="BA31" s="13">
        <v>6</v>
      </c>
      <c r="BB31" s="27"/>
      <c r="BC31" s="40">
        <v>38</v>
      </c>
      <c r="BD31" s="40" t="s">
        <v>6</v>
      </c>
      <c r="BF31" s="21" t="s">
        <v>5</v>
      </c>
      <c r="BG31" s="11">
        <v>37</v>
      </c>
      <c r="BH31" s="38">
        <v>58</v>
      </c>
      <c r="BI31" s="38">
        <v>54</v>
      </c>
      <c r="BJ31" s="38">
        <v>91</v>
      </c>
      <c r="BK31" s="38">
        <v>101</v>
      </c>
      <c r="BL31" s="38">
        <v>84</v>
      </c>
      <c r="BM31" s="38">
        <v>114</v>
      </c>
      <c r="BN31" s="38">
        <v>112</v>
      </c>
      <c r="BO31" s="38">
        <v>114</v>
      </c>
      <c r="BP31" s="38">
        <v>119</v>
      </c>
      <c r="BQ31" s="38">
        <v>108</v>
      </c>
      <c r="BR31" s="38">
        <v>124</v>
      </c>
      <c r="BS31" s="12">
        <v>103</v>
      </c>
      <c r="BT31" s="12">
        <v>103</v>
      </c>
      <c r="BU31" s="13">
        <v>100</v>
      </c>
      <c r="BW31" s="11">
        <v>22</v>
      </c>
      <c r="BX31" s="38">
        <v>0</v>
      </c>
      <c r="BY31" s="38">
        <v>0</v>
      </c>
      <c r="BZ31" s="38">
        <v>0</v>
      </c>
      <c r="CA31" s="46">
        <v>0</v>
      </c>
      <c r="CB31" s="38"/>
      <c r="CC31" s="38"/>
      <c r="CD31" s="38"/>
      <c r="CE31" s="38"/>
      <c r="CF31" s="38"/>
      <c r="CG31" s="38"/>
      <c r="CH31" s="38"/>
      <c r="CI31" s="12"/>
      <c r="CJ31" s="12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B31" s="38">
        <v>88</v>
      </c>
      <c r="DC31" s="38">
        <v>26</v>
      </c>
      <c r="DD31" s="12">
        <v>0</v>
      </c>
      <c r="DE31" s="12">
        <v>9</v>
      </c>
      <c r="DF31" s="13">
        <v>32</v>
      </c>
      <c r="DG31" s="27"/>
      <c r="DH31" s="40">
        <v>44</v>
      </c>
      <c r="DI31" s="40" t="s">
        <v>6</v>
      </c>
    </row>
    <row r="32" spans="1:113" ht="32.25" customHeight="1" thickBot="1" x14ac:dyDescent="0.35">
      <c r="A32" s="22" t="s">
        <v>7</v>
      </c>
      <c r="B32" s="15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16"/>
      <c r="O32" s="16"/>
      <c r="P32" s="17"/>
      <c r="R32" s="15">
        <v>11</v>
      </c>
      <c r="S32" s="49">
        <v>4</v>
      </c>
      <c r="T32" s="39">
        <v>4</v>
      </c>
      <c r="U32" s="39">
        <v>4</v>
      </c>
      <c r="V32" s="39">
        <v>7</v>
      </c>
      <c r="W32" s="47">
        <v>20</v>
      </c>
      <c r="X32" s="39"/>
      <c r="Y32" s="39"/>
      <c r="Z32" s="39"/>
      <c r="AA32" s="39"/>
      <c r="AB32" s="39"/>
      <c r="AC32" s="39"/>
      <c r="AD32" s="16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W32" s="39">
        <v>17</v>
      </c>
      <c r="AX32" s="39">
        <v>14</v>
      </c>
      <c r="AY32" s="16">
        <v>8</v>
      </c>
      <c r="AZ32" s="16">
        <v>3</v>
      </c>
      <c r="BA32" s="17">
        <v>4</v>
      </c>
      <c r="BB32" s="28"/>
      <c r="BF32" s="22" t="s">
        <v>7</v>
      </c>
      <c r="BG32" s="15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16"/>
      <c r="BT32" s="16"/>
      <c r="BU32" s="17"/>
      <c r="BW32" s="15">
        <v>62</v>
      </c>
      <c r="BX32" s="39">
        <v>124</v>
      </c>
      <c r="BY32" s="39">
        <v>114</v>
      </c>
      <c r="BZ32" s="39">
        <v>113</v>
      </c>
      <c r="CA32" s="47">
        <v>116</v>
      </c>
      <c r="CB32" s="39"/>
      <c r="CC32" s="39"/>
      <c r="CD32" s="39"/>
      <c r="CE32" s="39"/>
      <c r="CF32" s="39"/>
      <c r="CG32" s="39"/>
      <c r="CH32" s="39"/>
      <c r="CI32" s="16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B32" s="39">
        <v>28</v>
      </c>
      <c r="DC32" s="39">
        <v>85</v>
      </c>
      <c r="DD32" s="16">
        <v>115</v>
      </c>
      <c r="DE32" s="16">
        <v>88</v>
      </c>
      <c r="DF32" s="17">
        <v>5</v>
      </c>
      <c r="DG32" s="28"/>
    </row>
    <row r="33" spans="1:113" ht="32.25" customHeight="1" thickBot="1" x14ac:dyDescent="0.35">
      <c r="A33" s="21" t="s">
        <v>5</v>
      </c>
      <c r="B33" s="11">
        <v>5</v>
      </c>
      <c r="C33" s="38">
        <v>7</v>
      </c>
      <c r="D33" s="38">
        <v>8</v>
      </c>
      <c r="E33" s="38">
        <v>10</v>
      </c>
      <c r="F33" s="38">
        <v>12</v>
      </c>
      <c r="G33" s="38">
        <v>10</v>
      </c>
      <c r="H33" s="38">
        <v>9</v>
      </c>
      <c r="I33" s="38">
        <v>11</v>
      </c>
      <c r="J33" s="38">
        <v>7</v>
      </c>
      <c r="K33" s="38">
        <v>9</v>
      </c>
      <c r="L33" s="38">
        <v>8</v>
      </c>
      <c r="M33" s="38">
        <v>9</v>
      </c>
      <c r="N33" s="12">
        <v>9</v>
      </c>
      <c r="O33" s="12">
        <v>10</v>
      </c>
      <c r="P33" s="13">
        <v>13</v>
      </c>
      <c r="R33" s="11">
        <v>12</v>
      </c>
      <c r="S33" s="38">
        <v>12</v>
      </c>
      <c r="T33" s="48">
        <v>13</v>
      </c>
      <c r="U33" s="38">
        <v>10</v>
      </c>
      <c r="V33" s="38">
        <v>4</v>
      </c>
      <c r="W33" s="38">
        <v>0</v>
      </c>
      <c r="X33" s="46">
        <v>0</v>
      </c>
      <c r="Y33" s="38"/>
      <c r="Z33" s="38"/>
      <c r="AA33" s="38"/>
      <c r="AB33" s="38"/>
      <c r="AC33" s="38"/>
      <c r="AD33" s="12"/>
      <c r="AE33" s="12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W33" s="38">
        <v>3</v>
      </c>
      <c r="AX33" s="38">
        <v>1</v>
      </c>
      <c r="AY33" s="12">
        <v>4</v>
      </c>
      <c r="AZ33" s="12">
        <v>0</v>
      </c>
      <c r="BA33" s="13">
        <v>6</v>
      </c>
      <c r="BB33" s="27"/>
      <c r="BC33" s="40">
        <v>39</v>
      </c>
      <c r="BD33" s="40" t="s">
        <v>8</v>
      </c>
      <c r="BF33" s="21" t="s">
        <v>5</v>
      </c>
      <c r="BG33" s="11">
        <v>8</v>
      </c>
      <c r="BH33" s="38">
        <v>17</v>
      </c>
      <c r="BI33" s="38">
        <v>12</v>
      </c>
      <c r="BJ33" s="38">
        <v>20</v>
      </c>
      <c r="BK33" s="38">
        <v>14</v>
      </c>
      <c r="BL33" s="38">
        <v>18</v>
      </c>
      <c r="BM33" s="38">
        <v>15</v>
      </c>
      <c r="BN33" s="38">
        <v>14</v>
      </c>
      <c r="BO33" s="38">
        <v>17</v>
      </c>
      <c r="BP33" s="38">
        <v>14</v>
      </c>
      <c r="BQ33" s="38">
        <v>13</v>
      </c>
      <c r="BR33" s="38">
        <v>11</v>
      </c>
      <c r="BS33" s="12">
        <v>32</v>
      </c>
      <c r="BT33" s="12">
        <v>15</v>
      </c>
      <c r="BU33" s="13">
        <v>29</v>
      </c>
      <c r="BW33" s="11">
        <v>9</v>
      </c>
      <c r="BX33" s="48">
        <v>0</v>
      </c>
      <c r="BY33" s="38">
        <v>0</v>
      </c>
      <c r="BZ33" s="38">
        <v>13</v>
      </c>
      <c r="CA33" s="38">
        <v>0</v>
      </c>
      <c r="CB33" s="46">
        <v>0</v>
      </c>
      <c r="CC33" s="38"/>
      <c r="CD33" s="38"/>
      <c r="CE33" s="38"/>
      <c r="CF33" s="38"/>
      <c r="CG33" s="38"/>
      <c r="CH33" s="38"/>
      <c r="CI33" s="12"/>
      <c r="CJ33" s="12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B33" s="38">
        <v>0</v>
      </c>
      <c r="DC33" s="38">
        <v>22</v>
      </c>
      <c r="DD33" s="12">
        <v>0</v>
      </c>
      <c r="DE33" s="12">
        <v>0</v>
      </c>
      <c r="DF33" s="13">
        <v>6</v>
      </c>
      <c r="DG33" s="27"/>
      <c r="DH33" s="40">
        <v>46</v>
      </c>
      <c r="DI33" s="40" t="s">
        <v>6</v>
      </c>
    </row>
    <row r="34" spans="1:113" ht="32.25" customHeight="1" thickBot="1" x14ac:dyDescent="0.35">
      <c r="A34" s="22" t="s">
        <v>7</v>
      </c>
      <c r="B34" s="15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16"/>
      <c r="O34" s="16"/>
      <c r="P34" s="17"/>
      <c r="R34" s="15">
        <v>0</v>
      </c>
      <c r="S34" s="39">
        <v>0</v>
      </c>
      <c r="T34" s="49">
        <v>0</v>
      </c>
      <c r="U34" s="39">
        <v>0</v>
      </c>
      <c r="V34" s="39">
        <v>0</v>
      </c>
      <c r="W34" s="39">
        <v>11</v>
      </c>
      <c r="X34" s="47">
        <v>10</v>
      </c>
      <c r="Y34" s="39"/>
      <c r="Z34" s="39"/>
      <c r="AA34" s="39"/>
      <c r="AB34" s="39"/>
      <c r="AC34" s="39"/>
      <c r="AD34" s="16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W34" s="39">
        <v>6</v>
      </c>
      <c r="AX34" s="39">
        <v>3</v>
      </c>
      <c r="AY34" s="16">
        <v>11</v>
      </c>
      <c r="AZ34" s="16">
        <v>11</v>
      </c>
      <c r="BA34" s="17">
        <v>8</v>
      </c>
      <c r="BB34" s="28"/>
      <c r="BF34" s="22" t="s">
        <v>7</v>
      </c>
      <c r="BG34" s="15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16"/>
      <c r="BT34" s="16"/>
      <c r="BU34" s="17"/>
      <c r="BW34" s="15">
        <v>7</v>
      </c>
      <c r="BX34" s="49">
        <v>23</v>
      </c>
      <c r="BY34" s="39">
        <v>17</v>
      </c>
      <c r="BZ34" s="39">
        <v>5</v>
      </c>
      <c r="CA34" s="39">
        <v>15</v>
      </c>
      <c r="CB34" s="47">
        <v>10</v>
      </c>
      <c r="CC34" s="39"/>
      <c r="CD34" s="39"/>
      <c r="CE34" s="39"/>
      <c r="CF34" s="39"/>
      <c r="CG34" s="39"/>
      <c r="CH34" s="39"/>
      <c r="CI34" s="16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B34" s="39">
        <v>10</v>
      </c>
      <c r="DC34" s="39">
        <v>1</v>
      </c>
      <c r="DD34" s="16">
        <v>12</v>
      </c>
      <c r="DE34" s="16">
        <v>10</v>
      </c>
      <c r="DF34" s="17">
        <v>2</v>
      </c>
      <c r="DG34" s="28"/>
    </row>
    <row r="35" spans="1:113" ht="32.25" customHeight="1" thickBot="1" x14ac:dyDescent="0.35">
      <c r="A35" s="21" t="s">
        <v>5</v>
      </c>
      <c r="B35" s="11">
        <v>10</v>
      </c>
      <c r="C35" s="38">
        <v>9</v>
      </c>
      <c r="D35" s="38">
        <v>4</v>
      </c>
      <c r="E35" s="38">
        <v>7</v>
      </c>
      <c r="F35" s="38">
        <v>15</v>
      </c>
      <c r="G35" s="38">
        <v>4</v>
      </c>
      <c r="H35" s="38">
        <v>4</v>
      </c>
      <c r="I35" s="38">
        <v>4</v>
      </c>
      <c r="J35" s="38">
        <v>3</v>
      </c>
      <c r="K35" s="38">
        <v>4</v>
      </c>
      <c r="L35" s="38">
        <v>3</v>
      </c>
      <c r="M35" s="38">
        <v>3</v>
      </c>
      <c r="N35" s="12">
        <v>4</v>
      </c>
      <c r="O35" s="12">
        <v>3</v>
      </c>
      <c r="P35" s="13">
        <v>3</v>
      </c>
      <c r="R35" s="11">
        <v>4</v>
      </c>
      <c r="S35" s="38">
        <v>2</v>
      </c>
      <c r="T35" s="38">
        <v>0</v>
      </c>
      <c r="U35" s="38">
        <v>0</v>
      </c>
      <c r="V35" s="46">
        <v>0</v>
      </c>
      <c r="W35" s="38"/>
      <c r="X35" s="38"/>
      <c r="Y35" s="38"/>
      <c r="Z35" s="38"/>
      <c r="AA35" s="38"/>
      <c r="AB35" s="38"/>
      <c r="AC35" s="38"/>
      <c r="AD35" s="12"/>
      <c r="AE35" s="12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W35" s="38">
        <v>2</v>
      </c>
      <c r="AX35" s="38">
        <v>1</v>
      </c>
      <c r="AY35" s="12">
        <v>6</v>
      </c>
      <c r="AZ35" s="12">
        <v>0</v>
      </c>
      <c r="BA35" s="13">
        <v>2</v>
      </c>
      <c r="BB35" s="27"/>
      <c r="BC35" s="40">
        <v>42</v>
      </c>
      <c r="BD35" s="40" t="s">
        <v>6</v>
      </c>
      <c r="BF35" s="21" t="s">
        <v>5</v>
      </c>
      <c r="BG35" s="11">
        <v>27</v>
      </c>
      <c r="BH35" s="38">
        <v>32</v>
      </c>
      <c r="BI35" s="38">
        <v>25</v>
      </c>
      <c r="BJ35" s="38">
        <v>37</v>
      </c>
      <c r="BK35" s="38">
        <v>36</v>
      </c>
      <c r="BL35" s="38">
        <v>34</v>
      </c>
      <c r="BM35" s="38">
        <v>44</v>
      </c>
      <c r="BN35" s="38">
        <v>38</v>
      </c>
      <c r="BO35" s="38">
        <v>31</v>
      </c>
      <c r="BP35" s="38">
        <v>18</v>
      </c>
      <c r="BQ35" s="38">
        <v>22</v>
      </c>
      <c r="BR35" s="38">
        <v>29</v>
      </c>
      <c r="BS35" s="12">
        <v>29</v>
      </c>
      <c r="BT35" s="12">
        <v>22</v>
      </c>
      <c r="BU35" s="13">
        <v>26</v>
      </c>
      <c r="BW35" s="11">
        <v>5</v>
      </c>
      <c r="BX35" s="38">
        <v>7</v>
      </c>
      <c r="BY35" s="38">
        <v>21</v>
      </c>
      <c r="BZ35" s="38">
        <v>0</v>
      </c>
      <c r="CA35" s="46">
        <v>3</v>
      </c>
      <c r="CB35" s="38"/>
      <c r="CC35" s="38"/>
      <c r="CD35" s="38"/>
      <c r="CE35" s="38"/>
      <c r="CF35" s="38"/>
      <c r="CG35" s="38"/>
      <c r="CH35" s="38"/>
      <c r="CI35" s="12"/>
      <c r="CJ35" s="12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B35" s="38">
        <v>0</v>
      </c>
      <c r="DC35" s="38">
        <v>0</v>
      </c>
      <c r="DD35" s="12">
        <v>23</v>
      </c>
      <c r="DE35" s="12">
        <v>26</v>
      </c>
      <c r="DF35" s="13">
        <v>7</v>
      </c>
      <c r="DG35" s="27"/>
      <c r="DH35" s="40">
        <v>53</v>
      </c>
      <c r="DI35" s="40" t="s">
        <v>8</v>
      </c>
    </row>
    <row r="36" spans="1:113" ht="32.25" customHeight="1" thickBot="1" x14ac:dyDescent="0.35">
      <c r="A36" s="22" t="s">
        <v>7</v>
      </c>
      <c r="B36" s="15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16"/>
      <c r="O36" s="16"/>
      <c r="P36" s="17"/>
      <c r="R36" s="15">
        <v>3</v>
      </c>
      <c r="S36" s="39">
        <v>3</v>
      </c>
      <c r="T36" s="39">
        <v>3</v>
      </c>
      <c r="U36" s="39">
        <v>4</v>
      </c>
      <c r="V36" s="47">
        <v>3</v>
      </c>
      <c r="W36" s="39"/>
      <c r="X36" s="39"/>
      <c r="Y36" s="39"/>
      <c r="Z36" s="39"/>
      <c r="AA36" s="39"/>
      <c r="AB36" s="39"/>
      <c r="AC36" s="39"/>
      <c r="AD36" s="16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W36" s="39">
        <v>4</v>
      </c>
      <c r="AX36" s="39">
        <v>3</v>
      </c>
      <c r="AY36" s="16">
        <v>1</v>
      </c>
      <c r="AZ36" s="16">
        <v>2</v>
      </c>
      <c r="BA36" s="17">
        <v>1</v>
      </c>
      <c r="BB36" s="28"/>
      <c r="BF36" s="22" t="s">
        <v>7</v>
      </c>
      <c r="BG36" s="15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16"/>
      <c r="BT36" s="16"/>
      <c r="BU36" s="17"/>
      <c r="BW36" s="15">
        <v>30</v>
      </c>
      <c r="BX36" s="39">
        <v>20</v>
      </c>
      <c r="BY36" s="39">
        <v>6</v>
      </c>
      <c r="BZ36" s="39">
        <v>23</v>
      </c>
      <c r="CA36" s="47">
        <v>26</v>
      </c>
      <c r="CB36" s="39"/>
      <c r="CC36" s="39"/>
      <c r="CD36" s="39"/>
      <c r="CE36" s="39"/>
      <c r="CF36" s="39"/>
      <c r="CG36" s="39"/>
      <c r="CH36" s="39"/>
      <c r="CI36" s="16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B36" s="39">
        <v>29</v>
      </c>
      <c r="DC36" s="39">
        <v>32</v>
      </c>
      <c r="DD36" s="16">
        <v>4</v>
      </c>
      <c r="DE36" s="16">
        <v>0</v>
      </c>
      <c r="DF36" s="17">
        <v>19</v>
      </c>
      <c r="DG36" s="28"/>
    </row>
    <row r="37" spans="1:113" ht="32.25" customHeight="1" thickBot="1" x14ac:dyDescent="0.35">
      <c r="A37" s="21" t="s">
        <v>5</v>
      </c>
      <c r="B37" s="11">
        <v>12</v>
      </c>
      <c r="C37" s="38">
        <v>2</v>
      </c>
      <c r="D37" s="38">
        <v>11</v>
      </c>
      <c r="E37" s="38">
        <v>10</v>
      </c>
      <c r="F37" s="38">
        <v>2</v>
      </c>
      <c r="G37" s="38">
        <v>10</v>
      </c>
      <c r="H37" s="38">
        <v>12</v>
      </c>
      <c r="I37" s="38">
        <v>17</v>
      </c>
      <c r="J37" s="38">
        <v>13</v>
      </c>
      <c r="K37" s="38">
        <v>18</v>
      </c>
      <c r="L37" s="38">
        <v>19</v>
      </c>
      <c r="M37" s="38">
        <v>20</v>
      </c>
      <c r="N37" s="12">
        <v>22</v>
      </c>
      <c r="O37" s="12">
        <v>25</v>
      </c>
      <c r="P37" s="13">
        <v>23</v>
      </c>
      <c r="R37" s="11">
        <v>3</v>
      </c>
      <c r="S37" s="38">
        <v>0</v>
      </c>
      <c r="T37" s="48">
        <v>0</v>
      </c>
      <c r="U37" s="38">
        <v>0</v>
      </c>
      <c r="V37" s="38">
        <v>8</v>
      </c>
      <c r="W37" s="38">
        <v>0</v>
      </c>
      <c r="X37" s="46">
        <v>0</v>
      </c>
      <c r="Y37" s="38"/>
      <c r="Z37" s="38"/>
      <c r="AA37" s="38"/>
      <c r="AB37" s="38"/>
      <c r="AC37" s="38"/>
      <c r="AD37" s="12"/>
      <c r="AE37" s="12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W37" s="38">
        <v>0</v>
      </c>
      <c r="AX37" s="38">
        <v>0</v>
      </c>
      <c r="AY37" s="12">
        <v>2</v>
      </c>
      <c r="AZ37" s="12">
        <v>8</v>
      </c>
      <c r="BA37" s="13">
        <v>2</v>
      </c>
      <c r="BB37" s="27"/>
      <c r="BC37" s="40">
        <v>43</v>
      </c>
      <c r="BD37" s="40" t="s">
        <v>8</v>
      </c>
      <c r="BF37" s="21" t="s">
        <v>5</v>
      </c>
      <c r="BG37" s="11">
        <v>6</v>
      </c>
      <c r="BH37" s="38">
        <v>4</v>
      </c>
      <c r="BI37" s="38">
        <v>3</v>
      </c>
      <c r="BJ37" s="38">
        <v>3</v>
      </c>
      <c r="BK37" s="38">
        <v>3</v>
      </c>
      <c r="BL37" s="38">
        <v>4</v>
      </c>
      <c r="BM37" s="38">
        <v>5</v>
      </c>
      <c r="BN37" s="38">
        <v>6</v>
      </c>
      <c r="BO37" s="38">
        <v>15</v>
      </c>
      <c r="BP37" s="38">
        <v>3</v>
      </c>
      <c r="BQ37" s="38">
        <v>2</v>
      </c>
      <c r="BR37" s="38">
        <v>3</v>
      </c>
      <c r="BS37" s="12">
        <v>3</v>
      </c>
      <c r="BT37" s="12">
        <v>3</v>
      </c>
      <c r="BU37" s="13">
        <v>5</v>
      </c>
      <c r="BW37" s="11">
        <v>2</v>
      </c>
      <c r="BX37" s="38">
        <v>3</v>
      </c>
      <c r="BY37" s="38">
        <v>3</v>
      </c>
      <c r="BZ37" s="38">
        <v>0</v>
      </c>
      <c r="CA37" s="46">
        <v>0</v>
      </c>
      <c r="CB37" s="38"/>
      <c r="CC37" s="38"/>
      <c r="CD37" s="38"/>
      <c r="CE37" s="38"/>
      <c r="CF37" s="38"/>
      <c r="CG37" s="38"/>
      <c r="CH37" s="38"/>
      <c r="CI37" s="12"/>
      <c r="CJ37" s="12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B37" s="38">
        <v>0</v>
      </c>
      <c r="DC37" s="38">
        <v>4</v>
      </c>
      <c r="DD37" s="12">
        <v>0</v>
      </c>
      <c r="DE37" s="12">
        <v>0</v>
      </c>
      <c r="DF37" s="13">
        <v>0</v>
      </c>
      <c r="DG37" s="27"/>
      <c r="DH37" s="40">
        <v>50</v>
      </c>
      <c r="DI37" s="40" t="s">
        <v>6</v>
      </c>
    </row>
    <row r="38" spans="1:113" ht="32.25" customHeight="1" thickBot="1" x14ac:dyDescent="0.35">
      <c r="A38" s="22" t="s">
        <v>7</v>
      </c>
      <c r="B38" s="15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16"/>
      <c r="O38" s="16"/>
      <c r="P38" s="17"/>
      <c r="R38" s="15">
        <v>21</v>
      </c>
      <c r="S38" s="39">
        <v>16</v>
      </c>
      <c r="T38" s="49">
        <v>17</v>
      </c>
      <c r="U38" s="39">
        <v>20</v>
      </c>
      <c r="V38" s="39">
        <v>7</v>
      </c>
      <c r="W38" s="39">
        <v>14</v>
      </c>
      <c r="X38" s="47">
        <v>17</v>
      </c>
      <c r="Y38" s="39"/>
      <c r="Z38" s="39"/>
      <c r="AA38" s="39"/>
      <c r="AB38" s="39"/>
      <c r="AC38" s="39"/>
      <c r="AD38" s="16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W38" s="39">
        <v>14</v>
      </c>
      <c r="AX38" s="39">
        <v>16</v>
      </c>
      <c r="AY38" s="16">
        <v>10</v>
      </c>
      <c r="AZ38" s="16">
        <v>18</v>
      </c>
      <c r="BA38" s="17">
        <v>15</v>
      </c>
      <c r="BB38" s="28"/>
      <c r="BF38" s="22" t="s">
        <v>7</v>
      </c>
      <c r="BG38" s="15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16"/>
      <c r="BT38" s="16"/>
      <c r="BU38" s="17"/>
      <c r="BW38" s="15">
        <v>0</v>
      </c>
      <c r="BX38" s="39">
        <v>0</v>
      </c>
      <c r="BY38" s="39">
        <v>1</v>
      </c>
      <c r="BZ38" s="39">
        <v>5</v>
      </c>
      <c r="CA38" s="47">
        <v>2</v>
      </c>
      <c r="CB38" s="39"/>
      <c r="CC38" s="39"/>
      <c r="CD38" s="39"/>
      <c r="CE38" s="39"/>
      <c r="CF38" s="39"/>
      <c r="CG38" s="39"/>
      <c r="CH38" s="39"/>
      <c r="CI38" s="16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B38" s="39">
        <v>5</v>
      </c>
      <c r="DC38" s="39">
        <v>0</v>
      </c>
      <c r="DD38" s="16">
        <v>3</v>
      </c>
      <c r="DE38" s="16">
        <v>7</v>
      </c>
      <c r="DF38" s="17">
        <v>2</v>
      </c>
      <c r="DG38" s="28"/>
    </row>
    <row r="39" spans="1:113" ht="32.25" customHeight="1" thickBot="1" x14ac:dyDescent="0.35">
      <c r="A39" s="21" t="s">
        <v>5</v>
      </c>
      <c r="B39" s="11">
        <v>33</v>
      </c>
      <c r="C39" s="38">
        <v>47</v>
      </c>
      <c r="D39" s="38">
        <v>35</v>
      </c>
      <c r="E39" s="38">
        <v>29</v>
      </c>
      <c r="F39" s="38">
        <v>43</v>
      </c>
      <c r="G39" s="38">
        <v>46</v>
      </c>
      <c r="H39" s="38">
        <v>44</v>
      </c>
      <c r="I39" s="38">
        <v>43</v>
      </c>
      <c r="J39" s="38">
        <v>43</v>
      </c>
      <c r="K39" s="38">
        <v>43</v>
      </c>
      <c r="L39" s="38">
        <v>48</v>
      </c>
      <c r="M39" s="38">
        <v>47</v>
      </c>
      <c r="N39" s="12">
        <v>43</v>
      </c>
      <c r="O39" s="12">
        <v>42</v>
      </c>
      <c r="P39" s="13">
        <v>48</v>
      </c>
      <c r="R39" s="11">
        <v>8</v>
      </c>
      <c r="S39" s="38">
        <v>0</v>
      </c>
      <c r="T39" s="38">
        <v>0</v>
      </c>
      <c r="U39" s="38">
        <v>0</v>
      </c>
      <c r="V39" s="46">
        <v>0</v>
      </c>
      <c r="W39" s="38"/>
      <c r="X39" s="38"/>
      <c r="Y39" s="38"/>
      <c r="Z39" s="38"/>
      <c r="AA39" s="38"/>
      <c r="AB39" s="38"/>
      <c r="AC39" s="38"/>
      <c r="AD39" s="12"/>
      <c r="AE39" s="12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W39" s="38">
        <v>0</v>
      </c>
      <c r="AX39" s="38">
        <v>2</v>
      </c>
      <c r="AY39" s="12">
        <v>51</v>
      </c>
      <c r="AZ39" s="12">
        <v>10</v>
      </c>
      <c r="BA39" s="13">
        <v>0</v>
      </c>
      <c r="BB39" s="27"/>
      <c r="BC39" s="40">
        <v>45</v>
      </c>
      <c r="BD39" s="40" t="s">
        <v>8</v>
      </c>
      <c r="BF39" s="21" t="s">
        <v>5</v>
      </c>
      <c r="BG39" s="11">
        <v>38</v>
      </c>
      <c r="BH39" s="38">
        <v>32</v>
      </c>
      <c r="BI39" s="38">
        <v>29</v>
      </c>
      <c r="BJ39" s="38">
        <v>14</v>
      </c>
      <c r="BK39" s="38">
        <v>16</v>
      </c>
      <c r="BL39" s="38">
        <v>11</v>
      </c>
      <c r="BM39" s="38">
        <v>9</v>
      </c>
      <c r="BN39" s="38">
        <v>8</v>
      </c>
      <c r="BO39" s="38">
        <v>4</v>
      </c>
      <c r="BP39" s="38">
        <v>4</v>
      </c>
      <c r="BQ39" s="38">
        <v>3</v>
      </c>
      <c r="BR39" s="38">
        <v>5</v>
      </c>
      <c r="BS39" s="12">
        <v>6</v>
      </c>
      <c r="BT39" s="12">
        <v>4</v>
      </c>
      <c r="BU39" s="13">
        <v>3</v>
      </c>
      <c r="BW39" s="11">
        <v>3</v>
      </c>
      <c r="BX39" s="38">
        <v>1</v>
      </c>
      <c r="BY39" s="38">
        <v>3</v>
      </c>
      <c r="BZ39" s="38">
        <v>1</v>
      </c>
      <c r="CA39" s="46">
        <v>0</v>
      </c>
      <c r="CB39" s="38"/>
      <c r="CC39" s="38"/>
      <c r="CD39" s="38"/>
      <c r="CE39" s="38"/>
      <c r="CF39" s="38"/>
      <c r="CG39" s="38"/>
      <c r="CH39" s="38"/>
      <c r="CI39" s="12"/>
      <c r="CJ39" s="12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B39" s="38">
        <v>2</v>
      </c>
      <c r="DC39" s="38">
        <v>0</v>
      </c>
      <c r="DD39" s="12">
        <v>1</v>
      </c>
      <c r="DE39" s="12">
        <v>2</v>
      </c>
      <c r="DF39" s="13">
        <v>3</v>
      </c>
      <c r="DG39" s="27"/>
      <c r="DH39" s="40">
        <v>51</v>
      </c>
      <c r="DI39" s="40" t="s">
        <v>8</v>
      </c>
    </row>
    <row r="40" spans="1:113" ht="32.25" customHeight="1" thickBot="1" x14ac:dyDescent="0.35">
      <c r="A40" s="22" t="s">
        <v>7</v>
      </c>
      <c r="B40" s="15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16"/>
      <c r="O40" s="16"/>
      <c r="P40" s="17"/>
      <c r="R40" s="15">
        <v>33</v>
      </c>
      <c r="S40" s="39">
        <v>41</v>
      </c>
      <c r="T40" s="39">
        <v>44</v>
      </c>
      <c r="U40" s="39">
        <v>46</v>
      </c>
      <c r="V40" s="47">
        <v>45</v>
      </c>
      <c r="W40" s="39"/>
      <c r="X40" s="39"/>
      <c r="Y40" s="39"/>
      <c r="Z40" s="39"/>
      <c r="AA40" s="39"/>
      <c r="AB40" s="39"/>
      <c r="AC40" s="39"/>
      <c r="AD40" s="16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W40" s="39">
        <v>50</v>
      </c>
      <c r="AX40" s="39">
        <v>47</v>
      </c>
      <c r="AY40" s="16">
        <v>0</v>
      </c>
      <c r="AZ40" s="16">
        <v>35</v>
      </c>
      <c r="BA40" s="17">
        <v>47</v>
      </c>
      <c r="BB40" s="28"/>
      <c r="BF40" s="22" t="s">
        <v>7</v>
      </c>
      <c r="BG40" s="15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16"/>
      <c r="BT40" s="16"/>
      <c r="BU40" s="17"/>
      <c r="BW40" s="15">
        <v>7</v>
      </c>
      <c r="BX40" s="39">
        <v>4</v>
      </c>
      <c r="BY40" s="39">
        <v>2</v>
      </c>
      <c r="BZ40" s="39">
        <v>1</v>
      </c>
      <c r="CA40" s="47">
        <v>1</v>
      </c>
      <c r="CB40" s="39"/>
      <c r="CC40" s="39"/>
      <c r="CD40" s="39"/>
      <c r="CE40" s="39"/>
      <c r="CF40" s="39"/>
      <c r="CG40" s="39"/>
      <c r="CH40" s="39"/>
      <c r="CI40" s="16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B40" s="39">
        <v>1</v>
      </c>
      <c r="DC40" s="39">
        <v>2</v>
      </c>
      <c r="DD40" s="16">
        <v>2</v>
      </c>
      <c r="DE40" s="16">
        <v>3</v>
      </c>
      <c r="DF40" s="17">
        <v>2</v>
      </c>
      <c r="DG40" s="28"/>
    </row>
    <row r="41" spans="1:113" s="5" customFormat="1" ht="32.25" customHeight="1" thickBot="1" x14ac:dyDescent="0.35">
      <c r="A41" s="21" t="s">
        <v>5</v>
      </c>
      <c r="B41" s="11">
        <v>7</v>
      </c>
      <c r="C41" s="38">
        <v>10</v>
      </c>
      <c r="D41" s="38">
        <v>11</v>
      </c>
      <c r="E41" s="38">
        <v>17</v>
      </c>
      <c r="F41" s="38">
        <v>14</v>
      </c>
      <c r="G41" s="38">
        <v>18</v>
      </c>
      <c r="H41" s="38">
        <v>22</v>
      </c>
      <c r="I41" s="38">
        <v>29</v>
      </c>
      <c r="J41" s="38">
        <v>33</v>
      </c>
      <c r="K41" s="38">
        <v>38</v>
      </c>
      <c r="L41" s="38">
        <v>39</v>
      </c>
      <c r="M41" s="38">
        <v>40</v>
      </c>
      <c r="N41" s="12">
        <v>42</v>
      </c>
      <c r="O41" s="12">
        <v>36</v>
      </c>
      <c r="P41" s="13">
        <v>35</v>
      </c>
      <c r="Q41" s="9"/>
      <c r="R41" s="11">
        <v>9</v>
      </c>
      <c r="S41" s="38">
        <v>24</v>
      </c>
      <c r="T41" s="38">
        <v>13</v>
      </c>
      <c r="U41" s="48">
        <v>0</v>
      </c>
      <c r="V41" s="38">
        <v>11</v>
      </c>
      <c r="W41" s="38">
        <v>14</v>
      </c>
      <c r="X41" s="38">
        <v>0</v>
      </c>
      <c r="Y41" s="46">
        <v>0</v>
      </c>
      <c r="Z41" s="38"/>
      <c r="AA41" s="38"/>
      <c r="AB41" s="38"/>
      <c r="AC41" s="38"/>
      <c r="AD41" s="12"/>
      <c r="AE41" s="12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9"/>
      <c r="AW41" s="38">
        <v>18</v>
      </c>
      <c r="AX41" s="38">
        <v>0</v>
      </c>
      <c r="AY41" s="12">
        <v>27</v>
      </c>
      <c r="AZ41" s="12">
        <v>3</v>
      </c>
      <c r="BA41" s="13">
        <v>10</v>
      </c>
      <c r="BB41" s="27"/>
      <c r="BC41" s="40">
        <v>48</v>
      </c>
      <c r="BD41" s="40" t="s">
        <v>6</v>
      </c>
      <c r="BF41" s="21" t="s">
        <v>5</v>
      </c>
      <c r="BG41" s="11">
        <v>11</v>
      </c>
      <c r="BH41" s="38">
        <v>33</v>
      </c>
      <c r="BI41" s="38">
        <v>38</v>
      </c>
      <c r="BJ41" s="38">
        <v>31</v>
      </c>
      <c r="BK41" s="38">
        <v>3</v>
      </c>
      <c r="BL41" s="38">
        <v>34</v>
      </c>
      <c r="BM41" s="38">
        <v>34</v>
      </c>
      <c r="BN41" s="38">
        <v>29</v>
      </c>
      <c r="BO41" s="38">
        <v>18</v>
      </c>
      <c r="BP41" s="38">
        <v>12</v>
      </c>
      <c r="BQ41" s="38">
        <v>38</v>
      </c>
      <c r="BR41" s="38">
        <v>41</v>
      </c>
      <c r="BS41" s="12">
        <v>41</v>
      </c>
      <c r="BT41" s="12">
        <v>27</v>
      </c>
      <c r="BU41" s="13">
        <v>47</v>
      </c>
      <c r="BV41" s="9"/>
      <c r="BW41" s="11">
        <v>32</v>
      </c>
      <c r="BX41" s="38">
        <v>27</v>
      </c>
      <c r="BY41" s="48">
        <v>6</v>
      </c>
      <c r="BZ41" s="38">
        <v>0</v>
      </c>
      <c r="CA41" s="38">
        <v>27</v>
      </c>
      <c r="CB41" s="38">
        <v>0</v>
      </c>
      <c r="CC41" s="46">
        <v>0</v>
      </c>
      <c r="CD41" s="38"/>
      <c r="CE41" s="38"/>
      <c r="CF41" s="38"/>
      <c r="CG41" s="38"/>
      <c r="CH41" s="38"/>
      <c r="CI41" s="12"/>
      <c r="CJ41" s="12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9"/>
      <c r="DB41" s="38">
        <v>0</v>
      </c>
      <c r="DC41" s="38">
        <v>0</v>
      </c>
      <c r="DD41" s="12">
        <v>24</v>
      </c>
      <c r="DE41" s="12">
        <v>4</v>
      </c>
      <c r="DF41" s="13">
        <v>0</v>
      </c>
      <c r="DG41" s="27"/>
      <c r="DH41" s="40">
        <v>52</v>
      </c>
      <c r="DI41" s="40" t="s">
        <v>8</v>
      </c>
    </row>
    <row r="42" spans="1:113" s="5" customFormat="1" ht="32.25" customHeight="1" thickBot="1" x14ac:dyDescent="0.35">
      <c r="A42" s="22" t="s">
        <v>7</v>
      </c>
      <c r="B42" s="15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16"/>
      <c r="O42" s="16"/>
      <c r="P42" s="17"/>
      <c r="Q42" s="9"/>
      <c r="R42" s="15">
        <v>26</v>
      </c>
      <c r="S42" s="39">
        <v>14</v>
      </c>
      <c r="T42" s="39">
        <v>26</v>
      </c>
      <c r="U42" s="49">
        <v>37</v>
      </c>
      <c r="V42" s="39">
        <v>35</v>
      </c>
      <c r="W42" s="39">
        <v>32</v>
      </c>
      <c r="X42" s="39">
        <v>43</v>
      </c>
      <c r="Y42" s="47">
        <v>54</v>
      </c>
      <c r="Z42" s="39"/>
      <c r="AA42" s="39"/>
      <c r="AB42" s="39"/>
      <c r="AC42" s="39"/>
      <c r="AD42" s="16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9"/>
      <c r="AW42" s="39">
        <v>31</v>
      </c>
      <c r="AX42" s="39">
        <v>44</v>
      </c>
      <c r="AY42" s="16">
        <v>18</v>
      </c>
      <c r="AZ42" s="16">
        <v>42</v>
      </c>
      <c r="BA42" s="17">
        <v>31</v>
      </c>
      <c r="BB42" s="28"/>
      <c r="BC42" s="40"/>
      <c r="BD42" s="40"/>
      <c r="BF42" s="22" t="s">
        <v>7</v>
      </c>
      <c r="BG42" s="15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16"/>
      <c r="BT42" s="16"/>
      <c r="BU42" s="17"/>
      <c r="BV42" s="9"/>
      <c r="BW42" s="15">
        <v>26</v>
      </c>
      <c r="BX42" s="39">
        <v>32</v>
      </c>
      <c r="BY42" s="49">
        <v>24</v>
      </c>
      <c r="BZ42" s="39">
        <v>30</v>
      </c>
      <c r="CA42" s="39">
        <v>17</v>
      </c>
      <c r="CB42" s="39">
        <v>47</v>
      </c>
      <c r="CC42" s="47">
        <v>39</v>
      </c>
      <c r="CD42" s="39"/>
      <c r="CE42" s="39"/>
      <c r="CF42" s="39"/>
      <c r="CG42" s="39"/>
      <c r="CH42" s="39"/>
      <c r="CI42" s="16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9"/>
      <c r="DB42" s="39">
        <v>37</v>
      </c>
      <c r="DC42" s="39">
        <v>42</v>
      </c>
      <c r="DD42" s="16">
        <v>18</v>
      </c>
      <c r="DE42" s="16">
        <v>23</v>
      </c>
      <c r="DF42" s="17">
        <v>13</v>
      </c>
      <c r="DG42" s="28"/>
      <c r="DH42" s="40"/>
      <c r="DI42" s="40"/>
    </row>
    <row r="43" spans="1:113" s="5" customFormat="1" ht="32.25" customHeight="1" thickBot="1" x14ac:dyDescent="0.35">
      <c r="A43" s="21" t="s">
        <v>5</v>
      </c>
      <c r="B43" s="11">
        <v>5</v>
      </c>
      <c r="C43" s="38">
        <v>12</v>
      </c>
      <c r="D43" s="38">
        <v>21</v>
      </c>
      <c r="E43" s="38">
        <v>44</v>
      </c>
      <c r="F43" s="38">
        <v>32</v>
      </c>
      <c r="G43" s="38">
        <v>25</v>
      </c>
      <c r="H43" s="38">
        <v>35</v>
      </c>
      <c r="I43" s="38">
        <v>39</v>
      </c>
      <c r="J43" s="38">
        <v>31</v>
      </c>
      <c r="K43" s="38">
        <v>33</v>
      </c>
      <c r="L43" s="38">
        <v>27</v>
      </c>
      <c r="M43" s="38">
        <v>29</v>
      </c>
      <c r="N43" s="12">
        <v>43</v>
      </c>
      <c r="O43" s="12">
        <v>35</v>
      </c>
      <c r="P43" s="13">
        <v>36</v>
      </c>
      <c r="Q43" s="19"/>
      <c r="R43" s="11">
        <v>16</v>
      </c>
      <c r="S43" s="38">
        <v>14</v>
      </c>
      <c r="T43" s="38">
        <v>19</v>
      </c>
      <c r="U43" s="38">
        <v>0</v>
      </c>
      <c r="V43" s="46">
        <v>0</v>
      </c>
      <c r="W43" s="38"/>
      <c r="X43" s="38"/>
      <c r="Y43" s="38"/>
      <c r="Z43" s="38"/>
      <c r="AA43" s="38"/>
      <c r="AB43" s="38"/>
      <c r="AC43" s="38"/>
      <c r="AD43" s="12"/>
      <c r="AE43" s="12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0"/>
      <c r="AW43" s="38">
        <v>4</v>
      </c>
      <c r="AX43" s="38">
        <v>16</v>
      </c>
      <c r="AY43" s="12">
        <v>9</v>
      </c>
      <c r="AZ43" s="12">
        <v>24</v>
      </c>
      <c r="BA43" s="13">
        <v>10</v>
      </c>
      <c r="BB43" s="27"/>
      <c r="BC43" s="40">
        <v>49</v>
      </c>
      <c r="BD43" s="40" t="s">
        <v>8</v>
      </c>
      <c r="BF43" s="41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/>
      <c r="BV43" s="9"/>
      <c r="CF43" s="26"/>
      <c r="DA43" s="9"/>
      <c r="DB43"/>
      <c r="DC43"/>
      <c r="DD43"/>
      <c r="DE43"/>
      <c r="DF43"/>
      <c r="DG43" s="2"/>
      <c r="DH43" s="40"/>
      <c r="DI43" s="40"/>
    </row>
    <row r="44" spans="1:113" s="5" customFormat="1" ht="32.25" customHeight="1" thickBot="1" x14ac:dyDescent="0.35">
      <c r="A44" s="22" t="s">
        <v>7</v>
      </c>
      <c r="B44" s="15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16"/>
      <c r="O44" s="16"/>
      <c r="P44" s="17"/>
      <c r="Q44" s="19"/>
      <c r="R44" s="15">
        <v>17</v>
      </c>
      <c r="S44" s="39">
        <v>19</v>
      </c>
      <c r="T44" s="39">
        <v>11</v>
      </c>
      <c r="U44" s="39">
        <v>38</v>
      </c>
      <c r="V44" s="47">
        <v>26</v>
      </c>
      <c r="W44" s="39"/>
      <c r="X44" s="39"/>
      <c r="Y44" s="39"/>
      <c r="Z44" s="39"/>
      <c r="AA44" s="39"/>
      <c r="AB44" s="39"/>
      <c r="AC44" s="39"/>
      <c r="AD44" s="16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0"/>
      <c r="AW44" s="39">
        <v>27</v>
      </c>
      <c r="AX44" s="39">
        <v>23</v>
      </c>
      <c r="AY44" s="16">
        <v>19</v>
      </c>
      <c r="AZ44" s="16">
        <v>0</v>
      </c>
      <c r="BA44" s="17">
        <v>7</v>
      </c>
      <c r="BB44" s="28"/>
      <c r="BC44" s="40"/>
      <c r="BD44" s="40"/>
      <c r="BF44" s="24"/>
      <c r="BG44" s="1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/>
      <c r="BT44"/>
      <c r="BU44"/>
      <c r="BV44" s="9"/>
      <c r="CF44" s="26"/>
      <c r="DA44" s="9"/>
      <c r="DB44"/>
      <c r="DC44"/>
      <c r="DD44"/>
      <c r="DE44"/>
      <c r="DF44"/>
      <c r="DG44" s="2"/>
      <c r="DH44" s="40"/>
      <c r="DI44" s="40"/>
    </row>
    <row r="45" spans="1:113" s="5" customFormat="1" ht="32.25" customHeight="1" thickBot="1" x14ac:dyDescent="0.35">
      <c r="A45" s="24" t="s">
        <v>9</v>
      </c>
      <c r="B45" s="44">
        <f>AVERAGE(B3,B5,B7,B9,B11,B13,B15,B17,B19,B21,B23,B25,B27,B29,B31,B33,B35,B37,B39,B41,B43)</f>
        <v>20.80952380952381</v>
      </c>
      <c r="C45" s="44">
        <f t="shared" ref="C45:P45" si="0">AVERAGE(C3,C5,C7,C9,C11,C13,C15,C17,C19,C21,C23,C25,C27,C29,C31,C33,C35,C37,C39,C41,C43)</f>
        <v>26.333333333333332</v>
      </c>
      <c r="D45" s="44">
        <f t="shared" si="0"/>
        <v>25.428571428571427</v>
      </c>
      <c r="E45" s="44">
        <f t="shared" si="0"/>
        <v>27.61904761904762</v>
      </c>
      <c r="F45" s="44">
        <f t="shared" si="0"/>
        <v>30.904761904761905</v>
      </c>
      <c r="G45" s="44">
        <f t="shared" si="0"/>
        <v>29.666666666666668</v>
      </c>
      <c r="H45" s="44">
        <f t="shared" si="0"/>
        <v>30.142857142857142</v>
      </c>
      <c r="I45" s="44">
        <f t="shared" si="0"/>
        <v>28.38095238095238</v>
      </c>
      <c r="J45" s="44">
        <f t="shared" si="0"/>
        <v>27.333333333333332</v>
      </c>
      <c r="K45" s="44">
        <f t="shared" si="0"/>
        <v>29.095238095238095</v>
      </c>
      <c r="L45" s="44">
        <f t="shared" si="0"/>
        <v>30.38095238095238</v>
      </c>
      <c r="M45" s="44">
        <f t="shared" si="0"/>
        <v>30.333333333333332</v>
      </c>
      <c r="N45" s="44">
        <f t="shared" si="0"/>
        <v>31.476190476190474</v>
      </c>
      <c r="O45" s="44">
        <f t="shared" si="0"/>
        <v>30.61904761904762</v>
      </c>
      <c r="P45" s="45">
        <f t="shared" si="0"/>
        <v>29.571428571428573</v>
      </c>
      <c r="Q45" s="9"/>
      <c r="R45" s="50">
        <f t="shared" ref="R45:V46" si="1">AVERAGE(R3,R5,R7,R9,R11,T13,R15,R17,R19,R21,R23,R25,R27,S29,S31,T33,R35,T37,R39,U41,R43)</f>
        <v>9.4285714285714288</v>
      </c>
      <c r="S45" s="50">
        <f t="shared" si="1"/>
        <v>4.7142857142857144</v>
      </c>
      <c r="T45" s="50">
        <f t="shared" si="1"/>
        <v>7.2380952380952381</v>
      </c>
      <c r="U45" s="50">
        <f t="shared" si="1"/>
        <v>0.2857142857142857</v>
      </c>
      <c r="V45" s="50">
        <f t="shared" si="1"/>
        <v>9.5238095238095233E-2</v>
      </c>
      <c r="AA45" s="26"/>
      <c r="AV45" s="9"/>
      <c r="AW45" s="44">
        <f t="shared" ref="AW45:BA46" si="2">AVERAGE(AW3,AW5,AW7,AW9,AW11,AW13,AW15,AW17,AW19,AW21,AW23,AW25,AW27,AW29,AW31,AW33,AW35,AW37,AW39,AW41,AW43)</f>
        <v>6.333333333333333</v>
      </c>
      <c r="AX45" s="44">
        <f t="shared" si="2"/>
        <v>12.142857142857142</v>
      </c>
      <c r="AY45" s="44">
        <f t="shared" si="2"/>
        <v>9.8095238095238102</v>
      </c>
      <c r="AZ45" s="44">
        <f t="shared" si="2"/>
        <v>10.666666666666666</v>
      </c>
      <c r="BA45" s="44">
        <f t="shared" si="2"/>
        <v>10</v>
      </c>
      <c r="BB45" s="27"/>
      <c r="BC45" s="40"/>
      <c r="BD45" s="40"/>
      <c r="BF45" s="24" t="s">
        <v>9</v>
      </c>
      <c r="BG45" s="44">
        <f>AVERAGE(BG3,BG5,BG7,BG9,BG11,BG13,BG15,BG17,BG19,BG21,BG23,BG25,BG27,BG29,BG31,BG33,BG35,BG37,BG39,BG41)</f>
        <v>15.5</v>
      </c>
      <c r="BH45" s="44">
        <f t="shared" ref="BH45:BT45" si="3">AVERAGE(BH3,BH5,BH7,BH9,BH11,BH13,BH15,BH17,BH19,BH21,BH23,BH25,BH27,BH29,BH31,BH33,BH35,BH37,BH39,BH41)</f>
        <v>20.75</v>
      </c>
      <c r="BI45" s="44">
        <f t="shared" si="3"/>
        <v>21.8</v>
      </c>
      <c r="BJ45" s="44">
        <f t="shared" si="3"/>
        <v>25.15</v>
      </c>
      <c r="BK45" s="44">
        <f t="shared" si="3"/>
        <v>27.75</v>
      </c>
      <c r="BL45" s="44">
        <f t="shared" si="3"/>
        <v>25.3</v>
      </c>
      <c r="BM45" s="44">
        <f t="shared" si="3"/>
        <v>28.35</v>
      </c>
      <c r="BN45" s="44">
        <f t="shared" si="3"/>
        <v>29.25</v>
      </c>
      <c r="BO45" s="44">
        <f t="shared" si="3"/>
        <v>26.5</v>
      </c>
      <c r="BP45" s="44">
        <f t="shared" si="3"/>
        <v>27.65</v>
      </c>
      <c r="BQ45" s="44">
        <f t="shared" si="3"/>
        <v>26.55</v>
      </c>
      <c r="BR45" s="44">
        <f t="shared" si="3"/>
        <v>30.1</v>
      </c>
      <c r="BS45" s="44">
        <f t="shared" si="3"/>
        <v>31</v>
      </c>
      <c r="BT45" s="44">
        <f t="shared" si="3"/>
        <v>27.55</v>
      </c>
      <c r="BU45" s="44">
        <f>AVERAGE(BU3,BU5,BU7,BU9,BU11,BU13,BU15,BU17,BU19,BU21,BU23,BU25,BU27,BU29,BU31,BU33,BU35,BU37,BU39,BU41)</f>
        <v>29.25</v>
      </c>
      <c r="BV45" s="9"/>
      <c r="BW45" s="50">
        <f t="shared" ref="BW45:CA46" si="4">AVERAGE(BW3,BW5,BW7,CJ9,BX11,BW13,BW15,BW17,BW19,BW21,BW23,BW25,BW27,BX29,BW31,BX33,BW35,BW37,BW39,BY41)</f>
        <v>9.25</v>
      </c>
      <c r="BX45" s="50">
        <f t="shared" si="4"/>
        <v>5.25</v>
      </c>
      <c r="BY45" s="50">
        <f t="shared" si="4"/>
        <v>6.1</v>
      </c>
      <c r="BZ45" s="50">
        <f t="shared" si="4"/>
        <v>0.05</v>
      </c>
      <c r="CA45" s="50">
        <f t="shared" si="4"/>
        <v>0.2</v>
      </c>
      <c r="CF45" s="26"/>
      <c r="DA45" s="9"/>
      <c r="DB45" s="44">
        <f t="shared" ref="DB45:DF46" si="5">AVERAGE(DB3,DB5,DB7,DB9,DB11,DB13,DB15,DB17,DB19,DB21,DB23,DB25,DB27,DB29,DB31,DB33,DB35,DB37,DB39,DB41)</f>
        <v>9.0500000000000007</v>
      </c>
      <c r="DC45" s="44">
        <f t="shared" si="5"/>
        <v>6.9</v>
      </c>
      <c r="DD45" s="44">
        <f t="shared" si="5"/>
        <v>9</v>
      </c>
      <c r="DE45" s="44">
        <f t="shared" si="5"/>
        <v>3.85</v>
      </c>
      <c r="DF45" s="44">
        <f t="shared" si="5"/>
        <v>7.55</v>
      </c>
      <c r="DG45" s="27"/>
      <c r="DH45" s="40"/>
      <c r="DI45" s="40"/>
    </row>
    <row r="46" spans="1:113" s="5" customFormat="1" ht="32.25" customHeight="1" thickBot="1" x14ac:dyDescent="0.35">
      <c r="A46" s="24" t="s">
        <v>10</v>
      </c>
      <c r="B46" s="1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/>
      <c r="O46"/>
      <c r="P46"/>
      <c r="Q46" s="9"/>
      <c r="R46" s="50">
        <f t="shared" si="1"/>
        <v>20</v>
      </c>
      <c r="S46" s="50">
        <f t="shared" si="1"/>
        <v>28.523809523809526</v>
      </c>
      <c r="T46" s="50">
        <f t="shared" si="1"/>
        <v>25.095238095238095</v>
      </c>
      <c r="U46" s="50">
        <f t="shared" si="1"/>
        <v>31.523809523809526</v>
      </c>
      <c r="V46" s="50">
        <f t="shared" si="1"/>
        <v>32.38095238095238</v>
      </c>
      <c r="AA46" s="26"/>
      <c r="AV46" s="9"/>
      <c r="AW46" s="44">
        <f t="shared" si="2"/>
        <v>23.666666666666668</v>
      </c>
      <c r="AX46" s="44">
        <f t="shared" si="2"/>
        <v>18.61904761904762</v>
      </c>
      <c r="AY46" s="44">
        <f t="shared" si="2"/>
        <v>17.714285714285715</v>
      </c>
      <c r="AZ46" s="44">
        <f t="shared" si="2"/>
        <v>16.333333333333332</v>
      </c>
      <c r="BA46" s="44">
        <f t="shared" si="2"/>
        <v>13.285714285714286</v>
      </c>
      <c r="BB46" s="28"/>
      <c r="BC46" s="40"/>
      <c r="BD46" s="40"/>
      <c r="BF46" s="24" t="s">
        <v>10</v>
      </c>
      <c r="BG46" s="1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/>
      <c r="BT46"/>
      <c r="BU46"/>
      <c r="BV46" s="9"/>
      <c r="BW46" s="50">
        <f t="shared" si="4"/>
        <v>18.8</v>
      </c>
      <c r="BX46" s="50">
        <f t="shared" si="4"/>
        <v>24.2</v>
      </c>
      <c r="BY46" s="50">
        <f t="shared" si="4"/>
        <v>23.15</v>
      </c>
      <c r="BZ46" s="50">
        <f t="shared" si="4"/>
        <v>29.65</v>
      </c>
      <c r="CA46" s="50">
        <f t="shared" si="4"/>
        <v>27.8</v>
      </c>
      <c r="CF46" s="26"/>
      <c r="DA46" s="9"/>
      <c r="DB46" s="44">
        <f t="shared" si="5"/>
        <v>20.5</v>
      </c>
      <c r="DC46" s="44">
        <f t="shared" si="5"/>
        <v>21.9</v>
      </c>
      <c r="DD46" s="44">
        <f t="shared" si="5"/>
        <v>18.850000000000001</v>
      </c>
      <c r="DE46" s="44">
        <f t="shared" si="5"/>
        <v>21.3</v>
      </c>
      <c r="DF46" s="44">
        <f t="shared" si="5"/>
        <v>11.15</v>
      </c>
      <c r="DG46" s="28"/>
      <c r="DH46" s="40"/>
      <c r="DI46" s="40"/>
    </row>
    <row r="47" spans="1:113" s="5" customFormat="1" ht="32.25" customHeight="1" thickBot="1" x14ac:dyDescent="0.35">
      <c r="A47" s="24"/>
      <c r="B47" s="1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/>
      <c r="O47"/>
      <c r="P47"/>
      <c r="Q47" s="9"/>
      <c r="R47" s="6" t="s">
        <v>11</v>
      </c>
      <c r="AA47" s="26"/>
      <c r="AV47" s="9"/>
      <c r="AW47"/>
      <c r="AX47"/>
      <c r="AY47"/>
      <c r="AZ47"/>
      <c r="BA47"/>
      <c r="BB47" s="2"/>
      <c r="BC47" s="40"/>
      <c r="BD47" s="40"/>
      <c r="BF47" s="24"/>
      <c r="BG47" s="1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/>
      <c r="BT47"/>
      <c r="BU47"/>
      <c r="BV47" s="9"/>
      <c r="CF47" s="26"/>
      <c r="DA47" s="9"/>
      <c r="DB47"/>
      <c r="DC47"/>
      <c r="DD47"/>
      <c r="DE47"/>
      <c r="DF47"/>
      <c r="DG47" s="2"/>
      <c r="DH47" s="40"/>
      <c r="DI47" s="40"/>
    </row>
    <row r="48" spans="1:113" s="56" customFormat="1" ht="32.25" customHeight="1" thickBot="1" x14ac:dyDescent="0.35">
      <c r="A48" s="52"/>
      <c r="B48" s="53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34"/>
      <c r="O48" s="34"/>
      <c r="P48" s="34"/>
      <c r="Q48" s="55"/>
      <c r="AA48" s="57"/>
      <c r="AV48" s="55"/>
      <c r="AW48" s="34"/>
      <c r="AX48" s="34"/>
      <c r="AY48" s="34"/>
      <c r="AZ48" s="34"/>
      <c r="BA48" s="34"/>
      <c r="BB48" s="58"/>
      <c r="BC48" s="59"/>
      <c r="BD48" s="59"/>
      <c r="BF48" s="52"/>
      <c r="BG48" s="53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34"/>
      <c r="BT48" s="34"/>
      <c r="BU48" s="34"/>
      <c r="BV48" s="55"/>
      <c r="BW48" s="56" t="s">
        <v>12</v>
      </c>
      <c r="BX48" s="56">
        <v>47</v>
      </c>
      <c r="CF48" s="57"/>
      <c r="DA48" s="55"/>
      <c r="DB48" s="34"/>
      <c r="DC48" s="34"/>
      <c r="DD48" s="34"/>
      <c r="DE48" s="34"/>
      <c r="DF48" s="34"/>
      <c r="DG48" s="58"/>
      <c r="DH48" s="59"/>
      <c r="DI48" s="59"/>
    </row>
    <row r="49" spans="1:113" s="5" customFormat="1" ht="32.25" customHeight="1" thickTop="1" thickBot="1" x14ac:dyDescent="0.35">
      <c r="A49" s="24"/>
      <c r="B49" s="1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/>
      <c r="O49"/>
      <c r="P49"/>
      <c r="Q49" s="51"/>
      <c r="X49" s="5" t="s">
        <v>13</v>
      </c>
      <c r="AA49" s="26"/>
      <c r="AV49" s="51"/>
      <c r="AW49"/>
      <c r="AX49"/>
      <c r="AY49"/>
      <c r="AZ49"/>
      <c r="BA49"/>
      <c r="BB49" s="2"/>
      <c r="BC49" s="42"/>
      <c r="BD49" s="42"/>
      <c r="BF49" s="24"/>
      <c r="BG49" s="1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/>
      <c r="BT49"/>
      <c r="BU49"/>
      <c r="BV49" s="51"/>
      <c r="CF49" s="26"/>
      <c r="DA49" s="51"/>
      <c r="DB49"/>
      <c r="DC49"/>
      <c r="DD49"/>
      <c r="DE49"/>
      <c r="DF49"/>
      <c r="DG49" s="2"/>
      <c r="DH49" s="42"/>
      <c r="DI49" s="42"/>
    </row>
    <row r="50" spans="1:113" s="5" customFormat="1" ht="32.25" customHeight="1" thickBot="1" x14ac:dyDescent="0.3">
      <c r="B50" s="1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166" t="s">
        <v>14</v>
      </c>
      <c r="O50" s="166"/>
      <c r="P50" s="167"/>
      <c r="Q50" s="9"/>
      <c r="R50" s="168" t="s">
        <v>15</v>
      </c>
      <c r="S50" s="169"/>
      <c r="T50" s="169"/>
      <c r="U50" s="169"/>
      <c r="V50" s="169"/>
      <c r="AA50" s="26"/>
      <c r="AV50" s="9"/>
      <c r="AW50" s="168" t="s">
        <v>15</v>
      </c>
      <c r="AX50" s="169"/>
      <c r="AY50" s="169"/>
      <c r="AZ50" s="169"/>
      <c r="BA50" s="169"/>
      <c r="BB50" s="2"/>
      <c r="BC50" s="42"/>
      <c r="BD50" s="42"/>
      <c r="BG50" s="1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166" t="s">
        <v>14</v>
      </c>
      <c r="BT50" s="166"/>
      <c r="BU50" s="167"/>
      <c r="BV50" s="9"/>
      <c r="BW50" s="168" t="s">
        <v>15</v>
      </c>
      <c r="BX50" s="169"/>
      <c r="BY50" s="169"/>
      <c r="BZ50" s="169"/>
      <c r="CA50" s="169"/>
      <c r="CF50" s="26"/>
      <c r="DA50" s="9"/>
      <c r="DB50" s="168" t="s">
        <v>15</v>
      </c>
      <c r="DC50" s="169"/>
      <c r="DD50" s="169"/>
      <c r="DE50" s="169"/>
      <c r="DF50" s="169"/>
      <c r="DG50" s="2"/>
      <c r="DH50" s="42"/>
      <c r="DI50" s="42"/>
    </row>
    <row r="51" spans="1:113" s="5" customFormat="1" ht="32.25" customHeight="1" thickBot="1" x14ac:dyDescent="0.35">
      <c r="A51" s="24"/>
      <c r="B51" s="1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/>
      <c r="O51"/>
      <c r="P51" s="60">
        <f>AVERAGE(B3:Q3)</f>
        <v>19</v>
      </c>
      <c r="Q51" s="9"/>
      <c r="R51" s="6">
        <f>R3/$P51</f>
        <v>0.21052631578947367</v>
      </c>
      <c r="S51" s="6">
        <f>S3/$P51</f>
        <v>0.21052631578947367</v>
      </c>
      <c r="T51" s="6">
        <f>T3/$P51</f>
        <v>0.26315789473684209</v>
      </c>
      <c r="U51" s="6">
        <f>U3/$P51</f>
        <v>0</v>
      </c>
      <c r="V51" s="6">
        <f>V3/$P51</f>
        <v>0</v>
      </c>
      <c r="AA51" s="26"/>
      <c r="AV51" s="9"/>
      <c r="AW51" s="6">
        <f>AW3/$P51</f>
        <v>0</v>
      </c>
      <c r="AX51" s="6">
        <f>AX3/$P51</f>
        <v>0.15789473684210525</v>
      </c>
      <c r="AY51" s="6">
        <f>AY3/$P51</f>
        <v>0</v>
      </c>
      <c r="AZ51" s="6">
        <f>AZ3/$P51</f>
        <v>0.26315789473684209</v>
      </c>
      <c r="BA51" s="6">
        <f>BA3/$P51</f>
        <v>0</v>
      </c>
      <c r="BB51" s="2"/>
      <c r="BC51" s="42"/>
      <c r="BD51" s="42"/>
      <c r="BF51" s="24"/>
      <c r="BG51" s="1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/>
      <c r="BT51"/>
      <c r="BU51" s="60">
        <f>AVERAGE(BG3:BU3)</f>
        <v>2.7333333333333334</v>
      </c>
      <c r="BV51" s="9"/>
      <c r="BW51" s="6">
        <f>BW3/$P51</f>
        <v>0.15789473684210525</v>
      </c>
      <c r="BX51" s="6">
        <f>BX3/$P51</f>
        <v>0.26315789473684209</v>
      </c>
      <c r="BY51" s="6">
        <f>BY3/$P51</f>
        <v>5.2631578947368418E-2</v>
      </c>
      <c r="BZ51" s="6">
        <f>BZ3/$P51</f>
        <v>0</v>
      </c>
      <c r="CA51" s="6">
        <f>CA3/$P51</f>
        <v>0</v>
      </c>
      <c r="CF51" s="26"/>
      <c r="DA51" s="9"/>
      <c r="DB51" s="6">
        <f>DB3/$P51</f>
        <v>0.10526315789473684</v>
      </c>
      <c r="DC51" s="6">
        <f>DC3/$P51</f>
        <v>0</v>
      </c>
      <c r="DD51" s="6">
        <f>DD3/$P51</f>
        <v>0.10526315789473684</v>
      </c>
      <c r="DE51" s="6">
        <f>DE3/$P51</f>
        <v>0</v>
      </c>
      <c r="DF51" s="6">
        <f>DF3/$P51</f>
        <v>5.2631578947368418E-2</v>
      </c>
      <c r="DG51" s="2"/>
      <c r="DH51" s="42"/>
      <c r="DI51" s="42"/>
    </row>
    <row r="52" spans="1:113" s="5" customFormat="1" ht="32.25" customHeight="1" thickBot="1" x14ac:dyDescent="0.35">
      <c r="A52" s="24"/>
      <c r="B52" s="1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/>
      <c r="O52"/>
      <c r="P52" s="60">
        <f>AVERAGE(B5:Q5)</f>
        <v>27.6</v>
      </c>
      <c r="Q52" s="9"/>
      <c r="R52" s="6">
        <f>R5/$P52</f>
        <v>0.21739130434782608</v>
      </c>
      <c r="S52" s="6">
        <f>S5/$P52</f>
        <v>0.54347826086956519</v>
      </c>
      <c r="T52" s="6">
        <f>T5/$P52</f>
        <v>0</v>
      </c>
      <c r="U52" s="6">
        <f>U5/$P52</f>
        <v>0</v>
      </c>
      <c r="V52" s="6">
        <f>V5/$P52</f>
        <v>0</v>
      </c>
      <c r="AA52" s="26"/>
      <c r="AV52" s="9"/>
      <c r="AW52" s="6">
        <f>AW5/$P52</f>
        <v>0</v>
      </c>
      <c r="AX52" s="6">
        <f>AX5/$P52</f>
        <v>0.57971014492753625</v>
      </c>
      <c r="AY52" s="6">
        <f>AY5/$P52</f>
        <v>0</v>
      </c>
      <c r="AZ52" s="6">
        <f>AZ5/$P52</f>
        <v>0.68840579710144922</v>
      </c>
      <c r="BA52" s="6">
        <f>BA5/$P52</f>
        <v>0</v>
      </c>
      <c r="BB52" s="2"/>
      <c r="BC52" s="42"/>
      <c r="BD52" s="42"/>
      <c r="BF52" s="24"/>
      <c r="BG52" s="1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/>
      <c r="BT52"/>
      <c r="BU52" s="60">
        <f>AVERAGE(BG5:BV5)</f>
        <v>31.866666666666667</v>
      </c>
      <c r="BV52" s="9"/>
      <c r="BW52" s="6">
        <f>BW5/$P52</f>
        <v>1.2681159420289854</v>
      </c>
      <c r="BX52" s="6">
        <f>BX5/$P52</f>
        <v>0.50724637681159412</v>
      </c>
      <c r="BY52" s="6">
        <f>BY5/$P52</f>
        <v>0</v>
      </c>
      <c r="BZ52" s="6">
        <f>BZ5/$P52</f>
        <v>0</v>
      </c>
      <c r="CA52" s="6">
        <f>CA5/$P52</f>
        <v>0</v>
      </c>
      <c r="CF52" s="26"/>
      <c r="DA52" s="9"/>
      <c r="DB52" s="6">
        <f>DB5/$P52</f>
        <v>0</v>
      </c>
      <c r="DC52" s="6">
        <f>DC5/$P52</f>
        <v>0</v>
      </c>
      <c r="DD52" s="6">
        <f>DD5/$P52</f>
        <v>0</v>
      </c>
      <c r="DE52" s="6">
        <f>DE5/$P52</f>
        <v>0</v>
      </c>
      <c r="DF52" s="6">
        <f>DF5/$P52</f>
        <v>0</v>
      </c>
      <c r="DG52" s="2"/>
      <c r="DH52" s="42"/>
      <c r="DI52" s="42"/>
    </row>
    <row r="53" spans="1:113" s="5" customFormat="1" ht="32.25" customHeight="1" thickBot="1" x14ac:dyDescent="0.35">
      <c r="A53" s="24"/>
      <c r="B53" s="1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/>
      <c r="O53"/>
      <c r="P53" s="60">
        <f>AVERAGE(B7:Q7)</f>
        <v>13.866666666666667</v>
      </c>
      <c r="Q53" s="9"/>
      <c r="R53" s="6">
        <f>R7/$P53</f>
        <v>0.86538461538461531</v>
      </c>
      <c r="S53" s="6">
        <f>S7/$P53</f>
        <v>0.14423076923076922</v>
      </c>
      <c r="T53" s="6">
        <f>T7/$P53</f>
        <v>1.7307692307692306</v>
      </c>
      <c r="U53" s="6">
        <f>U7/$P53</f>
        <v>0</v>
      </c>
      <c r="V53" s="6">
        <f>V7/$P53</f>
        <v>0.14423076923076922</v>
      </c>
      <c r="AA53" s="26"/>
      <c r="AV53" s="9"/>
      <c r="AW53" s="6">
        <f>AW7/$P53</f>
        <v>0.50480769230769229</v>
      </c>
      <c r="AX53" s="6">
        <f>AX7/$P53</f>
        <v>0</v>
      </c>
      <c r="AY53" s="6">
        <f>AY7/$P53</f>
        <v>0.50480769230769229</v>
      </c>
      <c r="AZ53" s="6">
        <f>AZ7/$P53</f>
        <v>0.28846153846153844</v>
      </c>
      <c r="BA53" s="6">
        <f>BA7/$P53</f>
        <v>1.0817307692307692</v>
      </c>
      <c r="BB53" s="2"/>
      <c r="BC53" s="42"/>
      <c r="BD53" s="42"/>
      <c r="BF53" s="24"/>
      <c r="BG53" s="1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/>
      <c r="BT53"/>
      <c r="BU53" s="60">
        <f>AVERAGE(BG7:BV7)</f>
        <v>32.6</v>
      </c>
      <c r="BV53" s="9"/>
      <c r="BW53" s="6">
        <f>BW7/$P53</f>
        <v>0.43269230769230765</v>
      </c>
      <c r="BX53" s="6">
        <f>BX7/$P53</f>
        <v>0</v>
      </c>
      <c r="BY53" s="6">
        <f>BY7/$P53</f>
        <v>0</v>
      </c>
      <c r="BZ53" s="6">
        <f>BZ7/$P53</f>
        <v>0</v>
      </c>
      <c r="CA53" s="6">
        <f>CA7/$P53</f>
        <v>0</v>
      </c>
      <c r="CF53" s="26"/>
      <c r="DA53" s="9"/>
      <c r="DB53" s="6">
        <f>DB7/$P53</f>
        <v>0</v>
      </c>
      <c r="DC53" s="6">
        <f>DC7/$P53</f>
        <v>0</v>
      </c>
      <c r="DD53" s="6">
        <f>DD7/$P53</f>
        <v>0</v>
      </c>
      <c r="DE53" s="6">
        <f>DE7/$P53</f>
        <v>0</v>
      </c>
      <c r="DF53" s="6">
        <f>DF7/$P53</f>
        <v>0</v>
      </c>
      <c r="DG53" s="2"/>
      <c r="DH53" s="42"/>
      <c r="DI53" s="42"/>
    </row>
    <row r="54" spans="1:113" s="5" customFormat="1" ht="32.25" customHeight="1" thickBot="1" x14ac:dyDescent="0.35">
      <c r="A54" s="24"/>
      <c r="B54" s="1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/>
      <c r="O54"/>
      <c r="P54" s="60">
        <f>AVERAGE(B9:Q9)</f>
        <v>48.06666666666667</v>
      </c>
      <c r="Q54" s="9"/>
      <c r="R54" s="6">
        <f>R9/$P54</f>
        <v>0.5409153952843273</v>
      </c>
      <c r="S54" s="6">
        <f>S9/$P54</f>
        <v>0</v>
      </c>
      <c r="T54" s="6">
        <f>T9/$P54</f>
        <v>0</v>
      </c>
      <c r="U54" s="6">
        <f>U9/$P54</f>
        <v>0</v>
      </c>
      <c r="V54" s="6">
        <f>V9/$P54</f>
        <v>0</v>
      </c>
      <c r="AA54" s="26"/>
      <c r="AV54" s="9"/>
      <c r="AW54" s="6">
        <f>AW9/$P54</f>
        <v>0.18723994452149792</v>
      </c>
      <c r="AX54" s="6">
        <f>AX9/$P54</f>
        <v>0.79056865464632453</v>
      </c>
      <c r="AY54" s="6">
        <f>AY9/$P54</f>
        <v>0.37447988904299584</v>
      </c>
      <c r="AZ54" s="6">
        <f>AZ9/$P54</f>
        <v>0.43689320388349512</v>
      </c>
      <c r="BA54" s="6">
        <f>BA9/$P54</f>
        <v>0.31206657420249651</v>
      </c>
      <c r="BB54" s="2"/>
      <c r="BC54" s="42"/>
      <c r="BD54" s="42"/>
      <c r="BF54" s="24"/>
      <c r="BG54" s="1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/>
      <c r="BT54"/>
      <c r="BU54" s="60">
        <f>AVERAGE(BG9:BV9)</f>
        <v>5.0666666666666664</v>
      </c>
      <c r="BV54" s="9"/>
      <c r="BW54" s="6">
        <f>CJ9/$P54</f>
        <v>0</v>
      </c>
      <c r="BX54" s="6">
        <f>CK9/$P54</f>
        <v>6.24133148404993E-2</v>
      </c>
      <c r="BY54" s="6">
        <f>CL9/$P54</f>
        <v>6.24133148404993E-2</v>
      </c>
      <c r="BZ54" s="6">
        <f>CM9/$P54</f>
        <v>0</v>
      </c>
      <c r="CA54" s="6">
        <f>CN9/$P54</f>
        <v>2.0804438280166433E-2</v>
      </c>
      <c r="CF54" s="26"/>
      <c r="DA54" s="9"/>
      <c r="DB54" s="6">
        <f>DB9/$P54</f>
        <v>4.1608876560332866E-2</v>
      </c>
      <c r="DC54" s="6">
        <f>DC9/$P54</f>
        <v>0.10402219140083217</v>
      </c>
      <c r="DD54" s="6">
        <f>DD9/$P54</f>
        <v>0</v>
      </c>
      <c r="DE54" s="6">
        <f>DE9/$P54</f>
        <v>6.24133148404993E-2</v>
      </c>
      <c r="DF54" s="6">
        <f>DF9/$P54</f>
        <v>6.24133148404993E-2</v>
      </c>
      <c r="DG54" s="2"/>
      <c r="DH54" s="42"/>
      <c r="DI54" s="42"/>
    </row>
    <row r="55" spans="1:113" s="5" customFormat="1" ht="32.25" customHeight="1" thickBot="1" x14ac:dyDescent="0.35">
      <c r="A55" s="24"/>
      <c r="B55" s="1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/>
      <c r="O55"/>
      <c r="P55" s="60">
        <f>AVERAGE(B11:Q11)</f>
        <v>88.13333333333334</v>
      </c>
      <c r="Q55" s="9"/>
      <c r="R55" s="6">
        <f>R11/$P55</f>
        <v>0.19288956127080181</v>
      </c>
      <c r="S55" s="6">
        <f>S11/$P55</f>
        <v>0</v>
      </c>
      <c r="T55" s="6">
        <f>T11/$P55</f>
        <v>0</v>
      </c>
      <c r="U55" s="6">
        <f>U11/$P55</f>
        <v>0</v>
      </c>
      <c r="V55" s="6">
        <f>V11/$P55</f>
        <v>0</v>
      </c>
      <c r="AA55" s="26"/>
      <c r="AV55" s="9"/>
      <c r="AW55" s="6">
        <f>AW11/$P55</f>
        <v>0.52193645990922843</v>
      </c>
      <c r="AX55" s="6">
        <f>AX11/$P55</f>
        <v>0.48789712556732218</v>
      </c>
      <c r="AY55" s="6">
        <f>AY11/$P55</f>
        <v>3.4039334341906202E-2</v>
      </c>
      <c r="AZ55" s="6">
        <f>AZ11/$P55</f>
        <v>0.72617246596066565</v>
      </c>
      <c r="BA55" s="6">
        <f>BA11/$P55</f>
        <v>0.41981845688350983</v>
      </c>
      <c r="BB55" s="2"/>
      <c r="BC55" s="42"/>
      <c r="BD55" s="42"/>
      <c r="BF55" s="24"/>
      <c r="BG55" s="1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/>
      <c r="BT55"/>
      <c r="BU55" s="60">
        <f>AVERAGE(BG11:BV11)</f>
        <v>18</v>
      </c>
      <c r="BV55" s="9"/>
      <c r="BW55" s="6">
        <f>BX11/$P55</f>
        <v>0</v>
      </c>
      <c r="BX55" s="6">
        <f>BY11/$P55</f>
        <v>0.14750378214826021</v>
      </c>
      <c r="BY55" s="6">
        <f>BZ11/$P55</f>
        <v>7.9425113464447805E-2</v>
      </c>
      <c r="BZ55" s="6">
        <f>CA11/$P55</f>
        <v>0</v>
      </c>
      <c r="CA55" s="6">
        <f>CB11/$P55</f>
        <v>0</v>
      </c>
      <c r="CF55" s="26"/>
      <c r="DA55" s="9"/>
      <c r="DB55" s="6">
        <f>DB11/$P55</f>
        <v>0</v>
      </c>
      <c r="DC55" s="6">
        <f>DC11/$P55</f>
        <v>6.8078668683812404E-2</v>
      </c>
      <c r="DD55" s="6">
        <f>DD11/$P55</f>
        <v>2.2692889561270801E-2</v>
      </c>
      <c r="DE55" s="6">
        <f>DE11/$P55</f>
        <v>0</v>
      </c>
      <c r="DF55" s="6">
        <f>DF11/$P55</f>
        <v>0.18154311649016641</v>
      </c>
      <c r="DG55" s="2"/>
      <c r="DH55" s="42"/>
      <c r="DI55" s="42"/>
    </row>
    <row r="56" spans="1:113" s="5" customFormat="1" ht="32.25" customHeight="1" thickBot="1" x14ac:dyDescent="0.35">
      <c r="A56" s="24"/>
      <c r="B56" s="1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/>
      <c r="O56"/>
      <c r="P56" s="60">
        <f>AVERAGE(B13:Q13)</f>
        <v>12.933333333333334</v>
      </c>
      <c r="Q56" s="9"/>
      <c r="R56" s="6">
        <f>T13/$P56</f>
        <v>7.7319587628865982E-2</v>
      </c>
      <c r="S56" s="6">
        <f>U13/$P56</f>
        <v>0.23195876288659795</v>
      </c>
      <c r="T56" s="6">
        <f>V13/$P56</f>
        <v>0.61855670103092786</v>
      </c>
      <c r="U56" s="6">
        <f>W13/$P56</f>
        <v>0</v>
      </c>
      <c r="V56" s="6">
        <f>X13/$P56</f>
        <v>0</v>
      </c>
      <c r="AA56" s="26"/>
      <c r="AV56" s="9"/>
      <c r="AW56" s="6">
        <f>AW13/$P56</f>
        <v>0</v>
      </c>
      <c r="AX56" s="6">
        <f>AX13/$P56</f>
        <v>0.38659793814432991</v>
      </c>
      <c r="AY56" s="6">
        <f>AY13/$P56</f>
        <v>2.2422680412371134</v>
      </c>
      <c r="AZ56" s="6">
        <f>AZ13/$P56</f>
        <v>0.15463917525773196</v>
      </c>
      <c r="BA56" s="6">
        <f>BA13/$P56</f>
        <v>0</v>
      </c>
      <c r="BB56" s="2"/>
      <c r="BC56" s="42"/>
      <c r="BD56" s="42"/>
      <c r="BF56" s="24"/>
      <c r="BG56" s="1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/>
      <c r="BT56"/>
      <c r="BU56" s="60">
        <f>AVERAGE(BG13:BV13)</f>
        <v>8.2666666666666675</v>
      </c>
      <c r="BV56" s="9"/>
      <c r="BW56" s="6">
        <f>BW13/$P56</f>
        <v>0.38659793814432991</v>
      </c>
      <c r="BX56" s="6">
        <f>BX13/$P56</f>
        <v>0.92783505154639179</v>
      </c>
      <c r="BY56" s="6">
        <f>BY13/$P56</f>
        <v>0.15463917525773196</v>
      </c>
      <c r="BZ56" s="6">
        <f>BZ13/$P56</f>
        <v>0</v>
      </c>
      <c r="CA56" s="6">
        <f>CA13/$P56</f>
        <v>0</v>
      </c>
      <c r="CF56" s="26"/>
      <c r="DA56" s="9"/>
      <c r="DB56" s="6">
        <f>DB13/$P56</f>
        <v>0</v>
      </c>
      <c r="DC56" s="6">
        <f>DC13/$P56</f>
        <v>0.61855670103092786</v>
      </c>
      <c r="DD56" s="6">
        <f>DD13/$P56</f>
        <v>0</v>
      </c>
      <c r="DE56" s="6">
        <f>DE13/$P56</f>
        <v>0.54123711340206182</v>
      </c>
      <c r="DF56" s="6">
        <f>DF13/$P56</f>
        <v>0.23195876288659795</v>
      </c>
      <c r="DG56" s="2"/>
      <c r="DH56" s="42"/>
      <c r="DI56" s="42"/>
    </row>
    <row r="57" spans="1:113" s="5" customFormat="1" ht="32.25" customHeight="1" thickBot="1" x14ac:dyDescent="0.35">
      <c r="A57" s="24"/>
      <c r="B57" s="1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/>
      <c r="O57"/>
      <c r="P57" s="60">
        <f>AVERAGE(B15:Q15)</f>
        <v>21.133333333333333</v>
      </c>
      <c r="Q57" s="9"/>
      <c r="R57" s="6">
        <f>R15/$P57</f>
        <v>0.23659305993690852</v>
      </c>
      <c r="S57" s="6">
        <f>S15/$P57</f>
        <v>0</v>
      </c>
      <c r="T57" s="6">
        <f>T15/$P57</f>
        <v>0</v>
      </c>
      <c r="U57" s="6">
        <f>U15/$P57</f>
        <v>0</v>
      </c>
      <c r="V57" s="6">
        <f>V15/$P57</f>
        <v>0</v>
      </c>
      <c r="AA57" s="26"/>
      <c r="AV57" s="9"/>
      <c r="AW57" s="6">
        <f>AW15/$P57</f>
        <v>0.33123028391167192</v>
      </c>
      <c r="AX57" s="6">
        <f>AX15/$P57</f>
        <v>0.66246056782334384</v>
      </c>
      <c r="AY57" s="6">
        <f>AY15/$P57</f>
        <v>0</v>
      </c>
      <c r="AZ57" s="6">
        <f>AZ15/$P57</f>
        <v>0</v>
      </c>
      <c r="BA57" s="6">
        <f>BA15/$P57</f>
        <v>0.70977917981072558</v>
      </c>
      <c r="BB57" s="2"/>
      <c r="BC57" s="42"/>
      <c r="BD57" s="42"/>
      <c r="BF57" s="24"/>
      <c r="BG57" s="1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/>
      <c r="BT57"/>
      <c r="BU57" s="60">
        <f>AVERAGE(BG15:BV15)</f>
        <v>5.9333333333333336</v>
      </c>
      <c r="BV57" s="9"/>
      <c r="BW57" s="6">
        <f>BW15/$P57</f>
        <v>0.18927444794952683</v>
      </c>
      <c r="BX57" s="6">
        <f>BX15/$P57</f>
        <v>0</v>
      </c>
      <c r="BY57" s="6">
        <f>BY15/$P57</f>
        <v>0</v>
      </c>
      <c r="BZ57" s="6">
        <f>BZ15/$P57</f>
        <v>0</v>
      </c>
      <c r="CA57" s="6">
        <f>CA15/$P57</f>
        <v>0</v>
      </c>
      <c r="CF57" s="26"/>
      <c r="DA57" s="9"/>
      <c r="DB57" s="6">
        <f>DB15/$P57</f>
        <v>0</v>
      </c>
      <c r="DC57" s="6">
        <f>DC15/$P57</f>
        <v>0</v>
      </c>
      <c r="DD57" s="6">
        <f>DD15/$P57</f>
        <v>0.33123028391167192</v>
      </c>
      <c r="DE57" s="6">
        <f>DE15/$P57</f>
        <v>0</v>
      </c>
      <c r="DF57" s="6">
        <f>DF15/$P57</f>
        <v>0</v>
      </c>
      <c r="DG57" s="2"/>
      <c r="DH57" s="42"/>
      <c r="DI57" s="42"/>
    </row>
    <row r="58" spans="1:113" s="5" customFormat="1" ht="32.25" customHeight="1" thickBot="1" x14ac:dyDescent="0.35">
      <c r="A58" s="24"/>
      <c r="B58" s="1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/>
      <c r="O58"/>
      <c r="P58" s="60">
        <f>AVERAGE(B17:Q17)</f>
        <v>27.266666666666666</v>
      </c>
      <c r="Q58" s="9"/>
      <c r="R58" s="6">
        <f>R17/$P58</f>
        <v>0.66014669926650371</v>
      </c>
      <c r="S58" s="6">
        <f>S17/$P58</f>
        <v>0</v>
      </c>
      <c r="T58" s="6">
        <f>T17/$P58</f>
        <v>0.66014669926650371</v>
      </c>
      <c r="U58" s="6">
        <f>U17/$P58</f>
        <v>0</v>
      </c>
      <c r="V58" s="6">
        <f>V17/$P58</f>
        <v>0</v>
      </c>
      <c r="AA58" s="26"/>
      <c r="AV58" s="9"/>
      <c r="AW58" s="6">
        <f>AW17/$P58</f>
        <v>0</v>
      </c>
      <c r="AX58" s="6">
        <f>AX17/$P58</f>
        <v>0.77017114914425433</v>
      </c>
      <c r="AY58" s="6">
        <f>AY17/$P58</f>
        <v>0.25672371638141811</v>
      </c>
      <c r="AZ58" s="6">
        <f>AZ17/$P58</f>
        <v>1.4303178484107579</v>
      </c>
      <c r="BA58" s="6">
        <f>BA17/$P58</f>
        <v>0.66014669926650371</v>
      </c>
      <c r="BB58" s="2"/>
      <c r="BC58" s="42"/>
      <c r="BD58" s="42"/>
      <c r="BF58" s="24"/>
      <c r="BG58" s="1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/>
      <c r="BT58"/>
      <c r="BU58" s="60">
        <f>AVERAGE(BG17:BV17)</f>
        <v>47.8</v>
      </c>
      <c r="BV58" s="9"/>
      <c r="BW58" s="6">
        <f>BW17/$P58</f>
        <v>0.88019559902200495</v>
      </c>
      <c r="BX58" s="6">
        <f>BX17/$P58</f>
        <v>0.51344743276283622</v>
      </c>
      <c r="BY58" s="6">
        <f>BY17/$P58</f>
        <v>0.95354523227383869</v>
      </c>
      <c r="BZ58" s="6">
        <f>BZ17/$P58</f>
        <v>0</v>
      </c>
      <c r="CA58" s="6">
        <f>CA17/$P58</f>
        <v>0</v>
      </c>
      <c r="CF58" s="26"/>
      <c r="DA58" s="9"/>
      <c r="DB58" s="6">
        <f>DB17/$P58</f>
        <v>0.22004889975550124</v>
      </c>
      <c r="DC58" s="6">
        <f>DC17/$P58</f>
        <v>0.55012224938875309</v>
      </c>
      <c r="DD58" s="6">
        <f>DD17/$P58</f>
        <v>1.2836185819070904</v>
      </c>
      <c r="DE58" s="6">
        <f>DE17/$P58</f>
        <v>0.29339853300733498</v>
      </c>
      <c r="DF58" s="6">
        <f>DF17/$P58</f>
        <v>0.84352078239608808</v>
      </c>
      <c r="DG58" s="2"/>
      <c r="DH58" s="42"/>
      <c r="DI58" s="42"/>
    </row>
    <row r="59" spans="1:113" ht="32.25" customHeight="1" thickBot="1" x14ac:dyDescent="0.35">
      <c r="P59" s="60">
        <f>AVERAGE(B19:Q19)</f>
        <v>6.1333333333333337</v>
      </c>
      <c r="R59" s="6">
        <f>R19/$P59</f>
        <v>0.16304347826086957</v>
      </c>
      <c r="S59" s="6">
        <f>S19/$P59</f>
        <v>0.97826086956521729</v>
      </c>
      <c r="T59" s="6">
        <f>T19/$P59</f>
        <v>0</v>
      </c>
      <c r="U59" s="6">
        <f>U19/$P59</f>
        <v>0.16304347826086957</v>
      </c>
      <c r="V59" s="6">
        <f>V19/$P59</f>
        <v>0</v>
      </c>
      <c r="AW59" s="6">
        <f>AW19/$P59</f>
        <v>0</v>
      </c>
      <c r="AX59" s="6">
        <f>AX19/$P59</f>
        <v>0</v>
      </c>
      <c r="AY59" s="6">
        <f>AY19/$P59</f>
        <v>0.16304347826086957</v>
      </c>
      <c r="AZ59" s="6">
        <f>AZ19/$P59</f>
        <v>0.97826086956521729</v>
      </c>
      <c r="BA59" s="6">
        <f>BA19/$P59</f>
        <v>0.48913043478260865</v>
      </c>
      <c r="BU59" s="60">
        <f>AVERAGE(BG19:BV19)</f>
        <v>13.066666666666666</v>
      </c>
      <c r="BW59" s="6">
        <f>BW19/$P59</f>
        <v>0</v>
      </c>
      <c r="BX59" s="6">
        <f>BX19/$P59</f>
        <v>0</v>
      </c>
      <c r="BY59" s="6">
        <f>BY19/$P59</f>
        <v>0.48913043478260865</v>
      </c>
      <c r="BZ59" s="6">
        <f>BZ19/$P59</f>
        <v>0</v>
      </c>
      <c r="CA59" s="6">
        <f>CA19/$P59</f>
        <v>0</v>
      </c>
      <c r="DB59" s="6">
        <f>DB19/$P59</f>
        <v>0.48913043478260865</v>
      </c>
      <c r="DC59" s="6">
        <f>DC19/$P59</f>
        <v>0.48913043478260865</v>
      </c>
      <c r="DD59" s="6">
        <f>DD19/$P59</f>
        <v>0</v>
      </c>
      <c r="DE59" s="6">
        <f>DE19/$P59</f>
        <v>0</v>
      </c>
      <c r="DF59" s="6">
        <f>DF19/$P59</f>
        <v>0.48913043478260865</v>
      </c>
    </row>
    <row r="60" spans="1:113" ht="32.25" customHeight="1" thickBot="1" x14ac:dyDescent="0.35">
      <c r="P60" s="60">
        <f>AVERAGE(B21:Q21)</f>
        <v>50</v>
      </c>
      <c r="R60" s="6">
        <f>R21/$P60</f>
        <v>0.38</v>
      </c>
      <c r="S60" s="6">
        <f>S21/$P60</f>
        <v>0</v>
      </c>
      <c r="T60" s="6">
        <f>T21/$P60</f>
        <v>0.48</v>
      </c>
      <c r="U60" s="6">
        <f>U21/$P60</f>
        <v>0</v>
      </c>
      <c r="V60" s="6">
        <f>V21/$P60</f>
        <v>0</v>
      </c>
      <c r="AW60" s="6">
        <f>AW21/$P60</f>
        <v>0.46</v>
      </c>
      <c r="AX60" s="6">
        <f>AX21/$P60</f>
        <v>0.48</v>
      </c>
      <c r="AY60" s="6">
        <f>AY21/$P60</f>
        <v>0.28000000000000003</v>
      </c>
      <c r="AZ60" s="6">
        <f>AZ21/$P60</f>
        <v>0.26</v>
      </c>
      <c r="BA60" s="6">
        <f>BA21/$P60</f>
        <v>0.28000000000000003</v>
      </c>
      <c r="BU60" s="60">
        <f>AVERAGE(BG21:BV21)</f>
        <v>74.400000000000006</v>
      </c>
      <c r="BW60" s="6">
        <f>BW21/$P60</f>
        <v>0.18</v>
      </c>
      <c r="BX60" s="6">
        <f>BX21/$P60</f>
        <v>0</v>
      </c>
      <c r="BY60" s="6">
        <f>BY21/$P60</f>
        <v>0</v>
      </c>
      <c r="BZ60" s="6">
        <f>BZ21/$P60</f>
        <v>0</v>
      </c>
      <c r="CA60" s="6">
        <f>CA21/$P60</f>
        <v>0</v>
      </c>
      <c r="DB60" s="6">
        <f>DB21/$P60</f>
        <v>0.98</v>
      </c>
      <c r="DC60" s="6">
        <f>DC21/$P60</f>
        <v>0.82</v>
      </c>
      <c r="DD60" s="6">
        <f>DD21/$P60</f>
        <v>1.02</v>
      </c>
      <c r="DE60" s="6">
        <f>DE21/$P60</f>
        <v>0.34</v>
      </c>
      <c r="DF60" s="6">
        <f>DF21/$P60</f>
        <v>0.28000000000000003</v>
      </c>
    </row>
    <row r="61" spans="1:113" ht="32.25" customHeight="1" thickBot="1" x14ac:dyDescent="0.35">
      <c r="P61" s="60">
        <f>AVERAGE(B23:Q23)</f>
        <v>23.333333333333332</v>
      </c>
      <c r="R61" s="6">
        <f>R23/$P61</f>
        <v>0.38571428571428573</v>
      </c>
      <c r="S61" s="6">
        <f>S23/$P61</f>
        <v>0.25714285714285717</v>
      </c>
      <c r="T61" s="6">
        <f>T23/$P61</f>
        <v>0</v>
      </c>
      <c r="U61" s="6">
        <f>U23/$P61</f>
        <v>0</v>
      </c>
      <c r="V61" s="6">
        <f>V23/$P61</f>
        <v>0</v>
      </c>
      <c r="AW61" s="6">
        <f>AW23/$P61</f>
        <v>0</v>
      </c>
      <c r="AX61" s="6">
        <f>AX23/$P61</f>
        <v>0</v>
      </c>
      <c r="AY61" s="6">
        <f>AY23/$P61</f>
        <v>0</v>
      </c>
      <c r="AZ61" s="6">
        <f>AZ23/$P61</f>
        <v>0</v>
      </c>
      <c r="BA61" s="6">
        <f>BA23/$P61</f>
        <v>0.85714285714285721</v>
      </c>
      <c r="BU61" s="60">
        <f>AVERAGE(BG23:BV23)</f>
        <v>2.9333333333333331</v>
      </c>
      <c r="BW61" s="6">
        <f>BW23/$P61</f>
        <v>8.5714285714285715E-2</v>
      </c>
      <c r="BX61" s="6">
        <f>BX23/$P61</f>
        <v>8.5714285714285715E-2</v>
      </c>
      <c r="BY61" s="6">
        <f>BY23/$P61</f>
        <v>0</v>
      </c>
      <c r="BZ61" s="6">
        <f>BZ23/$P61</f>
        <v>0</v>
      </c>
      <c r="CA61" s="6">
        <f>CA23/$P61</f>
        <v>0</v>
      </c>
      <c r="DB61" s="6">
        <f>DB23/$P61</f>
        <v>4.2857142857142858E-2</v>
      </c>
      <c r="DC61" s="6">
        <f>DC23/$P61</f>
        <v>4.2857142857142858E-2</v>
      </c>
      <c r="DD61" s="6">
        <f>DD23/$P61</f>
        <v>0</v>
      </c>
      <c r="DE61" s="6">
        <f>DE23/$P61</f>
        <v>0</v>
      </c>
      <c r="DF61" s="6">
        <f>DF23/$P61</f>
        <v>0</v>
      </c>
    </row>
    <row r="62" spans="1:113" s="5" customFormat="1" ht="32.25" customHeight="1" thickBot="1" x14ac:dyDescent="0.35">
      <c r="A62" s="24"/>
      <c r="B62" s="1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/>
      <c r="O62"/>
      <c r="P62" s="60">
        <f>AVERAGE(B25:Q25)</f>
        <v>33.533333333333331</v>
      </c>
      <c r="Q62" s="9"/>
      <c r="R62" s="6">
        <f>R25/$P62</f>
        <v>0.29821073558648115</v>
      </c>
      <c r="S62" s="6">
        <f>S25/$P62</f>
        <v>0</v>
      </c>
      <c r="T62" s="6">
        <f>T25/$P62</f>
        <v>0</v>
      </c>
      <c r="U62" s="6">
        <f>U25/$P62</f>
        <v>0</v>
      </c>
      <c r="V62" s="6">
        <f>V25/$P62</f>
        <v>0</v>
      </c>
      <c r="AA62" s="26"/>
      <c r="AV62" s="9"/>
      <c r="AW62" s="6">
        <f>AW25/$P62</f>
        <v>0</v>
      </c>
      <c r="AX62" s="6">
        <f>AX25/$P62</f>
        <v>0.32803180914512925</v>
      </c>
      <c r="AY62" s="6">
        <f>AY25/$P62</f>
        <v>0.32803180914512925</v>
      </c>
      <c r="AZ62" s="6">
        <f>AZ25/$P62</f>
        <v>0</v>
      </c>
      <c r="BA62" s="6">
        <f>BA25/$P62</f>
        <v>0.20874751491053678</v>
      </c>
      <c r="BB62" s="2"/>
      <c r="BC62" s="42"/>
      <c r="BD62" s="42"/>
      <c r="BF62" s="24"/>
      <c r="BG62" s="1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/>
      <c r="BT62"/>
      <c r="BU62" s="60">
        <f>AVERAGE(BG25:BV25)</f>
        <v>49.2</v>
      </c>
      <c r="BV62" s="9"/>
      <c r="BW62" s="6">
        <f>BW25/$P62</f>
        <v>1.58051689860835</v>
      </c>
      <c r="BX62" s="6">
        <f>BX25/$P62</f>
        <v>5.9642147117296228E-2</v>
      </c>
      <c r="BY62" s="6">
        <f>BY25/$P62</f>
        <v>0</v>
      </c>
      <c r="BZ62" s="6">
        <f>BZ25/$P62</f>
        <v>0</v>
      </c>
      <c r="CA62" s="6">
        <f>CA25/$P62</f>
        <v>0</v>
      </c>
      <c r="CF62" s="26"/>
      <c r="DA62" s="9"/>
      <c r="DB62" s="6">
        <f>DB25/$P62</f>
        <v>0</v>
      </c>
      <c r="DC62" s="6">
        <f>DC25/$P62</f>
        <v>0</v>
      </c>
      <c r="DD62" s="6">
        <f>DD25/$P62</f>
        <v>0</v>
      </c>
      <c r="DE62" s="6">
        <f>DE25/$P62</f>
        <v>2.9821073558648114E-2</v>
      </c>
      <c r="DF62" s="6">
        <f>DF25/$P62</f>
        <v>0.50695825049701793</v>
      </c>
      <c r="DG62" s="2"/>
      <c r="DH62" s="42"/>
      <c r="DI62" s="42"/>
    </row>
    <row r="63" spans="1:113" ht="32.25" customHeight="1" thickBot="1" x14ac:dyDescent="0.35">
      <c r="P63" s="60">
        <f>AVERAGE(B27:Q27)</f>
        <v>38.93333333333333</v>
      </c>
      <c r="R63" s="6">
        <f>R27/$P63</f>
        <v>0.35958904109589046</v>
      </c>
      <c r="S63" s="6">
        <f>S27/$P63</f>
        <v>0.46232876712328769</v>
      </c>
      <c r="T63" s="6">
        <f>T27/$P63</f>
        <v>0</v>
      </c>
      <c r="U63" s="6">
        <f>U27/$P63</f>
        <v>0</v>
      </c>
      <c r="V63" s="6">
        <f>V27/$P63</f>
        <v>0</v>
      </c>
      <c r="AW63" s="6">
        <f>AW27/$P63</f>
        <v>0</v>
      </c>
      <c r="AX63" s="6">
        <f>AX27/$P63</f>
        <v>0.51369863013698636</v>
      </c>
      <c r="AY63" s="6">
        <f>AY27/$P63</f>
        <v>0.43664383561643838</v>
      </c>
      <c r="AZ63" s="6">
        <f>AZ27/$P63</f>
        <v>0</v>
      </c>
      <c r="BA63" s="6">
        <f>BA27/$P63</f>
        <v>0.28253424657534248</v>
      </c>
      <c r="BU63" s="60">
        <f>AVERAGE(BG27:BV27)</f>
        <v>30.466666666666665</v>
      </c>
      <c r="BW63" s="6">
        <f>BW27/$P63</f>
        <v>0.1541095890410959</v>
      </c>
      <c r="BX63" s="6">
        <f>BX27/$P63</f>
        <v>0.46232876712328769</v>
      </c>
      <c r="BY63" s="6">
        <f>BY27/$P63</f>
        <v>0.17979452054794523</v>
      </c>
      <c r="BZ63" s="6">
        <f>BZ27/$P63</f>
        <v>0</v>
      </c>
      <c r="CA63" s="6">
        <f>CA27/$P63</f>
        <v>0</v>
      </c>
      <c r="DB63" s="6">
        <f>DB27/$P63</f>
        <v>0.71917808219178092</v>
      </c>
      <c r="DC63" s="6">
        <f>DC27/$P63</f>
        <v>0</v>
      </c>
      <c r="DD63" s="6">
        <f>DD27/$P63</f>
        <v>0.59075342465753433</v>
      </c>
      <c r="DE63" s="6">
        <f>DE27/$P63</f>
        <v>0</v>
      </c>
      <c r="DF63" s="6">
        <f>DF27/$P63</f>
        <v>0.59075342465753433</v>
      </c>
    </row>
    <row r="64" spans="1:113" ht="32.25" customHeight="1" thickBot="1" x14ac:dyDescent="0.35">
      <c r="P64" s="60">
        <f>AVERAGE(B29:Q29)</f>
        <v>33</v>
      </c>
      <c r="R64" s="6">
        <f>S29/$P64</f>
        <v>0</v>
      </c>
      <c r="S64" s="6">
        <f>T29/$P64</f>
        <v>0</v>
      </c>
      <c r="T64" s="6">
        <f>U29/$P64</f>
        <v>0.63636363636363635</v>
      </c>
      <c r="U64" s="6">
        <f>V29/$P64</f>
        <v>0</v>
      </c>
      <c r="V64" s="6">
        <f>W29/$P64</f>
        <v>0</v>
      </c>
      <c r="AW64" s="6">
        <f>AW29/$P64</f>
        <v>0.15151515151515152</v>
      </c>
      <c r="AX64" s="6">
        <f>AX29/$P64</f>
        <v>0.81818181818181823</v>
      </c>
      <c r="AY64" s="6">
        <f>AY29/$P64</f>
        <v>0</v>
      </c>
      <c r="AZ64" s="6">
        <f>AZ29/$P64</f>
        <v>0</v>
      </c>
      <c r="BA64" s="6">
        <f>BA29/$P64</f>
        <v>0.5757575757575758</v>
      </c>
      <c r="BU64" s="60">
        <f>AVERAGE(BG29:BV29)</f>
        <v>13.466666666666667</v>
      </c>
      <c r="BW64" s="6">
        <f>BX29/$P64</f>
        <v>0</v>
      </c>
      <c r="BX64" s="6">
        <f>BY29/$P64</f>
        <v>0.33333333333333331</v>
      </c>
      <c r="BY64" s="6">
        <f>BZ29/$P64</f>
        <v>0.18181818181818182</v>
      </c>
      <c r="BZ64" s="6">
        <f>CA29/$P64</f>
        <v>0</v>
      </c>
      <c r="CA64" s="6">
        <f>CB29/$P64</f>
        <v>0</v>
      </c>
      <c r="DB64" s="6">
        <f>DB29/$P64</f>
        <v>0</v>
      </c>
      <c r="DC64" s="6">
        <f>DC29/$P64</f>
        <v>0.21212121212121213</v>
      </c>
      <c r="DD64" s="6">
        <f>DD29/$P64</f>
        <v>0.36363636363636365</v>
      </c>
      <c r="DE64" s="6">
        <f>DE29/$P64</f>
        <v>0</v>
      </c>
      <c r="DF64" s="6">
        <f>DF29/$P64</f>
        <v>0</v>
      </c>
    </row>
    <row r="65" spans="16:110" ht="32.25" customHeight="1" thickBot="1" x14ac:dyDescent="0.35">
      <c r="P65" s="60">
        <f>AVERAGE(B31:Q31)</f>
        <v>29.4</v>
      </c>
      <c r="R65" s="6">
        <f>S31/$P65</f>
        <v>0.51020408163265307</v>
      </c>
      <c r="S65" s="6">
        <f>T31/$P65</f>
        <v>0.27210884353741499</v>
      </c>
      <c r="T65" s="6">
        <f>U31/$P65</f>
        <v>0.23809523809523811</v>
      </c>
      <c r="U65" s="6">
        <f>V31/$P65</f>
        <v>0.17006802721088435</v>
      </c>
      <c r="V65" s="6">
        <f>W31/$P65</f>
        <v>0</v>
      </c>
      <c r="AW65" s="6">
        <f>AW31/$P65</f>
        <v>0.30612244897959184</v>
      </c>
      <c r="AX65" s="6">
        <f>AX31/$P65</f>
        <v>0.44217687074829937</v>
      </c>
      <c r="AY65" s="6">
        <f>AY31/$P65</f>
        <v>0</v>
      </c>
      <c r="AZ65" s="6">
        <f>AZ31/$P65</f>
        <v>0.20408163265306123</v>
      </c>
      <c r="BA65" s="6">
        <f>BA31/$P65</f>
        <v>0.20408163265306123</v>
      </c>
      <c r="BU65" s="60">
        <f>AVERAGE(BG31:BU31)</f>
        <v>94.8</v>
      </c>
      <c r="BW65" s="6">
        <f>BW31/$P65</f>
        <v>0.74829931972789121</v>
      </c>
      <c r="BX65" s="6">
        <f>BX31/$P65</f>
        <v>0</v>
      </c>
      <c r="BY65" s="6">
        <f>BY31/$P65</f>
        <v>0</v>
      </c>
      <c r="BZ65" s="6">
        <f>BZ31/$P65</f>
        <v>0</v>
      </c>
      <c r="CA65" s="6">
        <f>CA31/$P65</f>
        <v>0</v>
      </c>
      <c r="DB65" s="6">
        <f>DB31/$P65</f>
        <v>2.9931972789115648</v>
      </c>
      <c r="DC65" s="6">
        <f>DC31/$P65</f>
        <v>0.88435374149659873</v>
      </c>
      <c r="DD65" s="6">
        <f>DD31/$P65</f>
        <v>0</v>
      </c>
      <c r="DE65" s="6">
        <f>DE31/$P65</f>
        <v>0.30612244897959184</v>
      </c>
      <c r="DF65" s="6">
        <f>DF31/$P65</f>
        <v>1.08843537414966</v>
      </c>
    </row>
    <row r="66" spans="16:110" ht="32.25" customHeight="1" thickBot="1" x14ac:dyDescent="0.35">
      <c r="P66" s="60">
        <f>AVERAGE(B33:Q33)</f>
        <v>9.1333333333333329</v>
      </c>
      <c r="R66" s="6">
        <f>T33/$P66</f>
        <v>1.4233576642335768</v>
      </c>
      <c r="S66" s="6">
        <f>U33/$P66</f>
        <v>1.0948905109489051</v>
      </c>
      <c r="T66" s="6">
        <f>V33/$P66</f>
        <v>0.43795620437956206</v>
      </c>
      <c r="U66" s="6">
        <f>W33/$P66</f>
        <v>0</v>
      </c>
      <c r="V66" s="6">
        <f>X33/$P66</f>
        <v>0</v>
      </c>
      <c r="AW66" s="6">
        <f>AW33/$P66</f>
        <v>0.32846715328467158</v>
      </c>
      <c r="AX66" s="6">
        <f>AX33/$P66</f>
        <v>0.10948905109489052</v>
      </c>
      <c r="AY66" s="6">
        <f>AY33/$P66</f>
        <v>0.43795620437956206</v>
      </c>
      <c r="AZ66" s="6">
        <f>AZ33/$P66</f>
        <v>0</v>
      </c>
      <c r="BA66" s="6">
        <f>BA33/$P66</f>
        <v>0.65693430656934315</v>
      </c>
      <c r="BU66" s="60">
        <f>AVERAGE(BG33:BV33)</f>
        <v>16.600000000000001</v>
      </c>
      <c r="BW66" s="6">
        <f>BX33/$P66</f>
        <v>0</v>
      </c>
      <c r="BX66" s="6">
        <f>BY33/$P66</f>
        <v>0</v>
      </c>
      <c r="BY66" s="6">
        <f>BZ33/$P66</f>
        <v>1.4233576642335768</v>
      </c>
      <c r="BZ66" s="6">
        <f>CA33/$P66</f>
        <v>0</v>
      </c>
      <c r="CA66" s="6">
        <f>CB33/$P66</f>
        <v>0</v>
      </c>
      <c r="DB66" s="6">
        <f>DB33/$P66</f>
        <v>0</v>
      </c>
      <c r="DC66" s="6">
        <f>DC33/$P66</f>
        <v>2.4087591240875912</v>
      </c>
      <c r="DD66" s="6">
        <f>DD33/$P66</f>
        <v>0</v>
      </c>
      <c r="DE66" s="6">
        <f>DE33/$P66</f>
        <v>0</v>
      </c>
      <c r="DF66" s="6">
        <f>DF33/$P66</f>
        <v>0.65693430656934315</v>
      </c>
    </row>
    <row r="67" spans="16:110" ht="32.25" customHeight="1" thickBot="1" x14ac:dyDescent="0.35">
      <c r="P67" s="60">
        <f>AVERAGE(B35:Q35)</f>
        <v>5.333333333333333</v>
      </c>
      <c r="R67" s="6">
        <f>R35/$P67</f>
        <v>0.75</v>
      </c>
      <c r="S67" s="6">
        <f>S35/$P67</f>
        <v>0.375</v>
      </c>
      <c r="T67" s="6">
        <f>T35/$P67</f>
        <v>0</v>
      </c>
      <c r="U67" s="6">
        <f>U35/$P67</f>
        <v>0</v>
      </c>
      <c r="V67" s="6">
        <f>V35/$P67</f>
        <v>0</v>
      </c>
      <c r="AW67" s="6">
        <f>AW35/$P67</f>
        <v>0.375</v>
      </c>
      <c r="AX67" s="6">
        <f>AX35/$P67</f>
        <v>0.1875</v>
      </c>
      <c r="AY67" s="6">
        <f>AY35/$P67</f>
        <v>1.125</v>
      </c>
      <c r="AZ67" s="6">
        <f>AZ35/$P67</f>
        <v>0</v>
      </c>
      <c r="BA67" s="6">
        <f>BA35/$P67</f>
        <v>0.375</v>
      </c>
      <c r="BU67" s="60">
        <f>AVERAGE(BG35:BV35)</f>
        <v>30</v>
      </c>
      <c r="BW67" s="6">
        <f>BW35/$P67</f>
        <v>0.9375</v>
      </c>
      <c r="BX67" s="6">
        <f>BX35/$P67</f>
        <v>1.3125</v>
      </c>
      <c r="BY67" s="6">
        <f>BY35/$P67</f>
        <v>3.9375</v>
      </c>
      <c r="BZ67" s="6">
        <f>BZ35/$P67</f>
        <v>0</v>
      </c>
      <c r="CA67" s="6">
        <f>CA35/$P67</f>
        <v>0.5625</v>
      </c>
      <c r="DB67" s="6">
        <f>DB35/$P67</f>
        <v>0</v>
      </c>
      <c r="DC67" s="6">
        <f>DC35/$P67</f>
        <v>0</v>
      </c>
      <c r="DD67" s="6">
        <f>DD35/$P67</f>
        <v>4.3125</v>
      </c>
      <c r="DE67" s="6">
        <f>DE35/$P67</f>
        <v>4.875</v>
      </c>
      <c r="DF67" s="6">
        <f>DF35/$P67</f>
        <v>1.3125</v>
      </c>
    </row>
    <row r="68" spans="16:110" ht="32.25" customHeight="1" thickBot="1" x14ac:dyDescent="0.35">
      <c r="P68" s="60">
        <f>AVERAGE(B37:Q37)</f>
        <v>14.4</v>
      </c>
      <c r="R68" s="6">
        <f>T37/$P68</f>
        <v>0</v>
      </c>
      <c r="S68" s="6">
        <f>U37/$P68</f>
        <v>0</v>
      </c>
      <c r="T68" s="6">
        <f>V37/$P68</f>
        <v>0.55555555555555558</v>
      </c>
      <c r="U68" s="6">
        <f>W37/$P68</f>
        <v>0</v>
      </c>
      <c r="V68" s="6">
        <f>X37/$P68</f>
        <v>0</v>
      </c>
      <c r="AW68" s="6">
        <f>AW37/$P68</f>
        <v>0</v>
      </c>
      <c r="AX68" s="6">
        <f>AX37/$P68</f>
        <v>0</v>
      </c>
      <c r="AY68" s="6">
        <f>AY37/$P68</f>
        <v>0.1388888888888889</v>
      </c>
      <c r="AZ68" s="6">
        <f>AZ37/$P68</f>
        <v>0.55555555555555558</v>
      </c>
      <c r="BA68" s="6">
        <f>BA37/$P68</f>
        <v>0.1388888888888889</v>
      </c>
      <c r="BU68" s="60">
        <f>AVERAGE(BG37:BV37)</f>
        <v>4.5333333333333332</v>
      </c>
      <c r="BW68" s="6">
        <f>BW37/$P68</f>
        <v>0.1388888888888889</v>
      </c>
      <c r="BX68" s="6">
        <f>BX37/$P68</f>
        <v>0.20833333333333331</v>
      </c>
      <c r="BY68" s="6">
        <f>BY37/$P68</f>
        <v>0.20833333333333331</v>
      </c>
      <c r="BZ68" s="6">
        <f>BZ37/$P68</f>
        <v>0</v>
      </c>
      <c r="CA68" s="6">
        <f>CA37/$P68</f>
        <v>0</v>
      </c>
      <c r="DB68" s="6">
        <f>DB37/$P68</f>
        <v>0</v>
      </c>
      <c r="DC68" s="6">
        <f>DC37/$P68</f>
        <v>0.27777777777777779</v>
      </c>
      <c r="DD68" s="6">
        <f>DD37/$P68</f>
        <v>0</v>
      </c>
      <c r="DE68" s="6">
        <f>DE37/$P68</f>
        <v>0</v>
      </c>
      <c r="DF68" s="6">
        <f>DF37/$P68</f>
        <v>0</v>
      </c>
    </row>
    <row r="69" spans="16:110" ht="32.25" customHeight="1" thickBot="1" x14ac:dyDescent="0.35">
      <c r="P69" s="60">
        <f>AVERAGE(B39:Q39)</f>
        <v>42.266666666666666</v>
      </c>
      <c r="R69" s="6">
        <f>R39/$P69</f>
        <v>0.18927444794952683</v>
      </c>
      <c r="S69" s="6">
        <f>S39/$P69</f>
        <v>0</v>
      </c>
      <c r="T69" s="6">
        <f>T39/$P69</f>
        <v>0</v>
      </c>
      <c r="U69" s="6">
        <f>U39/$P69</f>
        <v>0</v>
      </c>
      <c r="V69" s="6">
        <f>V39/$P69</f>
        <v>0</v>
      </c>
      <c r="AW69" s="6">
        <f>AW39/$P69</f>
        <v>0</v>
      </c>
      <c r="AX69" s="6">
        <f>AX39/$P69</f>
        <v>4.7318611987381708E-2</v>
      </c>
      <c r="AY69" s="6">
        <f>AY39/$P69</f>
        <v>1.2066246056782335</v>
      </c>
      <c r="AZ69" s="6">
        <f>AZ39/$P69</f>
        <v>0.23659305993690852</v>
      </c>
      <c r="BA69" s="6">
        <f>BA39/$P69</f>
        <v>0</v>
      </c>
      <c r="BU69" s="60">
        <f>AVERAGE(BG39:BV39)</f>
        <v>12.4</v>
      </c>
      <c r="BW69" s="6">
        <f>BW39/$P69</f>
        <v>7.0977917981072558E-2</v>
      </c>
      <c r="BX69" s="6">
        <f>BX39/$P69</f>
        <v>2.3659305993690854E-2</v>
      </c>
      <c r="BY69" s="6">
        <f>BY39/$P69</f>
        <v>7.0977917981072558E-2</v>
      </c>
      <c r="BZ69" s="6">
        <f>BZ39/$P69</f>
        <v>2.3659305993690854E-2</v>
      </c>
      <c r="CA69" s="6">
        <f>CA39/$P69</f>
        <v>0</v>
      </c>
      <c r="DB69" s="6">
        <f>DB39/$P69</f>
        <v>4.7318611987381708E-2</v>
      </c>
      <c r="DC69" s="6">
        <f>DC39/$P69</f>
        <v>0</v>
      </c>
      <c r="DD69" s="6">
        <f>DD39/$P69</f>
        <v>2.3659305993690854E-2</v>
      </c>
      <c r="DE69" s="6">
        <f>DE39/$P69</f>
        <v>4.7318611987381708E-2</v>
      </c>
      <c r="DF69" s="6">
        <f>DF39/$P69</f>
        <v>7.0977917981072558E-2</v>
      </c>
    </row>
    <row r="70" spans="16:110" ht="32.25" customHeight="1" thickBot="1" x14ac:dyDescent="0.35">
      <c r="P70" s="60">
        <f>AVERAGE(B41:Q41)</f>
        <v>26.066666666666666</v>
      </c>
      <c r="R70" s="6">
        <f>U41/$P70</f>
        <v>0</v>
      </c>
      <c r="S70" s="6">
        <f>V41/$P70</f>
        <v>0.42199488491048592</v>
      </c>
      <c r="T70" s="6">
        <f>W41/$P70</f>
        <v>0.53708439897698212</v>
      </c>
      <c r="U70" s="6">
        <f>X41/$P70</f>
        <v>0</v>
      </c>
      <c r="V70" s="6">
        <f>Y41/$P70</f>
        <v>0</v>
      </c>
      <c r="AW70" s="6">
        <f>AW41/$P70</f>
        <v>0.69053708439897699</v>
      </c>
      <c r="AX70" s="6">
        <f>AX41/$P70</f>
        <v>0</v>
      </c>
      <c r="AY70" s="6">
        <f>AY41/$P70</f>
        <v>1.0358056265984654</v>
      </c>
      <c r="AZ70" s="6">
        <f>AZ41/$P70</f>
        <v>0.11508951406649616</v>
      </c>
      <c r="BA70" s="6">
        <f>BA41/$P70</f>
        <v>0.38363171355498721</v>
      </c>
      <c r="BU70" s="60">
        <f>AVERAGE(BG41:BV41)</f>
        <v>29.133333333333333</v>
      </c>
      <c r="BW70" s="6">
        <f>BY41/$P70</f>
        <v>0.23017902813299232</v>
      </c>
      <c r="BX70" s="6">
        <f>BZ41/$P70</f>
        <v>0</v>
      </c>
      <c r="BY70" s="6">
        <f>CA41/$P70</f>
        <v>1.0358056265984654</v>
      </c>
      <c r="BZ70" s="6">
        <f>CB41/$P70</f>
        <v>0</v>
      </c>
      <c r="CA70" s="6">
        <f>CC41/$P70</f>
        <v>0</v>
      </c>
      <c r="DB70" s="6">
        <f>DB41/$P70</f>
        <v>0</v>
      </c>
      <c r="DC70" s="6">
        <f>DC41/$P70</f>
        <v>0</v>
      </c>
      <c r="DD70" s="6">
        <f>DD41/$P70</f>
        <v>0.92071611253196928</v>
      </c>
      <c r="DE70" s="6">
        <f>DE41/$P70</f>
        <v>0.15345268542199489</v>
      </c>
      <c r="DF70" s="6">
        <f>DF41/$P70</f>
        <v>0</v>
      </c>
    </row>
    <row r="71" spans="16:110" ht="32.25" customHeight="1" thickBot="1" x14ac:dyDescent="0.35">
      <c r="P71" s="60">
        <f>AVERAGE(B43:Q43)</f>
        <v>29.8</v>
      </c>
      <c r="R71" s="6">
        <f>R43/$P71</f>
        <v>0.53691275167785235</v>
      </c>
      <c r="S71" s="6">
        <f>S43/$P71</f>
        <v>0.46979865771812079</v>
      </c>
      <c r="T71" s="6">
        <f>T43/$P71</f>
        <v>0.63758389261744963</v>
      </c>
      <c r="U71" s="6">
        <f>U43/$P71</f>
        <v>0</v>
      </c>
      <c r="V71" s="6">
        <f>V43/$P71</f>
        <v>0</v>
      </c>
      <c r="AW71" s="6">
        <f>AW43/$P71</f>
        <v>0.13422818791946309</v>
      </c>
      <c r="AX71" s="6">
        <f>AX43/$P71</f>
        <v>0.53691275167785235</v>
      </c>
      <c r="AY71" s="6">
        <f>AY43/$P71</f>
        <v>0.30201342281879195</v>
      </c>
      <c r="AZ71" s="6">
        <f>AZ43/$P71</f>
        <v>0.80536912751677847</v>
      </c>
      <c r="BA71" s="6">
        <f>BA43/$P71</f>
        <v>0.33557046979865773</v>
      </c>
    </row>
    <row r="72" spans="16:110" ht="32.25" customHeight="1" thickBot="1" x14ac:dyDescent="0.35">
      <c r="P72" s="60"/>
      <c r="AW72" s="6"/>
      <c r="AX72" s="6"/>
      <c r="AY72" s="6"/>
      <c r="AZ72" s="6"/>
      <c r="BA72" s="6"/>
      <c r="BU72" s="60"/>
      <c r="DB72" s="6"/>
      <c r="DC72" s="6"/>
      <c r="DD72" s="6"/>
      <c r="DE72" s="6"/>
      <c r="DF72" s="6"/>
    </row>
    <row r="74" spans="16:110" ht="32.25" customHeight="1" thickBot="1" x14ac:dyDescent="0.35">
      <c r="P74" s="60"/>
      <c r="AW74" s="6"/>
      <c r="AX74" s="6"/>
      <c r="AY74" s="6"/>
      <c r="AZ74" s="6"/>
      <c r="BA74" s="6"/>
      <c r="BU74" s="60"/>
      <c r="DB74" s="6"/>
      <c r="DC74" s="6"/>
      <c r="DD74" s="6"/>
      <c r="DE74" s="6"/>
      <c r="DF74" s="6"/>
    </row>
    <row r="76" spans="16:110" ht="32.25" customHeight="1" thickBot="1" x14ac:dyDescent="0.35">
      <c r="P76" s="60"/>
      <c r="AW76" s="6"/>
      <c r="AX76" s="6"/>
      <c r="AY76" s="6"/>
      <c r="AZ76" s="6"/>
      <c r="BA76" s="6"/>
      <c r="BU76" s="60"/>
      <c r="DB76" s="6"/>
      <c r="DC76" s="6"/>
      <c r="DD76" s="6"/>
      <c r="DE76" s="6"/>
      <c r="DF76" s="6"/>
    </row>
    <row r="78" spans="16:110" ht="32.25" customHeight="1" thickBot="1" x14ac:dyDescent="0.35">
      <c r="P78" s="60"/>
      <c r="AW78" s="6"/>
      <c r="AX78" s="6"/>
      <c r="AY78" s="6"/>
      <c r="AZ78" s="6"/>
      <c r="BA78" s="6"/>
      <c r="BU78" s="60"/>
      <c r="DB78" s="6"/>
      <c r="DC78" s="6"/>
      <c r="DD78" s="6"/>
      <c r="DE78" s="6"/>
      <c r="DF78" s="6"/>
    </row>
    <row r="80" spans="16:110" ht="32.25" customHeight="1" thickBot="1" x14ac:dyDescent="0.35">
      <c r="P80" s="60"/>
      <c r="AW80" s="6"/>
      <c r="AX80" s="6"/>
      <c r="AY80" s="6"/>
      <c r="AZ80" s="6"/>
      <c r="BA80" s="6"/>
      <c r="BU80" s="60"/>
      <c r="DB80" s="6"/>
      <c r="DC80" s="6"/>
      <c r="DD80" s="6"/>
      <c r="DE80" s="6"/>
      <c r="DF80" s="6"/>
    </row>
    <row r="82" spans="16:110" ht="32.25" customHeight="1" thickBot="1" x14ac:dyDescent="0.35">
      <c r="P82" s="60"/>
      <c r="AW82" s="6"/>
      <c r="AX82" s="6"/>
      <c r="AY82" s="6"/>
      <c r="AZ82" s="6"/>
      <c r="BA82" s="6"/>
      <c r="BU82" s="60"/>
      <c r="DB82" s="6"/>
      <c r="DC82" s="6"/>
      <c r="DD82" s="6"/>
      <c r="DE82" s="6"/>
      <c r="DF82" s="6"/>
    </row>
    <row r="84" spans="16:110" ht="32.25" customHeight="1" thickBot="1" x14ac:dyDescent="0.35">
      <c r="P84" s="60"/>
      <c r="AW84" s="6"/>
      <c r="AX84" s="6"/>
      <c r="AY84" s="6"/>
      <c r="AZ84" s="6"/>
      <c r="BA84" s="6"/>
      <c r="BU84" s="60"/>
      <c r="DB84" s="6"/>
      <c r="DC84" s="6"/>
      <c r="DD84" s="6"/>
      <c r="DE84" s="6"/>
      <c r="DF84" s="6"/>
    </row>
    <row r="86" spans="16:110" ht="32.25" customHeight="1" thickBot="1" x14ac:dyDescent="0.35">
      <c r="P86" s="60"/>
      <c r="AW86" s="6"/>
      <c r="AX86" s="6"/>
      <c r="AY86" s="6"/>
      <c r="AZ86" s="6"/>
      <c r="BA86" s="6"/>
      <c r="BU86" s="60"/>
      <c r="DB86" s="6"/>
      <c r="DC86" s="6"/>
      <c r="DD86" s="6"/>
      <c r="DE86" s="6"/>
      <c r="DF86" s="6"/>
    </row>
    <row r="88" spans="16:110" ht="32.25" customHeight="1" thickBot="1" x14ac:dyDescent="0.35">
      <c r="P88" s="60"/>
      <c r="AW88" s="6"/>
      <c r="AX88" s="6"/>
      <c r="AY88" s="6"/>
      <c r="AZ88" s="6"/>
      <c r="BA88" s="6"/>
      <c r="BU88" s="60"/>
      <c r="DB88" s="6"/>
      <c r="DC88" s="6"/>
      <c r="DD88" s="6"/>
      <c r="DE88" s="6"/>
      <c r="DF88" s="6"/>
    </row>
    <row r="90" spans="16:110" ht="32.25" customHeight="1" thickBot="1" x14ac:dyDescent="0.35">
      <c r="P90" s="60"/>
      <c r="AW90" s="6"/>
      <c r="AX90" s="6"/>
      <c r="AY90" s="6"/>
      <c r="AZ90" s="6"/>
      <c r="BA90" s="6"/>
      <c r="BU90" s="60"/>
      <c r="BW90" s="6"/>
      <c r="BX90" s="6"/>
      <c r="BY90" s="6"/>
      <c r="BZ90" s="6"/>
      <c r="CA90" s="6"/>
      <c r="DB90" s="6"/>
      <c r="DC90" s="6"/>
      <c r="DD90" s="6"/>
      <c r="DE90" s="6"/>
      <c r="DF90" s="6"/>
    </row>
    <row r="91" spans="16:110" ht="32.25" customHeight="1" thickBot="1" x14ac:dyDescent="0.35">
      <c r="BU91" s="60"/>
      <c r="BW91" s="6"/>
      <c r="BX91" s="6"/>
      <c r="BY91" s="6"/>
      <c r="BZ91" s="6"/>
      <c r="CA91" s="6"/>
      <c r="DB91" s="6"/>
      <c r="DC91" s="6"/>
      <c r="DD91" s="6"/>
      <c r="DE91" s="6"/>
      <c r="DF91" s="6"/>
    </row>
  </sheetData>
  <mergeCells count="8">
    <mergeCell ref="A1:BB1"/>
    <mergeCell ref="BF1:DG1"/>
    <mergeCell ref="N50:P50"/>
    <mergeCell ref="BS50:BU50"/>
    <mergeCell ref="BW50:CA50"/>
    <mergeCell ref="DB50:DF50"/>
    <mergeCell ref="AW50:BA50"/>
    <mergeCell ref="R50:V50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3" displayEmptyCellsAs="gap" high="1" xr2:uid="{7736DBBA-C9E6-B940-AEDE-74ADB81EBBB6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Old!B45:BA45</xm:f>
              <xm:sqref>BB45</xm:sqref>
            </x14:sparkline>
            <x14:sparkline>
              <xm:f>Old!B46:BA46</xm:f>
              <xm:sqref>BB46</xm:sqref>
            </x14:sparkline>
          </x14:sparklines>
        </x14:sparklineGroup>
        <x14:sparklineGroup manualMax="0" manualMin="0" lineWeight="3" displayEmptyCellsAs="gap" xr2:uid="{F756AEC5-5109-0B45-8D2A-A03537DB5EDD}">
          <x14:colorSeries rgb="FF000000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Old!BG45:DF45</xm:f>
              <xm:sqref>DG45</xm:sqref>
            </x14:sparkline>
            <x14:sparkline>
              <xm:f>Old!BG46:DF46</xm:f>
              <xm:sqref>DG46</xm:sqref>
            </x14:sparkline>
          </x14:sparklines>
        </x14:sparklineGroup>
        <x14:sparklineGroup manualMax="0" manualMin="0" lineWeight="3" displayEmptyCellsAs="gap" high="1" xr2:uid="{E167F6D2-AD7C-8844-A257-762C2D303549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Old!B43:BA43</xm:f>
              <xm:sqref>BB43</xm:sqref>
            </x14:sparkline>
            <x14:sparkline>
              <xm:f>Old!B44:BA44</xm:f>
              <xm:sqref>BB44</xm:sqref>
            </x14:sparkline>
          </x14:sparklines>
        </x14:sparklineGroup>
        <x14:sparklineGroup manualMax="0" manualMin="0" lineWeight="3" displayEmptyCellsAs="gap" negative="1" xr2:uid="{3A97B699-8512-FB46-B125-008AF2DC4850}">
          <x14:colorSeries rgb="FF000000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Old!BG3:DF3</xm:f>
              <xm:sqref>DG3</xm:sqref>
            </x14:sparkline>
            <x14:sparkline>
              <xm:f>Old!BG4:DF4</xm:f>
              <xm:sqref>DG4</xm:sqref>
            </x14:sparkline>
            <x14:sparkline>
              <xm:f>Old!BG5:DF5</xm:f>
              <xm:sqref>DG5</xm:sqref>
            </x14:sparkline>
            <x14:sparkline>
              <xm:f>Old!BG6:DF6</xm:f>
              <xm:sqref>DG6</xm:sqref>
            </x14:sparkline>
            <x14:sparkline>
              <xm:f>Old!BG7:DF7</xm:f>
              <xm:sqref>DG7</xm:sqref>
            </x14:sparkline>
            <x14:sparkline>
              <xm:f>Old!BG8:DF8</xm:f>
              <xm:sqref>DG8</xm:sqref>
            </x14:sparkline>
            <x14:sparkline>
              <xm:f>Old!BG9:DF9</xm:f>
              <xm:sqref>DG9</xm:sqref>
            </x14:sparkline>
            <x14:sparkline>
              <xm:f>Old!BG10:DF10</xm:f>
              <xm:sqref>DG10</xm:sqref>
            </x14:sparkline>
            <x14:sparkline>
              <xm:f>Old!BG11:DF11</xm:f>
              <xm:sqref>DG11</xm:sqref>
            </x14:sparkline>
            <x14:sparkline>
              <xm:f>Old!BG12:DF12</xm:f>
              <xm:sqref>DG12</xm:sqref>
            </x14:sparkline>
            <x14:sparkline>
              <xm:f>Old!BG13:DF13</xm:f>
              <xm:sqref>DG13</xm:sqref>
            </x14:sparkline>
            <x14:sparkline>
              <xm:f>Old!BG14:DF14</xm:f>
              <xm:sqref>DG14</xm:sqref>
            </x14:sparkline>
            <x14:sparkline>
              <xm:f>Old!BG15:DF15</xm:f>
              <xm:sqref>DG15</xm:sqref>
            </x14:sparkline>
            <x14:sparkline>
              <xm:f>Old!BG16:DF16</xm:f>
              <xm:sqref>DG16</xm:sqref>
            </x14:sparkline>
            <x14:sparkline>
              <xm:f>Old!BG17:DF17</xm:f>
              <xm:sqref>DG17</xm:sqref>
            </x14:sparkline>
            <x14:sparkline>
              <xm:f>Old!BG18:DF18</xm:f>
              <xm:sqref>DG18</xm:sqref>
            </x14:sparkline>
            <x14:sparkline>
              <xm:f>Old!BG19:DF19</xm:f>
              <xm:sqref>DG19</xm:sqref>
            </x14:sparkline>
            <x14:sparkline>
              <xm:f>Old!BG20:DF20</xm:f>
              <xm:sqref>DG20</xm:sqref>
            </x14:sparkline>
            <x14:sparkline>
              <xm:f>Old!BG21:DF21</xm:f>
              <xm:sqref>DG21</xm:sqref>
            </x14:sparkline>
            <x14:sparkline>
              <xm:f>Old!BG22:DF22</xm:f>
              <xm:sqref>DG22</xm:sqref>
            </x14:sparkline>
            <x14:sparkline>
              <xm:f>Old!BG23:DF23</xm:f>
              <xm:sqref>DG23</xm:sqref>
            </x14:sparkline>
            <x14:sparkline>
              <xm:f>Old!BG24:DF24</xm:f>
              <xm:sqref>DG24</xm:sqref>
            </x14:sparkline>
            <x14:sparkline>
              <xm:f>Old!BG25:DF25</xm:f>
              <xm:sqref>DG25</xm:sqref>
            </x14:sparkline>
            <x14:sparkline>
              <xm:f>Old!BG26:DF26</xm:f>
              <xm:sqref>DG26</xm:sqref>
            </x14:sparkline>
            <x14:sparkline>
              <xm:f>Old!BG27:DF27</xm:f>
              <xm:sqref>DG27</xm:sqref>
            </x14:sparkline>
            <x14:sparkline>
              <xm:f>Old!BG28:DF28</xm:f>
              <xm:sqref>DG28</xm:sqref>
            </x14:sparkline>
            <x14:sparkline>
              <xm:f>Old!BG29:DF29</xm:f>
              <xm:sqref>DG29</xm:sqref>
            </x14:sparkline>
            <x14:sparkline>
              <xm:f>Old!BG30:DF30</xm:f>
              <xm:sqref>DG30</xm:sqref>
            </x14:sparkline>
            <x14:sparkline>
              <xm:f>Old!BG31:DF31</xm:f>
              <xm:sqref>DG31</xm:sqref>
            </x14:sparkline>
            <x14:sparkline>
              <xm:f>Old!BG32:DF32</xm:f>
              <xm:sqref>DG32</xm:sqref>
            </x14:sparkline>
            <x14:sparkline>
              <xm:f>Old!BG33:DF33</xm:f>
              <xm:sqref>DG33</xm:sqref>
            </x14:sparkline>
            <x14:sparkline>
              <xm:f>Old!BG34:DF34</xm:f>
              <xm:sqref>DG34</xm:sqref>
            </x14:sparkline>
            <x14:sparkline>
              <xm:f>Old!BG35:DF35</xm:f>
              <xm:sqref>DG35</xm:sqref>
            </x14:sparkline>
            <x14:sparkline>
              <xm:f>Old!BG36:DF36</xm:f>
              <xm:sqref>DG36</xm:sqref>
            </x14:sparkline>
            <x14:sparkline>
              <xm:f>Old!BG37:DF37</xm:f>
              <xm:sqref>DG37</xm:sqref>
            </x14:sparkline>
            <x14:sparkline>
              <xm:f>Old!BG38:DF38</xm:f>
              <xm:sqref>DG38</xm:sqref>
            </x14:sparkline>
            <x14:sparkline>
              <xm:f>Old!BG39:DF39</xm:f>
              <xm:sqref>DG39</xm:sqref>
            </x14:sparkline>
            <x14:sparkline>
              <xm:f>Old!BG40:DF40</xm:f>
              <xm:sqref>DG40</xm:sqref>
            </x14:sparkline>
            <x14:sparkline>
              <xm:f>Old!BG41:DF41</xm:f>
              <xm:sqref>DG41</xm:sqref>
            </x14:sparkline>
            <x14:sparkline>
              <xm:f>Old!BG42:DF42</xm:f>
              <xm:sqref>DG42</xm:sqref>
            </x14:sparkline>
          </x14:sparklines>
        </x14:sparklineGroup>
        <x14:sparklineGroup manualMax="0" manualMin="0" lineWeight="3" displayEmptyCellsAs="gap" high="1" xr2:uid="{76D68793-E6C2-427C-AD5D-5BCC405FDEEE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Old!B3:BA3</xm:f>
              <xm:sqref>BB3</xm:sqref>
            </x14:sparkline>
            <x14:sparkline>
              <xm:f>Old!B4:BA4</xm:f>
              <xm:sqref>BB4</xm:sqref>
            </x14:sparkline>
            <x14:sparkline>
              <xm:f>Old!B5:BA5</xm:f>
              <xm:sqref>BB5</xm:sqref>
            </x14:sparkline>
            <x14:sparkline>
              <xm:f>Old!B6:BA6</xm:f>
              <xm:sqref>BB6</xm:sqref>
            </x14:sparkline>
            <x14:sparkline>
              <xm:f>Old!B7:BA7</xm:f>
              <xm:sqref>BB7</xm:sqref>
            </x14:sparkline>
            <x14:sparkline>
              <xm:f>Old!B8:BA8</xm:f>
              <xm:sqref>BB8</xm:sqref>
            </x14:sparkline>
            <x14:sparkline>
              <xm:f>Old!B9:BA9</xm:f>
              <xm:sqref>BB9</xm:sqref>
            </x14:sparkline>
            <x14:sparkline>
              <xm:f>Old!B10:BA10</xm:f>
              <xm:sqref>BB10</xm:sqref>
            </x14:sparkline>
            <x14:sparkline>
              <xm:f>Old!B11:BA11</xm:f>
              <xm:sqref>BB11</xm:sqref>
            </x14:sparkline>
            <x14:sparkline>
              <xm:f>Old!B12:BA12</xm:f>
              <xm:sqref>BB12</xm:sqref>
            </x14:sparkline>
            <x14:sparkline>
              <xm:f>Old!B13:BA13</xm:f>
              <xm:sqref>BB13</xm:sqref>
            </x14:sparkline>
            <x14:sparkline>
              <xm:f>Old!B14:BA14</xm:f>
              <xm:sqref>BB14</xm:sqref>
            </x14:sparkline>
            <x14:sparkline>
              <xm:f>Old!B15:BA15</xm:f>
              <xm:sqref>BB15</xm:sqref>
            </x14:sparkline>
            <x14:sparkline>
              <xm:f>Old!B16:BA16</xm:f>
              <xm:sqref>BB16</xm:sqref>
            </x14:sparkline>
            <x14:sparkline>
              <xm:f>Old!B17:BA17</xm:f>
              <xm:sqref>BB17</xm:sqref>
            </x14:sparkline>
            <x14:sparkline>
              <xm:f>Old!B18:BA18</xm:f>
              <xm:sqref>BB18</xm:sqref>
            </x14:sparkline>
            <x14:sparkline>
              <xm:f>Old!B19:BA19</xm:f>
              <xm:sqref>BB19</xm:sqref>
            </x14:sparkline>
            <x14:sparkline>
              <xm:f>Old!B20:BA20</xm:f>
              <xm:sqref>BB20</xm:sqref>
            </x14:sparkline>
            <x14:sparkline>
              <xm:f>Old!B21:BA21</xm:f>
              <xm:sqref>BB21</xm:sqref>
            </x14:sparkline>
            <x14:sparkline>
              <xm:f>Old!B22:BA22</xm:f>
              <xm:sqref>BB22</xm:sqref>
            </x14:sparkline>
            <x14:sparkline>
              <xm:f>Old!B23:BA23</xm:f>
              <xm:sqref>BB23</xm:sqref>
            </x14:sparkline>
            <x14:sparkline>
              <xm:f>Old!B24:BA24</xm:f>
              <xm:sqref>BB24</xm:sqref>
            </x14:sparkline>
            <x14:sparkline>
              <xm:f>Old!B25:BA25</xm:f>
              <xm:sqref>BB25</xm:sqref>
            </x14:sparkline>
            <x14:sparkline>
              <xm:f>Old!B26:BA26</xm:f>
              <xm:sqref>BB26</xm:sqref>
            </x14:sparkline>
            <x14:sparkline>
              <xm:f>Old!B27:BA27</xm:f>
              <xm:sqref>BB27</xm:sqref>
            </x14:sparkline>
            <x14:sparkline>
              <xm:f>Old!B28:BA28</xm:f>
              <xm:sqref>BB28</xm:sqref>
            </x14:sparkline>
            <x14:sparkline>
              <xm:f>Old!B29:BA29</xm:f>
              <xm:sqref>BB29</xm:sqref>
            </x14:sparkline>
            <x14:sparkline>
              <xm:f>Old!B30:BA30</xm:f>
              <xm:sqref>BB30</xm:sqref>
            </x14:sparkline>
            <x14:sparkline>
              <xm:f>Old!B31:BA31</xm:f>
              <xm:sqref>BB31</xm:sqref>
            </x14:sparkline>
            <x14:sparkline>
              <xm:f>Old!B32:BA32</xm:f>
              <xm:sqref>BB32</xm:sqref>
            </x14:sparkline>
            <x14:sparkline>
              <xm:f>Old!B33:BA33</xm:f>
              <xm:sqref>BB33</xm:sqref>
            </x14:sparkline>
            <x14:sparkline>
              <xm:f>Old!B34:BA34</xm:f>
              <xm:sqref>BB34</xm:sqref>
            </x14:sparkline>
            <x14:sparkline>
              <xm:f>Old!B35:BA35</xm:f>
              <xm:sqref>BB35</xm:sqref>
            </x14:sparkline>
            <x14:sparkline>
              <xm:f>Old!B36:BA36</xm:f>
              <xm:sqref>BB36</xm:sqref>
            </x14:sparkline>
            <x14:sparkline>
              <xm:f>Old!B37:BA37</xm:f>
              <xm:sqref>BB37</xm:sqref>
            </x14:sparkline>
            <x14:sparkline>
              <xm:f>Old!B38:BA38</xm:f>
              <xm:sqref>BB38</xm:sqref>
            </x14:sparkline>
            <x14:sparkline>
              <xm:f>Old!B39:BA39</xm:f>
              <xm:sqref>BB39</xm:sqref>
            </x14:sparkline>
            <x14:sparkline>
              <xm:f>Old!B40:BA40</xm:f>
              <xm:sqref>BB40</xm:sqref>
            </x14:sparkline>
            <x14:sparkline>
              <xm:f>Old!B41:BA41</xm:f>
              <xm:sqref>BB41</xm:sqref>
            </x14:sparkline>
            <x14:sparkline>
              <xm:f>Old!B42:BA42</xm:f>
              <xm:sqref>BB42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16E4-9110-FC41-9D97-AAF6BFD7B4F2}">
  <sheetPr>
    <tabColor theme="0" tint="-0.249977111117893"/>
  </sheetPr>
  <dimension ref="A1:WJ355"/>
  <sheetViews>
    <sheetView tabSelected="1" topLeftCell="MG1" zoomScale="50" zoomScaleNormal="40" workbookViewId="0">
      <pane ySplit="2" topLeftCell="A3" activePane="bottomLeft" state="frozen"/>
      <selection activeCell="C1" sqref="C1:C20"/>
      <selection pane="bottomLeft" activeCell="FZ102" activeCellId="1" sqref="FV3:FV102 FZ3:FZ102"/>
    </sheetView>
  </sheetViews>
  <sheetFormatPr baseColWidth="10" defaultColWidth="9.125" defaultRowHeight="32.25" customHeight="1" thickBottom="1" x14ac:dyDescent="0.35"/>
  <cols>
    <col min="1" max="1" width="14.875" style="23" customWidth="1"/>
    <col min="2" max="2" width="5.125" style="1" customWidth="1"/>
    <col min="3" max="12" width="6.375" style="40" customWidth="1"/>
    <col min="13" max="13" width="4.875" style="40" customWidth="1"/>
    <col min="14" max="15" width="4.25" bestFit="1" customWidth="1"/>
    <col min="16" max="16" width="7.5" bestFit="1" customWidth="1"/>
    <col min="17" max="17" width="5.125" style="1" customWidth="1"/>
    <col min="18" max="26" width="6.375" style="40" customWidth="1"/>
    <col min="27" max="27" width="6.375" style="162" customWidth="1"/>
    <col min="28" max="28" width="1.25" style="10" customWidth="1"/>
    <col min="29" max="29" width="7.5" style="5" bestFit="1" customWidth="1"/>
    <col min="30" max="30" width="5.5" style="5" customWidth="1"/>
    <col min="31" max="31" width="6.875" style="5" customWidth="1"/>
    <col min="32" max="33" width="7.5" style="5" bestFit="1" customWidth="1"/>
    <col min="34" max="37" width="4.25" style="5" customWidth="1"/>
    <col min="38" max="38" width="4.25" style="26" customWidth="1"/>
    <col min="39" max="53" width="4.25" style="5" customWidth="1"/>
    <col min="54" max="54" width="7.5" style="5" bestFit="1" customWidth="1"/>
    <col min="55" max="55" width="5.5" style="5" customWidth="1"/>
    <col min="56" max="56" width="6.875" style="5" customWidth="1"/>
    <col min="57" max="58" width="7.5" style="5" bestFit="1" customWidth="1"/>
    <col min="59" max="62" width="4.25" style="5" customWidth="1"/>
    <col min="63" max="63" width="4.25" style="26" customWidth="1"/>
    <col min="64" max="73" width="4.25" style="5" customWidth="1"/>
    <col min="74" max="74" width="13.25" style="154" customWidth="1"/>
    <col min="75" max="75" width="1.5" style="10" customWidth="1"/>
    <col min="76" max="76" width="8.375" style="154" bestFit="1" customWidth="1"/>
    <col min="77" max="101" width="7.5" bestFit="1" customWidth="1"/>
    <col min="102" max="102" width="15" style="2" customWidth="1"/>
    <col min="103" max="103" width="16.125" style="40" customWidth="1"/>
    <col min="104" max="104" width="38.875" style="40" bestFit="1" customWidth="1"/>
    <col min="105" max="105" width="5.625" customWidth="1"/>
    <col min="106" max="106" width="14.875" style="23" customWidth="1"/>
    <col min="107" max="107" width="5.125" style="1" customWidth="1"/>
    <col min="108" max="117" width="6.375" style="40" customWidth="1"/>
    <col min="118" max="118" width="4.875" style="40" customWidth="1"/>
    <col min="119" max="120" width="4.25" bestFit="1" customWidth="1"/>
    <col min="121" max="121" width="7.5" bestFit="1" customWidth="1"/>
    <col min="122" max="122" width="5.125" style="1" customWidth="1"/>
    <col min="123" max="131" width="6.375" style="40" customWidth="1"/>
    <col min="132" max="132" width="6.375" style="162" customWidth="1"/>
    <col min="133" max="133" width="1.25" style="9" customWidth="1"/>
    <col min="134" max="134" width="7.5" style="5" bestFit="1" customWidth="1"/>
    <col min="135" max="135" width="5.5" style="5" customWidth="1"/>
    <col min="136" max="136" width="6.875" style="5" customWidth="1"/>
    <col min="137" max="138" width="7.5" style="5" bestFit="1" customWidth="1"/>
    <col min="139" max="142" width="4.25" style="5" customWidth="1"/>
    <col min="143" max="143" width="4.25" style="26" customWidth="1"/>
    <col min="144" max="158" width="4.25" style="5" customWidth="1"/>
    <col min="159" max="159" width="7.5" style="5" bestFit="1" customWidth="1"/>
    <col min="160" max="160" width="5.5" style="5" customWidth="1"/>
    <col min="161" max="161" width="6.875" style="5" customWidth="1"/>
    <col min="162" max="163" width="7.5" style="5" bestFit="1" customWidth="1"/>
    <col min="164" max="167" width="4.25" style="5" customWidth="1"/>
    <col min="168" max="168" width="4.25" style="26" customWidth="1"/>
    <col min="169" max="178" width="4.25" style="5" customWidth="1"/>
    <col min="179" max="179" width="13.25" style="154" customWidth="1"/>
    <col min="180" max="180" width="1.5" style="10" customWidth="1"/>
    <col min="181" max="181" width="8.375" style="154" bestFit="1" customWidth="1"/>
    <col min="182" max="206" width="7.5" bestFit="1" customWidth="1"/>
    <col min="207" max="207" width="15" style="2" customWidth="1"/>
    <col min="208" max="208" width="11.625" style="40" customWidth="1"/>
    <col min="209" max="209" width="38.875" style="40" bestFit="1" customWidth="1"/>
    <col min="210" max="210" width="5.625" customWidth="1"/>
    <col min="211" max="211" width="14.875" style="23" customWidth="1"/>
    <col min="212" max="212" width="5.125" style="1" customWidth="1"/>
    <col min="213" max="222" width="6.375" style="40" customWidth="1"/>
    <col min="223" max="223" width="4.875" style="40" customWidth="1"/>
    <col min="224" max="225" width="4.25" bestFit="1" customWidth="1"/>
    <col min="226" max="226" width="7.5" bestFit="1" customWidth="1"/>
    <col min="227" max="227" width="5.125" style="1" customWidth="1"/>
    <col min="228" max="236" width="6.375" style="40" customWidth="1"/>
    <col min="237" max="237" width="1.25" style="9" customWidth="1"/>
    <col min="238" max="238" width="7.5" style="5" bestFit="1" customWidth="1"/>
    <col min="239" max="239" width="5.5" style="5" customWidth="1"/>
    <col min="240" max="240" width="6.875" style="5" customWidth="1"/>
    <col min="241" max="242" width="7.5" style="5" bestFit="1" customWidth="1"/>
    <col min="243" max="246" width="4.25" style="5" customWidth="1"/>
    <col min="247" max="247" width="4.25" style="26" customWidth="1"/>
    <col min="248" max="262" width="4.25" style="5" customWidth="1"/>
    <col min="263" max="263" width="7.5" style="5" bestFit="1" customWidth="1"/>
    <col min="264" max="264" width="5.5" style="5" customWidth="1"/>
    <col min="265" max="265" width="6.875" style="5" customWidth="1"/>
    <col min="266" max="267" width="7.5" style="5" bestFit="1" customWidth="1"/>
    <col min="268" max="271" width="4.25" style="5" customWidth="1"/>
    <col min="272" max="272" width="4.25" style="26" customWidth="1"/>
    <col min="273" max="282" width="4.25" style="5" customWidth="1"/>
    <col min="283" max="283" width="1.5" style="9" customWidth="1"/>
    <col min="284" max="308" width="7.5" bestFit="1" customWidth="1"/>
    <col min="309" max="309" width="15" style="2" customWidth="1"/>
    <col min="310" max="310" width="11.125" style="40" customWidth="1"/>
    <col min="311" max="311" width="38.875" style="40" bestFit="1" customWidth="1"/>
    <col min="312" max="312" width="5.625" customWidth="1"/>
    <col min="313" max="313" width="14.875" style="23" customWidth="1"/>
    <col min="314" max="314" width="5.125" style="1" customWidth="1"/>
    <col min="315" max="324" width="6.375" style="40" customWidth="1"/>
    <col min="325" max="325" width="4.875" style="40" customWidth="1"/>
    <col min="326" max="327" width="4.25" bestFit="1" customWidth="1"/>
    <col min="328" max="328" width="7.5" bestFit="1" customWidth="1"/>
    <col min="329" max="329" width="5.125" style="1" customWidth="1"/>
    <col min="330" max="338" width="6.375" style="40" customWidth="1"/>
    <col min="339" max="339" width="1.25" style="9" customWidth="1"/>
    <col min="340" max="340" width="7.5" style="5" bestFit="1" customWidth="1"/>
    <col min="341" max="341" width="5.5" style="5" customWidth="1"/>
    <col min="342" max="342" width="6.875" style="5" customWidth="1"/>
    <col min="343" max="344" width="7.5" style="5" bestFit="1" customWidth="1"/>
    <col min="345" max="348" width="4.25" style="5" customWidth="1"/>
    <col min="349" max="349" width="4.25" style="26" customWidth="1"/>
    <col min="350" max="364" width="4.25" style="5" customWidth="1"/>
    <col min="365" max="365" width="7.5" style="5" bestFit="1" customWidth="1"/>
    <col min="366" max="366" width="5.5" style="5" customWidth="1"/>
    <col min="367" max="367" width="6.875" style="5" customWidth="1"/>
    <col min="368" max="369" width="7.5" style="5" bestFit="1" customWidth="1"/>
    <col min="370" max="373" width="4.25" style="5" customWidth="1"/>
    <col min="374" max="374" width="4.25" style="26" customWidth="1"/>
    <col min="375" max="384" width="4.25" style="5" customWidth="1"/>
    <col min="385" max="385" width="1.5" style="9" customWidth="1"/>
    <col min="386" max="410" width="7.5" bestFit="1" customWidth="1"/>
    <col min="411" max="411" width="15" style="2" customWidth="1"/>
    <col min="412" max="412" width="10.375" style="40" customWidth="1"/>
    <col min="413" max="413" width="38.875" style="40" bestFit="1" customWidth="1"/>
    <col min="414" max="414" width="5.625" customWidth="1"/>
  </cols>
  <sheetData>
    <row r="1" spans="1:417" ht="32.25" customHeight="1" thickBot="1" x14ac:dyDescent="0.35">
      <c r="A1" s="164" t="s">
        <v>17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  <c r="CI1" s="164"/>
      <c r="CJ1" s="164"/>
      <c r="CK1" s="164"/>
      <c r="CL1" s="164"/>
      <c r="CM1" s="164"/>
      <c r="CN1" s="164"/>
      <c r="CO1" s="164"/>
      <c r="CP1" s="164"/>
      <c r="CQ1" s="164"/>
      <c r="CR1" s="164"/>
      <c r="CS1" s="164"/>
      <c r="CT1" s="164"/>
      <c r="CU1" s="164"/>
      <c r="CV1" s="164"/>
      <c r="CW1" s="164"/>
      <c r="CX1" s="165"/>
      <c r="DB1" s="164" t="s">
        <v>33</v>
      </c>
      <c r="DC1" s="164"/>
      <c r="DD1" s="164"/>
      <c r="DE1" s="164"/>
      <c r="DF1" s="164"/>
      <c r="DG1" s="164"/>
      <c r="DH1" s="164"/>
      <c r="DI1" s="164"/>
      <c r="DJ1" s="164"/>
      <c r="DK1" s="164"/>
      <c r="DL1" s="164"/>
      <c r="DM1" s="164"/>
      <c r="DN1" s="164"/>
      <c r="DO1" s="164"/>
      <c r="DP1" s="164"/>
      <c r="DQ1" s="164"/>
      <c r="DR1" s="164"/>
      <c r="DS1" s="164"/>
      <c r="DT1" s="164"/>
      <c r="DU1" s="164"/>
      <c r="DV1" s="164"/>
      <c r="DW1" s="164"/>
      <c r="DX1" s="164"/>
      <c r="DY1" s="164"/>
      <c r="DZ1" s="164"/>
      <c r="EA1" s="164"/>
      <c r="EB1" s="164"/>
      <c r="EC1" s="164"/>
      <c r="ED1" s="164"/>
      <c r="EE1" s="164"/>
      <c r="EF1" s="164"/>
      <c r="EG1" s="164"/>
      <c r="EH1" s="164"/>
      <c r="EI1" s="164"/>
      <c r="EJ1" s="164"/>
      <c r="EK1" s="164"/>
      <c r="EL1" s="164"/>
      <c r="EM1" s="164"/>
      <c r="EN1" s="164"/>
      <c r="EO1" s="164"/>
      <c r="EP1" s="164"/>
      <c r="EQ1" s="164"/>
      <c r="ER1" s="164"/>
      <c r="ES1" s="164"/>
      <c r="ET1" s="164"/>
      <c r="EU1" s="164"/>
      <c r="EV1" s="164"/>
      <c r="EW1" s="164"/>
      <c r="EX1" s="164"/>
      <c r="EY1" s="164"/>
      <c r="EZ1" s="164"/>
      <c r="FA1" s="164"/>
      <c r="FB1" s="164"/>
      <c r="FC1" s="164"/>
      <c r="FD1" s="164"/>
      <c r="FE1" s="164"/>
      <c r="FF1" s="164"/>
      <c r="FG1" s="164"/>
      <c r="FH1" s="164"/>
      <c r="FI1" s="164"/>
      <c r="FJ1" s="164"/>
      <c r="FK1" s="164"/>
      <c r="FL1" s="164"/>
      <c r="FM1" s="164"/>
      <c r="FN1" s="164"/>
      <c r="FO1" s="164"/>
      <c r="FP1" s="164"/>
      <c r="FQ1" s="164"/>
      <c r="FR1" s="164"/>
      <c r="FS1" s="164"/>
      <c r="FT1" s="164"/>
      <c r="FU1" s="164"/>
      <c r="FV1" s="164"/>
      <c r="FW1" s="164"/>
      <c r="FX1" s="164"/>
      <c r="FY1" s="164"/>
      <c r="FZ1" s="164"/>
      <c r="GA1" s="164"/>
      <c r="GB1" s="164"/>
      <c r="GC1" s="164"/>
      <c r="GD1" s="164"/>
      <c r="GE1" s="164"/>
      <c r="GF1" s="164"/>
      <c r="GG1" s="164"/>
      <c r="GH1" s="164"/>
      <c r="GI1" s="164"/>
      <c r="GJ1" s="164"/>
      <c r="GK1" s="164"/>
      <c r="GL1" s="164"/>
      <c r="GM1" s="164"/>
      <c r="GN1" s="164"/>
      <c r="GO1" s="164"/>
      <c r="GP1" s="164"/>
      <c r="GQ1" s="164"/>
      <c r="GR1" s="164"/>
      <c r="GS1" s="164"/>
      <c r="GT1" s="164"/>
      <c r="GU1" s="164"/>
      <c r="GV1" s="164"/>
      <c r="GW1" s="164"/>
      <c r="GX1" s="164"/>
      <c r="GY1" s="164"/>
      <c r="GZ1" s="164"/>
      <c r="HA1" s="164"/>
      <c r="HB1" s="164"/>
      <c r="HC1" s="164" t="s">
        <v>16</v>
      </c>
      <c r="HD1" s="164"/>
      <c r="HE1" s="164"/>
      <c r="HF1" s="164"/>
      <c r="HG1" s="164"/>
      <c r="HH1" s="164"/>
      <c r="HI1" s="164"/>
      <c r="HJ1" s="164"/>
      <c r="HK1" s="164"/>
      <c r="HL1" s="164"/>
      <c r="HM1" s="164"/>
      <c r="HN1" s="164"/>
      <c r="HO1" s="164"/>
      <c r="HP1" s="164"/>
      <c r="HQ1" s="164"/>
      <c r="HR1" s="164"/>
      <c r="HS1" s="164"/>
      <c r="HT1" s="164"/>
      <c r="HU1" s="164"/>
      <c r="HV1" s="164"/>
      <c r="HW1" s="164"/>
      <c r="HX1" s="164"/>
      <c r="HY1" s="164"/>
      <c r="HZ1" s="164"/>
      <c r="IA1" s="164"/>
      <c r="IB1" s="164"/>
      <c r="IC1" s="164"/>
      <c r="ID1" s="164"/>
      <c r="IE1" s="164"/>
      <c r="IF1" s="164"/>
      <c r="IG1" s="164"/>
      <c r="IH1" s="164"/>
      <c r="II1" s="164"/>
      <c r="IJ1" s="164"/>
      <c r="IK1" s="164"/>
      <c r="IL1" s="164"/>
      <c r="IM1" s="164"/>
      <c r="IN1" s="164"/>
      <c r="IO1" s="164"/>
      <c r="IP1" s="164"/>
      <c r="IQ1" s="164"/>
      <c r="IR1" s="164"/>
      <c r="IS1" s="164"/>
      <c r="IT1" s="164"/>
      <c r="IU1" s="164"/>
      <c r="IV1" s="164"/>
      <c r="IW1" s="164"/>
      <c r="IX1" s="164"/>
      <c r="IY1" s="164"/>
      <c r="IZ1" s="164"/>
      <c r="JA1" s="164"/>
      <c r="JB1" s="164"/>
      <c r="JC1" s="164"/>
      <c r="JD1" s="164"/>
      <c r="JE1" s="164"/>
      <c r="JF1" s="164"/>
      <c r="JG1" s="164"/>
      <c r="JH1" s="164"/>
      <c r="JI1" s="164"/>
      <c r="JJ1" s="164"/>
      <c r="JK1" s="164"/>
      <c r="JL1" s="164"/>
      <c r="JM1" s="164"/>
      <c r="JN1" s="164"/>
      <c r="JO1" s="164"/>
      <c r="JP1" s="164"/>
      <c r="JQ1" s="164"/>
      <c r="JR1" s="164"/>
      <c r="JS1" s="164"/>
      <c r="JT1" s="164"/>
      <c r="JU1" s="164"/>
      <c r="JV1" s="164"/>
      <c r="JW1" s="164"/>
      <c r="JX1" s="164"/>
      <c r="JY1" s="164"/>
      <c r="JZ1" s="164"/>
      <c r="KA1" s="164"/>
      <c r="KB1" s="164"/>
      <c r="KC1" s="164"/>
      <c r="KD1" s="164"/>
      <c r="KE1" s="164"/>
      <c r="KF1" s="164"/>
      <c r="KG1" s="164"/>
      <c r="KH1" s="164"/>
      <c r="KI1" s="164"/>
      <c r="KJ1" s="164"/>
      <c r="KK1" s="164"/>
      <c r="KL1" s="164"/>
      <c r="KM1" s="164"/>
      <c r="KN1" s="164"/>
      <c r="KO1" s="164"/>
      <c r="KP1" s="164"/>
      <c r="KQ1" s="164"/>
      <c r="KR1" s="164"/>
      <c r="KS1" s="164"/>
      <c r="KT1" s="164"/>
      <c r="KU1" s="164"/>
      <c r="KV1" s="164"/>
      <c r="KW1" s="164"/>
      <c r="KX1" s="164"/>
      <c r="KY1" s="164"/>
      <c r="KZ1" s="164"/>
      <c r="LA1" s="164" t="s">
        <v>34</v>
      </c>
      <c r="LB1" s="164"/>
      <c r="LC1" s="164"/>
      <c r="LD1" s="164"/>
      <c r="LE1" s="164"/>
      <c r="LF1" s="164"/>
      <c r="LG1" s="164"/>
      <c r="LH1" s="164"/>
      <c r="LI1" s="164"/>
      <c r="LJ1" s="164"/>
      <c r="LK1" s="164"/>
      <c r="LL1" s="164"/>
      <c r="LM1" s="164"/>
      <c r="LN1" s="164"/>
      <c r="LO1" s="164"/>
      <c r="LP1" s="164"/>
      <c r="LQ1" s="164"/>
      <c r="LR1" s="164"/>
      <c r="LS1" s="164"/>
      <c r="LT1" s="164"/>
      <c r="LU1" s="164"/>
      <c r="LV1" s="164"/>
      <c r="LW1" s="164"/>
      <c r="LX1" s="164"/>
      <c r="LY1" s="164"/>
      <c r="LZ1" s="164"/>
      <c r="MA1" s="164"/>
      <c r="MB1" s="164"/>
      <c r="MC1" s="164"/>
      <c r="MD1" s="164"/>
      <c r="ME1" s="164"/>
      <c r="MF1" s="164"/>
      <c r="MG1" s="164"/>
      <c r="MH1" s="164"/>
      <c r="MI1" s="164"/>
      <c r="MJ1" s="164"/>
      <c r="MK1" s="164"/>
      <c r="ML1" s="164"/>
      <c r="MM1" s="164"/>
      <c r="MN1" s="164"/>
      <c r="MO1" s="164"/>
      <c r="MP1" s="164"/>
      <c r="MQ1" s="164"/>
      <c r="MR1" s="164"/>
      <c r="MS1" s="164"/>
      <c r="MT1" s="164"/>
      <c r="MU1" s="164"/>
      <c r="MV1" s="164"/>
      <c r="MW1" s="164"/>
      <c r="MX1" s="164"/>
      <c r="MY1" s="164"/>
      <c r="MZ1" s="164"/>
      <c r="NA1" s="164"/>
      <c r="NB1" s="164"/>
      <c r="NC1" s="164"/>
      <c r="ND1" s="164"/>
      <c r="NE1" s="164"/>
      <c r="NF1" s="164"/>
      <c r="NG1" s="164"/>
      <c r="NH1" s="164"/>
      <c r="NI1" s="164"/>
      <c r="NJ1" s="164"/>
      <c r="NK1" s="164"/>
      <c r="NL1" s="164"/>
      <c r="NM1" s="164"/>
      <c r="NN1" s="164"/>
      <c r="NO1" s="164"/>
      <c r="NP1" s="164"/>
      <c r="NQ1" s="164"/>
      <c r="NR1" s="164"/>
      <c r="NS1" s="164"/>
      <c r="NT1" s="164"/>
      <c r="NU1" s="164"/>
      <c r="NV1" s="164"/>
      <c r="NW1" s="164"/>
      <c r="NX1" s="164"/>
      <c r="NY1" s="164"/>
      <c r="NZ1" s="164"/>
      <c r="OA1" s="164"/>
      <c r="OB1" s="164"/>
      <c r="OC1" s="164"/>
      <c r="OD1" s="164"/>
      <c r="OE1" s="164"/>
      <c r="OF1" s="164"/>
      <c r="OG1" s="164"/>
      <c r="OH1" s="164"/>
      <c r="OI1" s="164"/>
      <c r="OJ1" s="164"/>
      <c r="OK1" s="164"/>
      <c r="OL1" s="164"/>
      <c r="OM1" s="164"/>
      <c r="ON1" s="164"/>
      <c r="OO1" s="164"/>
      <c r="OP1" s="164"/>
      <c r="OQ1" s="164"/>
      <c r="OR1" s="164"/>
      <c r="OS1" s="164"/>
      <c r="OT1" s="164"/>
      <c r="OU1" s="164"/>
      <c r="OV1" s="164"/>
      <c r="OW1" s="164"/>
      <c r="OX1" s="164"/>
    </row>
    <row r="2" spans="1:417" s="3" customFormat="1" ht="32.25" customHeight="1" thickBot="1" x14ac:dyDescent="0.3">
      <c r="A2" s="25"/>
      <c r="B2" s="31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158" t="s">
        <v>35</v>
      </c>
      <c r="AB2" s="155"/>
      <c r="AC2" s="63">
        <v>1</v>
      </c>
      <c r="AD2" s="64">
        <v>2</v>
      </c>
      <c r="AE2" s="64">
        <v>3</v>
      </c>
      <c r="AF2" s="64">
        <v>4</v>
      </c>
      <c r="AG2" s="64">
        <v>5</v>
      </c>
      <c r="AH2" s="64">
        <v>6</v>
      </c>
      <c r="AI2" s="64">
        <v>7</v>
      </c>
      <c r="AJ2" s="64">
        <v>8</v>
      </c>
      <c r="AK2" s="64">
        <v>9</v>
      </c>
      <c r="AL2" s="64">
        <v>10</v>
      </c>
      <c r="AM2" s="64">
        <v>11</v>
      </c>
      <c r="AN2" s="64">
        <v>12</v>
      </c>
      <c r="AO2" s="64">
        <v>13</v>
      </c>
      <c r="AP2" s="64">
        <v>14</v>
      </c>
      <c r="AQ2" s="64">
        <v>15</v>
      </c>
      <c r="AR2" s="64">
        <v>16</v>
      </c>
      <c r="AS2" s="64">
        <v>17</v>
      </c>
      <c r="AT2" s="64">
        <v>18</v>
      </c>
      <c r="AU2" s="64">
        <v>19</v>
      </c>
      <c r="AV2" s="64">
        <v>20</v>
      </c>
      <c r="AW2" s="64">
        <v>21</v>
      </c>
      <c r="AX2" s="64">
        <v>22</v>
      </c>
      <c r="AY2" s="64">
        <v>23</v>
      </c>
      <c r="AZ2" s="64">
        <v>24</v>
      </c>
      <c r="BA2" s="64">
        <v>25</v>
      </c>
      <c r="BB2" s="64">
        <v>26</v>
      </c>
      <c r="BC2" s="64">
        <v>27</v>
      </c>
      <c r="BD2" s="64">
        <v>28</v>
      </c>
      <c r="BE2" s="64">
        <v>29</v>
      </c>
      <c r="BF2" s="64">
        <v>30</v>
      </c>
      <c r="BG2" s="64">
        <v>31</v>
      </c>
      <c r="BH2" s="64">
        <v>32</v>
      </c>
      <c r="BI2" s="64">
        <v>33</v>
      </c>
      <c r="BJ2" s="64">
        <v>34</v>
      </c>
      <c r="BK2" s="64">
        <v>35</v>
      </c>
      <c r="BL2" s="64">
        <v>36</v>
      </c>
      <c r="BM2" s="64">
        <v>37</v>
      </c>
      <c r="BN2" s="64">
        <v>38</v>
      </c>
      <c r="BO2" s="64">
        <v>39</v>
      </c>
      <c r="BP2" s="64">
        <v>40</v>
      </c>
      <c r="BQ2" s="64">
        <v>41</v>
      </c>
      <c r="BR2" s="64">
        <v>42</v>
      </c>
      <c r="BS2" s="64">
        <v>43</v>
      </c>
      <c r="BT2" s="64">
        <v>44</v>
      </c>
      <c r="BU2" s="64">
        <v>45</v>
      </c>
      <c r="BV2" s="151" t="s">
        <v>36</v>
      </c>
      <c r="BW2" s="10"/>
      <c r="BX2" s="151" t="s">
        <v>37</v>
      </c>
      <c r="BY2" s="33">
        <v>1</v>
      </c>
      <c r="BZ2" s="33">
        <v>2</v>
      </c>
      <c r="CA2" s="33">
        <v>3</v>
      </c>
      <c r="CB2" s="33">
        <v>4</v>
      </c>
      <c r="CC2" s="33">
        <v>5</v>
      </c>
      <c r="CD2" s="33">
        <v>6</v>
      </c>
      <c r="CE2" s="33">
        <v>7</v>
      </c>
      <c r="CF2" s="33">
        <v>8</v>
      </c>
      <c r="CG2" s="33">
        <v>9</v>
      </c>
      <c r="CH2" s="33">
        <v>10</v>
      </c>
      <c r="CI2" s="33">
        <v>11</v>
      </c>
      <c r="CJ2" s="33">
        <v>12</v>
      </c>
      <c r="CK2" s="33">
        <v>13</v>
      </c>
      <c r="CL2" s="33">
        <v>14</v>
      </c>
      <c r="CM2" s="33">
        <v>15</v>
      </c>
      <c r="CN2" s="33">
        <v>16</v>
      </c>
      <c r="CO2" s="33">
        <v>17</v>
      </c>
      <c r="CP2" s="33">
        <v>18</v>
      </c>
      <c r="CQ2" s="33">
        <v>19</v>
      </c>
      <c r="CR2" s="33">
        <v>20</v>
      </c>
      <c r="CS2" s="33">
        <v>21</v>
      </c>
      <c r="CT2" s="33">
        <v>22</v>
      </c>
      <c r="CU2" s="33">
        <v>23</v>
      </c>
      <c r="CV2" s="33">
        <v>24</v>
      </c>
      <c r="CW2" s="33">
        <v>25</v>
      </c>
      <c r="CX2" s="4" t="s">
        <v>2</v>
      </c>
      <c r="CY2" s="3" t="s">
        <v>3</v>
      </c>
      <c r="CZ2" s="3" t="s">
        <v>4</v>
      </c>
      <c r="DB2" s="25"/>
      <c r="DC2" s="31">
        <v>1</v>
      </c>
      <c r="DD2" s="32">
        <v>2</v>
      </c>
      <c r="DE2" s="32">
        <v>3</v>
      </c>
      <c r="DF2" s="32">
        <v>4</v>
      </c>
      <c r="DG2" s="32">
        <v>5</v>
      </c>
      <c r="DH2" s="32">
        <v>6</v>
      </c>
      <c r="DI2" s="32">
        <v>7</v>
      </c>
      <c r="DJ2" s="32">
        <v>8</v>
      </c>
      <c r="DK2" s="32">
        <v>9</v>
      </c>
      <c r="DL2" s="32">
        <v>10</v>
      </c>
      <c r="DM2" s="32">
        <v>11</v>
      </c>
      <c r="DN2" s="32">
        <v>12</v>
      </c>
      <c r="DO2" s="32">
        <v>13</v>
      </c>
      <c r="DP2" s="32">
        <v>14</v>
      </c>
      <c r="DQ2" s="32">
        <v>15</v>
      </c>
      <c r="DR2" s="32">
        <v>16</v>
      </c>
      <c r="DS2" s="32">
        <v>17</v>
      </c>
      <c r="DT2" s="32">
        <v>18</v>
      </c>
      <c r="DU2" s="32">
        <v>19</v>
      </c>
      <c r="DV2" s="32">
        <v>20</v>
      </c>
      <c r="DW2" s="32">
        <v>21</v>
      </c>
      <c r="DX2" s="32">
        <v>22</v>
      </c>
      <c r="DY2" s="32">
        <v>23</v>
      </c>
      <c r="DZ2" s="32">
        <v>24</v>
      </c>
      <c r="EA2" s="32">
        <v>25</v>
      </c>
      <c r="EB2" s="158" t="s">
        <v>35</v>
      </c>
      <c r="EC2" s="8"/>
      <c r="ED2" s="63">
        <v>1</v>
      </c>
      <c r="EE2" s="64">
        <v>2</v>
      </c>
      <c r="EF2" s="64">
        <v>3</v>
      </c>
      <c r="EG2" s="64">
        <v>4</v>
      </c>
      <c r="EH2" s="64">
        <v>5</v>
      </c>
      <c r="EI2" s="64">
        <v>6</v>
      </c>
      <c r="EJ2" s="64">
        <v>7</v>
      </c>
      <c r="EK2" s="64">
        <v>8</v>
      </c>
      <c r="EL2" s="64">
        <v>9</v>
      </c>
      <c r="EM2" s="64">
        <v>10</v>
      </c>
      <c r="EN2" s="64">
        <v>11</v>
      </c>
      <c r="EO2" s="64">
        <v>12</v>
      </c>
      <c r="EP2" s="64">
        <v>13</v>
      </c>
      <c r="EQ2" s="64">
        <v>14</v>
      </c>
      <c r="ER2" s="64">
        <v>15</v>
      </c>
      <c r="ES2" s="64">
        <v>16</v>
      </c>
      <c r="ET2" s="64">
        <v>17</v>
      </c>
      <c r="EU2" s="64">
        <v>18</v>
      </c>
      <c r="EV2" s="64">
        <v>19</v>
      </c>
      <c r="EW2" s="64">
        <v>20</v>
      </c>
      <c r="EX2" s="64">
        <v>21</v>
      </c>
      <c r="EY2" s="64">
        <v>22</v>
      </c>
      <c r="EZ2" s="64">
        <v>23</v>
      </c>
      <c r="FA2" s="64">
        <v>24</v>
      </c>
      <c r="FB2" s="64">
        <v>25</v>
      </c>
      <c r="FC2" s="64">
        <v>26</v>
      </c>
      <c r="FD2" s="64">
        <v>27</v>
      </c>
      <c r="FE2" s="64">
        <v>28</v>
      </c>
      <c r="FF2" s="64">
        <v>29</v>
      </c>
      <c r="FG2" s="64">
        <v>30</v>
      </c>
      <c r="FH2" s="64">
        <v>31</v>
      </c>
      <c r="FI2" s="64">
        <v>32</v>
      </c>
      <c r="FJ2" s="64">
        <v>33</v>
      </c>
      <c r="FK2" s="64">
        <v>34</v>
      </c>
      <c r="FL2" s="64">
        <v>35</v>
      </c>
      <c r="FM2" s="64">
        <v>36</v>
      </c>
      <c r="FN2" s="64">
        <v>37</v>
      </c>
      <c r="FO2" s="64">
        <v>38</v>
      </c>
      <c r="FP2" s="64">
        <v>39</v>
      </c>
      <c r="FQ2" s="64">
        <v>40</v>
      </c>
      <c r="FR2" s="64">
        <v>41</v>
      </c>
      <c r="FS2" s="64">
        <v>42</v>
      </c>
      <c r="FT2" s="64">
        <v>43</v>
      </c>
      <c r="FU2" s="64">
        <v>44</v>
      </c>
      <c r="FV2" s="64">
        <v>45</v>
      </c>
      <c r="FW2" s="151" t="s">
        <v>36</v>
      </c>
      <c r="FX2" s="10"/>
      <c r="FY2" s="151" t="s">
        <v>37</v>
      </c>
      <c r="FZ2" s="33">
        <v>1</v>
      </c>
      <c r="GA2" s="33">
        <v>2</v>
      </c>
      <c r="GB2" s="33">
        <v>3</v>
      </c>
      <c r="GC2" s="33">
        <v>4</v>
      </c>
      <c r="GD2" s="33">
        <v>5</v>
      </c>
      <c r="GE2" s="33">
        <v>6</v>
      </c>
      <c r="GF2" s="33">
        <v>7</v>
      </c>
      <c r="GG2" s="33">
        <v>8</v>
      </c>
      <c r="GH2" s="33">
        <v>9</v>
      </c>
      <c r="GI2" s="33">
        <v>10</v>
      </c>
      <c r="GJ2" s="33">
        <v>11</v>
      </c>
      <c r="GK2" s="33">
        <v>12</v>
      </c>
      <c r="GL2" s="33">
        <v>13</v>
      </c>
      <c r="GM2" s="33">
        <v>14</v>
      </c>
      <c r="GN2" s="33">
        <v>15</v>
      </c>
      <c r="GO2" s="33">
        <v>16</v>
      </c>
      <c r="GP2" s="33">
        <v>17</v>
      </c>
      <c r="GQ2" s="33">
        <v>18</v>
      </c>
      <c r="GR2" s="33">
        <v>19</v>
      </c>
      <c r="GS2" s="33">
        <v>20</v>
      </c>
      <c r="GT2" s="33">
        <v>21</v>
      </c>
      <c r="GU2" s="33">
        <v>22</v>
      </c>
      <c r="GV2" s="33">
        <v>23</v>
      </c>
      <c r="GW2" s="33">
        <v>24</v>
      </c>
      <c r="GX2" s="33">
        <v>25</v>
      </c>
      <c r="GY2" s="4" t="s">
        <v>2</v>
      </c>
      <c r="GZ2" s="3" t="s">
        <v>3</v>
      </c>
      <c r="HA2" s="3" t="s">
        <v>4</v>
      </c>
      <c r="HC2" s="25"/>
      <c r="HD2" s="31">
        <v>1</v>
      </c>
      <c r="HE2" s="32">
        <v>2</v>
      </c>
      <c r="HF2" s="32">
        <v>3</v>
      </c>
      <c r="HG2" s="32">
        <v>4</v>
      </c>
      <c r="HH2" s="32">
        <v>5</v>
      </c>
      <c r="HI2" s="32">
        <v>6</v>
      </c>
      <c r="HJ2" s="32">
        <v>7</v>
      </c>
      <c r="HK2" s="32">
        <v>8</v>
      </c>
      <c r="HL2" s="32">
        <v>9</v>
      </c>
      <c r="HM2" s="32">
        <v>10</v>
      </c>
      <c r="HN2" s="32">
        <v>11</v>
      </c>
      <c r="HO2" s="32">
        <v>12</v>
      </c>
      <c r="HP2" s="32">
        <v>13</v>
      </c>
      <c r="HQ2" s="32">
        <v>14</v>
      </c>
      <c r="HR2" s="32">
        <v>15</v>
      </c>
      <c r="HS2" s="32">
        <v>16</v>
      </c>
      <c r="HT2" s="32">
        <v>17</v>
      </c>
      <c r="HU2" s="32">
        <v>18</v>
      </c>
      <c r="HV2" s="32">
        <v>19</v>
      </c>
      <c r="HW2" s="32">
        <v>20</v>
      </c>
      <c r="HX2" s="32">
        <v>21</v>
      </c>
      <c r="HY2" s="32">
        <v>22</v>
      </c>
      <c r="HZ2" s="32">
        <v>23</v>
      </c>
      <c r="IA2" s="32">
        <v>24</v>
      </c>
      <c r="IB2" s="32">
        <v>25</v>
      </c>
      <c r="IC2" s="8"/>
      <c r="ID2" s="63">
        <v>1</v>
      </c>
      <c r="IE2" s="64">
        <v>2</v>
      </c>
      <c r="IF2" s="64">
        <v>3</v>
      </c>
      <c r="IG2" s="64">
        <v>4</v>
      </c>
      <c r="IH2" s="64">
        <v>5</v>
      </c>
      <c r="II2" s="64">
        <v>6</v>
      </c>
      <c r="IJ2" s="64">
        <v>7</v>
      </c>
      <c r="IK2" s="64">
        <v>8</v>
      </c>
      <c r="IL2" s="64">
        <v>9</v>
      </c>
      <c r="IM2" s="64">
        <v>10</v>
      </c>
      <c r="IN2" s="64">
        <v>11</v>
      </c>
      <c r="IO2" s="64">
        <v>12</v>
      </c>
      <c r="IP2" s="64">
        <v>13</v>
      </c>
      <c r="IQ2" s="64">
        <v>14</v>
      </c>
      <c r="IR2" s="64">
        <v>15</v>
      </c>
      <c r="IS2" s="64">
        <v>16</v>
      </c>
      <c r="IT2" s="64">
        <v>17</v>
      </c>
      <c r="IU2" s="64">
        <v>18</v>
      </c>
      <c r="IV2" s="64">
        <v>19</v>
      </c>
      <c r="IW2" s="64">
        <v>20</v>
      </c>
      <c r="IX2" s="64">
        <v>21</v>
      </c>
      <c r="IY2" s="64">
        <v>22</v>
      </c>
      <c r="IZ2" s="64">
        <v>23</v>
      </c>
      <c r="JA2" s="64">
        <v>24</v>
      </c>
      <c r="JB2" s="64">
        <v>25</v>
      </c>
      <c r="JC2" s="64">
        <v>26</v>
      </c>
      <c r="JD2" s="64">
        <v>27</v>
      </c>
      <c r="JE2" s="64">
        <v>28</v>
      </c>
      <c r="JF2" s="64">
        <v>29</v>
      </c>
      <c r="JG2" s="64">
        <v>30</v>
      </c>
      <c r="JH2" s="64">
        <v>31</v>
      </c>
      <c r="JI2" s="64">
        <v>32</v>
      </c>
      <c r="JJ2" s="64">
        <v>33</v>
      </c>
      <c r="JK2" s="64">
        <v>34</v>
      </c>
      <c r="JL2" s="64">
        <v>35</v>
      </c>
      <c r="JM2" s="64">
        <v>36</v>
      </c>
      <c r="JN2" s="64">
        <v>37</v>
      </c>
      <c r="JO2" s="64">
        <v>38</v>
      </c>
      <c r="JP2" s="64">
        <v>39</v>
      </c>
      <c r="JQ2" s="64">
        <v>40</v>
      </c>
      <c r="JR2" s="64">
        <v>41</v>
      </c>
      <c r="JS2" s="64">
        <v>42</v>
      </c>
      <c r="JT2" s="64">
        <v>43</v>
      </c>
      <c r="JU2" s="64">
        <v>44</v>
      </c>
      <c r="JV2" s="64">
        <v>45</v>
      </c>
      <c r="JW2" s="9"/>
      <c r="JX2" s="33">
        <v>1</v>
      </c>
      <c r="JY2" s="33">
        <v>2</v>
      </c>
      <c r="JZ2" s="33">
        <v>3</v>
      </c>
      <c r="KA2" s="33">
        <v>4</v>
      </c>
      <c r="KB2" s="33">
        <v>5</v>
      </c>
      <c r="KC2" s="33">
        <v>6</v>
      </c>
      <c r="KD2" s="33">
        <v>7</v>
      </c>
      <c r="KE2" s="33">
        <v>8</v>
      </c>
      <c r="KF2" s="33">
        <v>9</v>
      </c>
      <c r="KG2" s="33">
        <v>10</v>
      </c>
      <c r="KH2" s="33">
        <v>11</v>
      </c>
      <c r="KI2" s="33">
        <v>12</v>
      </c>
      <c r="KJ2" s="33">
        <v>13</v>
      </c>
      <c r="KK2" s="33">
        <v>14</v>
      </c>
      <c r="KL2" s="33">
        <v>15</v>
      </c>
      <c r="KM2" s="33">
        <v>16</v>
      </c>
      <c r="KN2" s="33">
        <v>17</v>
      </c>
      <c r="KO2" s="33">
        <v>18</v>
      </c>
      <c r="KP2" s="33">
        <v>19</v>
      </c>
      <c r="KQ2" s="33">
        <v>20</v>
      </c>
      <c r="KR2" s="33">
        <v>21</v>
      </c>
      <c r="KS2" s="33">
        <v>22</v>
      </c>
      <c r="KT2" s="33">
        <v>23</v>
      </c>
      <c r="KU2" s="33">
        <v>24</v>
      </c>
      <c r="KV2" s="33">
        <v>25</v>
      </c>
      <c r="KW2" s="4" t="s">
        <v>2</v>
      </c>
      <c r="KX2" s="3" t="s">
        <v>3</v>
      </c>
      <c r="KY2" s="3" t="s">
        <v>4</v>
      </c>
      <c r="LA2" s="25"/>
      <c r="LB2" s="31">
        <v>1</v>
      </c>
      <c r="LC2" s="32">
        <v>2</v>
      </c>
      <c r="LD2" s="32">
        <v>3</v>
      </c>
      <c r="LE2" s="32">
        <v>4</v>
      </c>
      <c r="LF2" s="32">
        <v>5</v>
      </c>
      <c r="LG2" s="32">
        <v>6</v>
      </c>
      <c r="LH2" s="32">
        <v>7</v>
      </c>
      <c r="LI2" s="32">
        <v>8</v>
      </c>
      <c r="LJ2" s="32">
        <v>9</v>
      </c>
      <c r="LK2" s="32">
        <v>10</v>
      </c>
      <c r="LL2" s="32">
        <v>11</v>
      </c>
      <c r="LM2" s="32">
        <v>12</v>
      </c>
      <c r="LN2" s="32">
        <v>13</v>
      </c>
      <c r="LO2" s="32">
        <v>14</v>
      </c>
      <c r="LP2" s="32">
        <v>15</v>
      </c>
      <c r="LQ2" s="32">
        <v>16</v>
      </c>
      <c r="LR2" s="32">
        <v>17</v>
      </c>
      <c r="LS2" s="32">
        <v>18</v>
      </c>
      <c r="LT2" s="32">
        <v>19</v>
      </c>
      <c r="LU2" s="32">
        <v>20</v>
      </c>
      <c r="LV2" s="32">
        <v>21</v>
      </c>
      <c r="LW2" s="32">
        <v>22</v>
      </c>
      <c r="LX2" s="32">
        <v>23</v>
      </c>
      <c r="LY2" s="32">
        <v>24</v>
      </c>
      <c r="LZ2" s="32">
        <v>25</v>
      </c>
      <c r="MA2" s="8"/>
      <c r="MB2" s="63">
        <v>1</v>
      </c>
      <c r="MC2" s="64">
        <v>2</v>
      </c>
      <c r="MD2" s="64">
        <v>3</v>
      </c>
      <c r="ME2" s="64">
        <v>4</v>
      </c>
      <c r="MF2" s="64">
        <v>5</v>
      </c>
      <c r="MG2" s="64">
        <v>6</v>
      </c>
      <c r="MH2" s="64">
        <v>7</v>
      </c>
      <c r="MI2" s="64">
        <v>8</v>
      </c>
      <c r="MJ2" s="64">
        <v>9</v>
      </c>
      <c r="MK2" s="64">
        <v>10</v>
      </c>
      <c r="ML2" s="64">
        <v>11</v>
      </c>
      <c r="MM2" s="64">
        <v>12</v>
      </c>
      <c r="MN2" s="64">
        <v>13</v>
      </c>
      <c r="MO2" s="64">
        <v>14</v>
      </c>
      <c r="MP2" s="64">
        <v>15</v>
      </c>
      <c r="MQ2" s="64">
        <v>16</v>
      </c>
      <c r="MR2" s="64">
        <v>17</v>
      </c>
      <c r="MS2" s="64">
        <v>18</v>
      </c>
      <c r="MT2" s="64">
        <v>19</v>
      </c>
      <c r="MU2" s="64">
        <v>20</v>
      </c>
      <c r="MV2" s="64">
        <v>21</v>
      </c>
      <c r="MW2" s="64">
        <v>22</v>
      </c>
      <c r="MX2" s="64">
        <v>23</v>
      </c>
      <c r="MY2" s="64">
        <v>24</v>
      </c>
      <c r="MZ2" s="64">
        <v>25</v>
      </c>
      <c r="NA2" s="64">
        <v>26</v>
      </c>
      <c r="NB2" s="64">
        <v>27</v>
      </c>
      <c r="NC2" s="64">
        <v>28</v>
      </c>
      <c r="ND2" s="64">
        <v>29</v>
      </c>
      <c r="NE2" s="64">
        <v>30</v>
      </c>
      <c r="NF2" s="64">
        <v>31</v>
      </c>
      <c r="NG2" s="64">
        <v>32</v>
      </c>
      <c r="NH2" s="64">
        <v>33</v>
      </c>
      <c r="NI2" s="64">
        <v>34</v>
      </c>
      <c r="NJ2" s="64">
        <v>35</v>
      </c>
      <c r="NK2" s="64">
        <v>36</v>
      </c>
      <c r="NL2" s="64">
        <v>37</v>
      </c>
      <c r="NM2" s="64">
        <v>38</v>
      </c>
      <c r="NN2" s="64">
        <v>39</v>
      </c>
      <c r="NO2" s="64">
        <v>40</v>
      </c>
      <c r="NP2" s="64">
        <v>41</v>
      </c>
      <c r="NQ2" s="64">
        <v>42</v>
      </c>
      <c r="NR2" s="64">
        <v>43</v>
      </c>
      <c r="NS2" s="64">
        <v>44</v>
      </c>
      <c r="NT2" s="64">
        <v>45</v>
      </c>
      <c r="NU2" s="9"/>
      <c r="NV2" s="33">
        <v>1</v>
      </c>
      <c r="NW2" s="33">
        <v>2</v>
      </c>
      <c r="NX2" s="33">
        <v>3</v>
      </c>
      <c r="NY2" s="33">
        <v>4</v>
      </c>
      <c r="NZ2" s="33">
        <v>5</v>
      </c>
      <c r="OA2" s="33">
        <v>6</v>
      </c>
      <c r="OB2" s="33">
        <v>7</v>
      </c>
      <c r="OC2" s="33">
        <v>8</v>
      </c>
      <c r="OD2" s="33">
        <v>9</v>
      </c>
      <c r="OE2" s="33">
        <v>10</v>
      </c>
      <c r="OF2" s="33">
        <v>11</v>
      </c>
      <c r="OG2" s="33">
        <v>12</v>
      </c>
      <c r="OH2" s="33">
        <v>13</v>
      </c>
      <c r="OI2" s="33">
        <v>14</v>
      </c>
      <c r="OJ2" s="33">
        <v>15</v>
      </c>
      <c r="OK2" s="33">
        <v>16</v>
      </c>
      <c r="OL2" s="33">
        <v>17</v>
      </c>
      <c r="OM2" s="33">
        <v>18</v>
      </c>
      <c r="ON2" s="33">
        <v>19</v>
      </c>
      <c r="OO2" s="33">
        <v>20</v>
      </c>
      <c r="OP2" s="33">
        <v>21</v>
      </c>
      <c r="OQ2" s="33">
        <v>22</v>
      </c>
      <c r="OR2" s="33">
        <v>23</v>
      </c>
      <c r="OS2" s="33">
        <v>24</v>
      </c>
      <c r="OT2" s="33">
        <v>25</v>
      </c>
      <c r="OU2" s="4" t="s">
        <v>2</v>
      </c>
      <c r="OV2" s="3" t="s">
        <v>3</v>
      </c>
      <c r="OW2" s="3" t="s">
        <v>4</v>
      </c>
    </row>
    <row r="3" spans="1:417" ht="32.25" customHeight="1" thickBot="1" x14ac:dyDescent="0.35">
      <c r="A3" s="21" t="s">
        <v>5</v>
      </c>
      <c r="B3" s="11">
        <v>4</v>
      </c>
      <c r="C3" s="38">
        <v>2</v>
      </c>
      <c r="D3" s="38">
        <v>4</v>
      </c>
      <c r="E3" s="38">
        <v>6</v>
      </c>
      <c r="F3" s="38">
        <v>12</v>
      </c>
      <c r="G3" s="38">
        <v>10</v>
      </c>
      <c r="H3" s="38">
        <v>12</v>
      </c>
      <c r="I3" s="38">
        <v>16</v>
      </c>
      <c r="J3" s="38">
        <v>20</v>
      </c>
      <c r="K3" s="38">
        <v>9</v>
      </c>
      <c r="L3" s="38">
        <v>10</v>
      </c>
      <c r="M3" s="38">
        <v>12</v>
      </c>
      <c r="N3" s="12">
        <v>12</v>
      </c>
      <c r="O3" s="12">
        <v>14</v>
      </c>
      <c r="P3" s="12">
        <v>9</v>
      </c>
      <c r="Q3" s="12">
        <v>8</v>
      </c>
      <c r="R3" s="12">
        <v>7</v>
      </c>
      <c r="S3" s="12">
        <v>9</v>
      </c>
      <c r="T3" s="12">
        <v>7</v>
      </c>
      <c r="U3" s="38">
        <v>8</v>
      </c>
      <c r="V3" s="38">
        <v>6</v>
      </c>
      <c r="W3" s="38">
        <v>9</v>
      </c>
      <c r="X3" s="38">
        <v>5</v>
      </c>
      <c r="Y3" s="38">
        <v>8</v>
      </c>
      <c r="Z3" s="38">
        <v>8</v>
      </c>
      <c r="AA3" s="159">
        <f>AVERAGE(B3:Z3)</f>
        <v>9.08</v>
      </c>
      <c r="AB3" s="156"/>
      <c r="AC3" s="11">
        <v>4</v>
      </c>
      <c r="AD3" s="38">
        <v>7</v>
      </c>
      <c r="AE3" s="38">
        <v>4</v>
      </c>
      <c r="AF3" s="38">
        <v>1</v>
      </c>
      <c r="AG3" s="38">
        <v>3</v>
      </c>
      <c r="AH3" s="38">
        <v>2</v>
      </c>
      <c r="AI3" s="38">
        <v>1</v>
      </c>
      <c r="AJ3" s="38">
        <v>2</v>
      </c>
      <c r="AK3" s="38">
        <v>2</v>
      </c>
      <c r="AL3" s="38">
        <v>0</v>
      </c>
      <c r="AM3" s="38">
        <v>2</v>
      </c>
      <c r="AN3" s="38">
        <v>3</v>
      </c>
      <c r="AO3" s="12">
        <v>1</v>
      </c>
      <c r="AP3" s="12">
        <v>1</v>
      </c>
      <c r="AQ3" s="38">
        <v>0</v>
      </c>
      <c r="AR3" s="12">
        <v>1</v>
      </c>
      <c r="AS3" s="38">
        <v>0</v>
      </c>
      <c r="AT3" s="38">
        <v>0</v>
      </c>
      <c r="AU3" s="38">
        <v>0</v>
      </c>
      <c r="AV3" s="38">
        <v>0</v>
      </c>
      <c r="AW3" s="38">
        <v>1</v>
      </c>
      <c r="AX3" s="38">
        <v>3</v>
      </c>
      <c r="AY3" s="38">
        <v>1</v>
      </c>
      <c r="AZ3" s="38">
        <v>1</v>
      </c>
      <c r="BA3" s="38">
        <v>0</v>
      </c>
      <c r="BB3" s="38">
        <v>1</v>
      </c>
      <c r="BC3" s="38">
        <v>6</v>
      </c>
      <c r="BD3" s="38">
        <v>1</v>
      </c>
      <c r="BE3" s="38">
        <v>4</v>
      </c>
      <c r="BF3" s="38">
        <v>2</v>
      </c>
      <c r="BG3" s="38">
        <v>1</v>
      </c>
      <c r="BH3" s="38">
        <v>2</v>
      </c>
      <c r="BI3" s="38">
        <v>1</v>
      </c>
      <c r="BJ3" s="38">
        <v>2</v>
      </c>
      <c r="BK3" s="38">
        <v>1</v>
      </c>
      <c r="BL3" s="38">
        <v>2</v>
      </c>
      <c r="BM3" s="38">
        <v>1</v>
      </c>
      <c r="BN3" s="12">
        <v>1</v>
      </c>
      <c r="BO3" s="12">
        <v>1</v>
      </c>
      <c r="BP3" s="38">
        <v>0</v>
      </c>
      <c r="BQ3" s="12">
        <v>4</v>
      </c>
      <c r="BR3" s="38">
        <v>2</v>
      </c>
      <c r="BS3" s="38">
        <v>0</v>
      </c>
      <c r="BT3" s="38">
        <v>2</v>
      </c>
      <c r="BU3" s="38">
        <v>0</v>
      </c>
      <c r="BV3" s="159" t="str">
        <f>IF(AND(BT3&lt;(AA3*0.2),(BU3&lt;(AA3*0.2))),"","F")</f>
        <v>F</v>
      </c>
      <c r="BW3" s="82"/>
      <c r="BX3" s="159" t="str">
        <f>IF(SUM(BY3:CC3)&gt;0,"T","F")</f>
        <v>T</v>
      </c>
      <c r="BY3" s="38">
        <v>1</v>
      </c>
      <c r="BZ3" s="38">
        <v>1</v>
      </c>
      <c r="CA3" s="12">
        <v>0</v>
      </c>
      <c r="CB3" s="12">
        <v>1</v>
      </c>
      <c r="CC3" s="12">
        <v>0</v>
      </c>
      <c r="CD3" s="12">
        <v>2</v>
      </c>
      <c r="CE3" s="12">
        <v>1</v>
      </c>
      <c r="CF3" s="12">
        <v>0</v>
      </c>
      <c r="CG3" s="12">
        <v>0</v>
      </c>
      <c r="CH3" s="12">
        <v>1</v>
      </c>
      <c r="CI3" s="12">
        <v>1</v>
      </c>
      <c r="CJ3" s="12">
        <v>1</v>
      </c>
      <c r="CK3" s="12">
        <v>1</v>
      </c>
      <c r="CL3" s="12">
        <v>0</v>
      </c>
      <c r="CM3" s="12">
        <v>0</v>
      </c>
      <c r="CN3" s="12">
        <v>3</v>
      </c>
      <c r="CO3" s="12">
        <v>1</v>
      </c>
      <c r="CP3" s="12">
        <v>0</v>
      </c>
      <c r="CQ3" s="12">
        <v>0</v>
      </c>
      <c r="CR3" s="12">
        <v>0</v>
      </c>
      <c r="CS3" s="12">
        <v>2</v>
      </c>
      <c r="CT3" s="12">
        <v>0</v>
      </c>
      <c r="CU3" s="12">
        <v>0</v>
      </c>
      <c r="CV3" s="12">
        <v>1</v>
      </c>
      <c r="CW3" s="13">
        <v>0</v>
      </c>
      <c r="CX3" s="27"/>
      <c r="CY3" s="40">
        <v>1</v>
      </c>
      <c r="CZ3" s="40" t="s">
        <v>6</v>
      </c>
      <c r="DA3" s="66"/>
      <c r="DB3" s="21" t="s">
        <v>5</v>
      </c>
      <c r="DC3" s="11">
        <v>6</v>
      </c>
      <c r="DD3" s="38">
        <v>9</v>
      </c>
      <c r="DE3" s="38">
        <v>31</v>
      </c>
      <c r="DF3" s="38">
        <v>26</v>
      </c>
      <c r="DG3" s="38">
        <v>18</v>
      </c>
      <c r="DH3" s="38">
        <v>9</v>
      </c>
      <c r="DI3" s="38">
        <v>14</v>
      </c>
      <c r="DJ3" s="38">
        <v>22</v>
      </c>
      <c r="DK3" s="38">
        <v>63</v>
      </c>
      <c r="DL3" s="38">
        <v>56</v>
      </c>
      <c r="DM3" s="38">
        <v>9</v>
      </c>
      <c r="DN3" s="38">
        <v>32</v>
      </c>
      <c r="DO3" s="12">
        <v>52</v>
      </c>
      <c r="DP3" s="12">
        <v>52</v>
      </c>
      <c r="DQ3" s="12">
        <v>48</v>
      </c>
      <c r="DR3" s="12">
        <v>50</v>
      </c>
      <c r="DS3" s="12">
        <v>46</v>
      </c>
      <c r="DT3" s="12">
        <v>50</v>
      </c>
      <c r="DU3" s="12">
        <v>50</v>
      </c>
      <c r="DV3" s="38">
        <v>47</v>
      </c>
      <c r="DW3" s="38">
        <v>48</v>
      </c>
      <c r="DX3" s="38">
        <v>55</v>
      </c>
      <c r="DY3" s="38">
        <v>50</v>
      </c>
      <c r="DZ3" s="38">
        <v>51</v>
      </c>
      <c r="EA3" s="38">
        <v>55</v>
      </c>
      <c r="EB3" s="159">
        <f>AVERAGE(DC3:EA3)</f>
        <v>37.96</v>
      </c>
      <c r="EC3" s="19"/>
      <c r="ED3" s="11">
        <v>28</v>
      </c>
      <c r="EE3" s="38">
        <v>0</v>
      </c>
      <c r="EF3" s="38">
        <v>0</v>
      </c>
      <c r="EG3" s="38">
        <v>0</v>
      </c>
      <c r="EH3" s="38">
        <v>0</v>
      </c>
      <c r="EI3" s="38">
        <v>18</v>
      </c>
      <c r="EJ3" s="38">
        <v>0</v>
      </c>
      <c r="EK3" s="38">
        <v>0</v>
      </c>
      <c r="EL3" s="38">
        <v>0</v>
      </c>
      <c r="EM3" s="38">
        <v>0</v>
      </c>
      <c r="EN3" s="38">
        <v>0</v>
      </c>
      <c r="EO3" s="38">
        <v>0</v>
      </c>
      <c r="EP3" s="12">
        <v>0</v>
      </c>
      <c r="EQ3" s="12">
        <v>0</v>
      </c>
      <c r="ER3" s="38">
        <v>0</v>
      </c>
      <c r="ES3" s="12">
        <v>0</v>
      </c>
      <c r="ET3" s="38">
        <v>0</v>
      </c>
      <c r="EU3" s="38">
        <v>0</v>
      </c>
      <c r="EV3" s="38">
        <v>0</v>
      </c>
      <c r="EW3" s="38">
        <v>14</v>
      </c>
      <c r="EX3" s="38">
        <v>9</v>
      </c>
      <c r="EY3" s="38">
        <v>0</v>
      </c>
      <c r="EZ3" s="38">
        <v>0</v>
      </c>
      <c r="FA3" s="38">
        <v>0</v>
      </c>
      <c r="FB3" s="38">
        <v>0</v>
      </c>
      <c r="FC3" s="38">
        <v>15</v>
      </c>
      <c r="FD3" s="38">
        <v>0</v>
      </c>
      <c r="FE3" s="38">
        <v>0</v>
      </c>
      <c r="FF3" s="38">
        <v>0</v>
      </c>
      <c r="FG3" s="38">
        <v>0</v>
      </c>
      <c r="FH3" s="38">
        <v>0</v>
      </c>
      <c r="FI3" s="38">
        <v>0</v>
      </c>
      <c r="FJ3" s="38">
        <v>0</v>
      </c>
      <c r="FK3" s="38">
        <v>0</v>
      </c>
      <c r="FL3" s="38">
        <v>0</v>
      </c>
      <c r="FM3" s="38">
        <v>0</v>
      </c>
      <c r="FN3" s="38">
        <v>23</v>
      </c>
      <c r="FO3" s="12">
        <v>5</v>
      </c>
      <c r="FP3" s="12">
        <v>0</v>
      </c>
      <c r="FQ3" s="38">
        <v>0</v>
      </c>
      <c r="FR3" s="12">
        <v>0</v>
      </c>
      <c r="FS3" s="38">
        <v>0</v>
      </c>
      <c r="FT3" s="38">
        <v>0</v>
      </c>
      <c r="FU3" s="38">
        <v>0</v>
      </c>
      <c r="FV3" s="38">
        <v>0</v>
      </c>
      <c r="FW3" s="152" t="str">
        <f>IF(AND(FU3&lt;(EB3*0.2),(FV3&lt;(EB3*0.2))),"","F")</f>
        <v/>
      </c>
      <c r="FY3" s="152" t="str">
        <f>IF(SUM(FZ3:GD3)&gt;0,"T","F")</f>
        <v>T</v>
      </c>
      <c r="FZ3" s="38">
        <v>20</v>
      </c>
      <c r="GA3" s="38">
        <v>0</v>
      </c>
      <c r="GB3" s="12">
        <v>2</v>
      </c>
      <c r="GC3" s="12">
        <v>1</v>
      </c>
      <c r="GD3" s="12">
        <v>0</v>
      </c>
      <c r="GE3" s="12">
        <v>0</v>
      </c>
      <c r="GF3" s="12">
        <v>0</v>
      </c>
      <c r="GG3" s="12">
        <v>0</v>
      </c>
      <c r="GH3" s="12">
        <v>0</v>
      </c>
      <c r="GI3" s="12">
        <v>0</v>
      </c>
      <c r="GJ3" s="12">
        <v>0</v>
      </c>
      <c r="GK3" s="12">
        <v>0</v>
      </c>
      <c r="GL3" s="12">
        <v>0</v>
      </c>
      <c r="GM3" s="12">
        <v>0</v>
      </c>
      <c r="GN3" s="12">
        <v>0</v>
      </c>
      <c r="GO3" s="12">
        <v>0</v>
      </c>
      <c r="GP3" s="12">
        <v>48</v>
      </c>
      <c r="GQ3" s="12">
        <v>0</v>
      </c>
      <c r="GR3" s="12">
        <v>0</v>
      </c>
      <c r="GS3" s="12">
        <v>0</v>
      </c>
      <c r="GT3" s="12">
        <v>0</v>
      </c>
      <c r="GU3" s="12">
        <v>0</v>
      </c>
      <c r="GV3" s="12">
        <v>0</v>
      </c>
      <c r="GW3" s="12">
        <v>0</v>
      </c>
      <c r="GX3" s="13">
        <v>0</v>
      </c>
      <c r="GY3" s="27"/>
      <c r="GZ3" s="40">
        <v>19</v>
      </c>
      <c r="HA3" s="40" t="s">
        <v>8</v>
      </c>
      <c r="HB3" s="66"/>
      <c r="HC3" s="21" t="s">
        <v>5</v>
      </c>
      <c r="HD3" s="11">
        <v>18</v>
      </c>
      <c r="HE3" s="38">
        <v>17</v>
      </c>
      <c r="HF3" s="38">
        <v>24</v>
      </c>
      <c r="HG3" s="38">
        <v>12</v>
      </c>
      <c r="HH3" s="38">
        <v>17</v>
      </c>
      <c r="HI3" s="38">
        <v>13</v>
      </c>
      <c r="HJ3" s="38">
        <v>19</v>
      </c>
      <c r="HK3" s="38">
        <v>18</v>
      </c>
      <c r="HL3" s="38">
        <v>19</v>
      </c>
      <c r="HM3" s="38">
        <v>19</v>
      </c>
      <c r="HN3" s="38">
        <v>11</v>
      </c>
      <c r="HO3" s="38">
        <v>16</v>
      </c>
      <c r="HP3" s="12">
        <v>16</v>
      </c>
      <c r="HQ3" s="12">
        <v>21</v>
      </c>
      <c r="HR3" s="12">
        <v>18</v>
      </c>
      <c r="HS3" s="12">
        <v>10</v>
      </c>
      <c r="HT3" s="12">
        <v>16</v>
      </c>
      <c r="HU3" s="12">
        <v>20</v>
      </c>
      <c r="HV3" s="12">
        <v>23</v>
      </c>
      <c r="HW3" s="38">
        <v>20</v>
      </c>
      <c r="HX3" s="38">
        <v>1</v>
      </c>
      <c r="HY3" s="38">
        <v>19</v>
      </c>
      <c r="HZ3" s="38">
        <v>20</v>
      </c>
      <c r="IA3" s="38">
        <v>22</v>
      </c>
      <c r="IB3" s="38">
        <v>21</v>
      </c>
      <c r="IC3" s="19"/>
      <c r="ID3" s="11">
        <v>25</v>
      </c>
      <c r="IE3" s="38">
        <v>14</v>
      </c>
      <c r="IF3" s="38">
        <v>4</v>
      </c>
      <c r="IG3" s="38">
        <v>7</v>
      </c>
      <c r="IH3" s="38">
        <v>0</v>
      </c>
      <c r="II3" s="38">
        <v>0</v>
      </c>
      <c r="IJ3" s="38">
        <v>0</v>
      </c>
      <c r="IK3" s="38">
        <v>0</v>
      </c>
      <c r="IL3" s="38">
        <v>0</v>
      </c>
      <c r="IM3" s="38">
        <v>0</v>
      </c>
      <c r="IN3" s="38">
        <v>8</v>
      </c>
      <c r="IO3" s="38">
        <v>3</v>
      </c>
      <c r="IP3" s="12">
        <v>0</v>
      </c>
      <c r="IQ3" s="12">
        <v>0</v>
      </c>
      <c r="IR3" s="38">
        <v>0</v>
      </c>
      <c r="IS3" s="12">
        <v>0</v>
      </c>
      <c r="IT3" s="38">
        <v>0</v>
      </c>
      <c r="IU3" s="38">
        <v>6</v>
      </c>
      <c r="IV3" s="38">
        <v>0</v>
      </c>
      <c r="IW3" s="38">
        <v>0</v>
      </c>
      <c r="IX3" s="38">
        <v>0</v>
      </c>
      <c r="IY3" s="38">
        <v>0</v>
      </c>
      <c r="IZ3" s="38">
        <v>0</v>
      </c>
      <c r="JA3" s="38">
        <v>0</v>
      </c>
      <c r="JB3" s="38">
        <v>0</v>
      </c>
      <c r="JC3" s="38">
        <v>0</v>
      </c>
      <c r="JD3" s="38">
        <v>0</v>
      </c>
      <c r="JE3" s="38">
        <v>0</v>
      </c>
      <c r="JF3" s="38">
        <v>0</v>
      </c>
      <c r="JG3" s="38">
        <v>0</v>
      </c>
      <c r="JH3" s="38">
        <v>0</v>
      </c>
      <c r="JI3" s="38">
        <v>0</v>
      </c>
      <c r="JJ3" s="38">
        <v>0</v>
      </c>
      <c r="JK3" s="38">
        <v>0</v>
      </c>
      <c r="JL3" s="38">
        <v>0</v>
      </c>
      <c r="JM3" s="38">
        <v>0</v>
      </c>
      <c r="JN3" s="38">
        <v>0</v>
      </c>
      <c r="JO3" s="12">
        <v>0</v>
      </c>
      <c r="JP3" s="12">
        <v>0</v>
      </c>
      <c r="JQ3" s="38">
        <v>0</v>
      </c>
      <c r="JR3" s="12">
        <v>0</v>
      </c>
      <c r="JS3" s="38">
        <v>0</v>
      </c>
      <c r="JT3" s="38">
        <v>20</v>
      </c>
      <c r="JU3" s="38">
        <v>4</v>
      </c>
      <c r="JV3" s="38">
        <v>4</v>
      </c>
      <c r="JW3" s="10"/>
      <c r="JX3" s="38">
        <v>6</v>
      </c>
      <c r="JY3" s="38">
        <v>4</v>
      </c>
      <c r="JZ3" s="12">
        <v>1</v>
      </c>
      <c r="KA3" s="12">
        <v>6</v>
      </c>
      <c r="KB3" s="12">
        <v>0</v>
      </c>
      <c r="KC3" s="12">
        <v>8</v>
      </c>
      <c r="KD3" s="12">
        <v>0</v>
      </c>
      <c r="KE3" s="12">
        <v>0</v>
      </c>
      <c r="KF3" s="12">
        <v>4</v>
      </c>
      <c r="KG3" s="12">
        <v>0</v>
      </c>
      <c r="KH3" s="12">
        <v>0</v>
      </c>
      <c r="KI3" s="12">
        <v>6</v>
      </c>
      <c r="KJ3" s="12">
        <v>3</v>
      </c>
      <c r="KK3" s="12">
        <v>3</v>
      </c>
      <c r="KL3" s="12">
        <v>5</v>
      </c>
      <c r="KM3" s="12">
        <v>2</v>
      </c>
      <c r="KN3" s="12">
        <v>1</v>
      </c>
      <c r="KO3" s="12">
        <v>0</v>
      </c>
      <c r="KP3" s="12">
        <v>0</v>
      </c>
      <c r="KQ3" s="12">
        <v>10</v>
      </c>
      <c r="KR3" s="12">
        <v>7</v>
      </c>
      <c r="KS3" s="12">
        <v>0</v>
      </c>
      <c r="KT3" s="12">
        <v>5</v>
      </c>
      <c r="KU3" s="12">
        <v>6</v>
      </c>
      <c r="KV3" s="13">
        <v>0</v>
      </c>
      <c r="KW3" s="27"/>
      <c r="KX3" s="40">
        <v>2</v>
      </c>
      <c r="KY3" s="40" t="s">
        <v>6</v>
      </c>
      <c r="KZ3" s="66"/>
      <c r="LA3" s="21" t="s">
        <v>5</v>
      </c>
      <c r="LB3" s="11">
        <v>5</v>
      </c>
      <c r="LC3" s="38">
        <v>2</v>
      </c>
      <c r="LD3" s="38">
        <v>3</v>
      </c>
      <c r="LE3" s="38">
        <v>1</v>
      </c>
      <c r="LF3" s="38">
        <v>2</v>
      </c>
      <c r="LG3" s="38">
        <v>4</v>
      </c>
      <c r="LH3" s="38">
        <v>3</v>
      </c>
      <c r="LI3" s="38">
        <v>1</v>
      </c>
      <c r="LJ3" s="38">
        <v>4</v>
      </c>
      <c r="LK3" s="38">
        <v>3</v>
      </c>
      <c r="LL3" s="38">
        <v>5</v>
      </c>
      <c r="LM3" s="38">
        <v>4</v>
      </c>
      <c r="LN3" s="12">
        <v>4</v>
      </c>
      <c r="LO3" s="12">
        <v>8</v>
      </c>
      <c r="LP3" s="12">
        <v>6</v>
      </c>
      <c r="LQ3" s="12">
        <v>3</v>
      </c>
      <c r="LR3" s="12">
        <v>3</v>
      </c>
      <c r="LS3" s="12">
        <v>6</v>
      </c>
      <c r="LT3" s="12">
        <v>4</v>
      </c>
      <c r="LU3" s="38">
        <v>4</v>
      </c>
      <c r="LV3" s="38">
        <v>5</v>
      </c>
      <c r="LW3" s="38">
        <v>4</v>
      </c>
      <c r="LX3" s="38">
        <v>2</v>
      </c>
      <c r="LY3" s="38">
        <v>5</v>
      </c>
      <c r="LZ3" s="38">
        <v>4</v>
      </c>
      <c r="MA3" s="19"/>
      <c r="MB3" s="11">
        <v>4</v>
      </c>
      <c r="MC3" s="38">
        <v>3</v>
      </c>
      <c r="MD3" s="38">
        <v>4</v>
      </c>
      <c r="ME3" s="38">
        <v>1</v>
      </c>
      <c r="MF3" s="38">
        <v>1</v>
      </c>
      <c r="MG3" s="38">
        <v>2</v>
      </c>
      <c r="MH3" s="38">
        <v>0</v>
      </c>
      <c r="MI3" s="38">
        <v>1</v>
      </c>
      <c r="MJ3" s="38">
        <v>4</v>
      </c>
      <c r="MK3" s="38">
        <v>4</v>
      </c>
      <c r="ML3" s="38">
        <v>6</v>
      </c>
      <c r="MM3" s="38">
        <v>0</v>
      </c>
      <c r="MN3" s="12">
        <v>0</v>
      </c>
      <c r="MO3" s="12">
        <v>0</v>
      </c>
      <c r="MP3" s="38">
        <v>0</v>
      </c>
      <c r="MQ3" s="12">
        <v>0</v>
      </c>
      <c r="MR3" s="38">
        <v>0</v>
      </c>
      <c r="MS3" s="38">
        <v>0</v>
      </c>
      <c r="MT3" s="38">
        <v>0</v>
      </c>
      <c r="MU3" s="38">
        <v>0</v>
      </c>
      <c r="MV3" s="38">
        <v>0</v>
      </c>
      <c r="MW3" s="38">
        <v>0</v>
      </c>
      <c r="MX3" s="38">
        <v>0</v>
      </c>
      <c r="MY3" s="38">
        <v>0</v>
      </c>
      <c r="MZ3" s="38">
        <v>0</v>
      </c>
      <c r="NA3" s="38">
        <v>0</v>
      </c>
      <c r="NB3" s="38">
        <v>0</v>
      </c>
      <c r="NC3" s="38">
        <v>0</v>
      </c>
      <c r="ND3" s="38">
        <v>0</v>
      </c>
      <c r="NE3" s="38">
        <v>0</v>
      </c>
      <c r="NF3" s="38">
        <v>0</v>
      </c>
      <c r="NG3" s="38">
        <v>0</v>
      </c>
      <c r="NH3" s="38">
        <v>3</v>
      </c>
      <c r="NI3" s="38">
        <v>0</v>
      </c>
      <c r="NJ3" s="38">
        <v>0</v>
      </c>
      <c r="NK3" s="38">
        <v>0</v>
      </c>
      <c r="NL3" s="38">
        <v>0</v>
      </c>
      <c r="NM3" s="12">
        <v>0</v>
      </c>
      <c r="NN3" s="12">
        <v>0</v>
      </c>
      <c r="NO3" s="38">
        <v>0</v>
      </c>
      <c r="NP3" s="12">
        <v>0</v>
      </c>
      <c r="NQ3" s="38">
        <v>0</v>
      </c>
      <c r="NR3" s="38">
        <v>0</v>
      </c>
      <c r="NS3" s="38">
        <v>0</v>
      </c>
      <c r="NT3" s="38">
        <v>0</v>
      </c>
      <c r="NU3" s="10"/>
      <c r="NV3" s="38">
        <v>0</v>
      </c>
      <c r="NW3" s="38">
        <v>3</v>
      </c>
      <c r="NX3" s="12">
        <v>0</v>
      </c>
      <c r="NY3" s="12">
        <v>2</v>
      </c>
      <c r="NZ3" s="12">
        <v>2</v>
      </c>
      <c r="OA3" s="12">
        <v>0</v>
      </c>
      <c r="OB3" s="12">
        <v>0</v>
      </c>
      <c r="OC3" s="12">
        <v>1</v>
      </c>
      <c r="OD3" s="12">
        <v>6</v>
      </c>
      <c r="OE3" s="12">
        <v>1</v>
      </c>
      <c r="OF3" s="12">
        <v>0</v>
      </c>
      <c r="OG3" s="12">
        <v>0</v>
      </c>
      <c r="OH3" s="12">
        <v>0</v>
      </c>
      <c r="OI3" s="12">
        <v>0</v>
      </c>
      <c r="OJ3" s="12">
        <v>1</v>
      </c>
      <c r="OK3" s="12">
        <v>1</v>
      </c>
      <c r="OL3" s="12">
        <v>0</v>
      </c>
      <c r="OM3" s="12">
        <v>0</v>
      </c>
      <c r="ON3" s="12">
        <v>5</v>
      </c>
      <c r="OO3" s="12">
        <v>4</v>
      </c>
      <c r="OP3" s="12">
        <v>0</v>
      </c>
      <c r="OQ3" s="12">
        <v>0</v>
      </c>
      <c r="OR3" s="12">
        <v>0</v>
      </c>
      <c r="OS3" s="12">
        <v>0</v>
      </c>
      <c r="OT3" s="13">
        <v>0</v>
      </c>
      <c r="OU3" s="27"/>
      <c r="OV3" s="40">
        <v>3</v>
      </c>
      <c r="OW3" s="40" t="s">
        <v>6</v>
      </c>
      <c r="OX3" s="66"/>
    </row>
    <row r="4" spans="1:417" ht="32.25" customHeight="1" thickBot="1" x14ac:dyDescent="0.35">
      <c r="A4" s="22" t="s">
        <v>7</v>
      </c>
      <c r="B4" s="15">
        <v>3</v>
      </c>
      <c r="C4" s="39">
        <v>1</v>
      </c>
      <c r="D4" s="39">
        <v>3</v>
      </c>
      <c r="E4" s="39">
        <v>2</v>
      </c>
      <c r="F4" s="39">
        <v>1</v>
      </c>
      <c r="G4" s="39">
        <v>3</v>
      </c>
      <c r="H4" s="39">
        <v>1</v>
      </c>
      <c r="I4" s="39">
        <v>2</v>
      </c>
      <c r="J4" s="39">
        <v>1</v>
      </c>
      <c r="K4" s="39">
        <v>2</v>
      </c>
      <c r="L4" s="39">
        <v>1</v>
      </c>
      <c r="M4" s="39">
        <v>1</v>
      </c>
      <c r="N4" s="39">
        <v>1</v>
      </c>
      <c r="O4" s="39">
        <v>0</v>
      </c>
      <c r="P4" s="39">
        <v>1</v>
      </c>
      <c r="Q4" s="39">
        <v>1</v>
      </c>
      <c r="R4" s="39">
        <v>1</v>
      </c>
      <c r="S4" s="39">
        <v>0</v>
      </c>
      <c r="T4" s="39">
        <v>1</v>
      </c>
      <c r="U4" s="39">
        <v>0</v>
      </c>
      <c r="V4" s="39">
        <v>1</v>
      </c>
      <c r="W4" s="39">
        <v>0</v>
      </c>
      <c r="X4" s="39">
        <v>1</v>
      </c>
      <c r="Y4" s="39">
        <v>0</v>
      </c>
      <c r="Z4" s="39">
        <v>1</v>
      </c>
      <c r="AA4" s="160"/>
      <c r="AB4" s="156"/>
      <c r="AC4" s="15">
        <v>2</v>
      </c>
      <c r="AD4" s="39">
        <v>1</v>
      </c>
      <c r="AE4" s="39">
        <v>0</v>
      </c>
      <c r="AF4" s="39">
        <v>1</v>
      </c>
      <c r="AG4" s="39">
        <v>0</v>
      </c>
      <c r="AH4" s="39">
        <v>1</v>
      </c>
      <c r="AI4" s="39">
        <v>0</v>
      </c>
      <c r="AJ4" s="39">
        <v>0</v>
      </c>
      <c r="AK4" s="39">
        <v>1</v>
      </c>
      <c r="AL4" s="39">
        <v>0</v>
      </c>
      <c r="AM4" s="39">
        <v>2</v>
      </c>
      <c r="AN4" s="39">
        <v>0</v>
      </c>
      <c r="AO4" s="16">
        <v>1</v>
      </c>
      <c r="AP4" s="16">
        <v>4</v>
      </c>
      <c r="AQ4" s="39">
        <v>7</v>
      </c>
      <c r="AR4" s="16">
        <v>4</v>
      </c>
      <c r="AS4" s="39">
        <v>11</v>
      </c>
      <c r="AT4" s="39">
        <v>17</v>
      </c>
      <c r="AU4" s="39">
        <v>22</v>
      </c>
      <c r="AV4" s="39">
        <v>16</v>
      </c>
      <c r="AW4" s="39">
        <v>13</v>
      </c>
      <c r="AX4" s="39">
        <v>13</v>
      </c>
      <c r="AY4" s="39">
        <v>5</v>
      </c>
      <c r="AZ4" s="39">
        <v>8</v>
      </c>
      <c r="BA4" s="39">
        <v>10</v>
      </c>
      <c r="BB4" s="39">
        <v>12</v>
      </c>
      <c r="BC4" s="39">
        <v>4</v>
      </c>
      <c r="BD4" s="39">
        <v>13</v>
      </c>
      <c r="BE4" s="39">
        <v>2</v>
      </c>
      <c r="BF4" s="39">
        <v>0</v>
      </c>
      <c r="BG4" s="39">
        <v>13</v>
      </c>
      <c r="BH4" s="39">
        <v>12</v>
      </c>
      <c r="BI4" s="39">
        <v>7</v>
      </c>
      <c r="BJ4" s="39">
        <v>7</v>
      </c>
      <c r="BK4" s="39">
        <v>9</v>
      </c>
      <c r="BL4" s="39">
        <v>10</v>
      </c>
      <c r="BM4" s="39">
        <v>8</v>
      </c>
      <c r="BN4" s="16">
        <v>7</v>
      </c>
      <c r="BO4" s="16">
        <v>13</v>
      </c>
      <c r="BP4" s="39">
        <v>12</v>
      </c>
      <c r="BQ4" s="16">
        <v>3</v>
      </c>
      <c r="BR4" s="39">
        <v>4</v>
      </c>
      <c r="BS4" s="39">
        <v>5</v>
      </c>
      <c r="BT4" s="39">
        <v>5</v>
      </c>
      <c r="BU4" s="39">
        <v>5</v>
      </c>
      <c r="BV4" s="153"/>
      <c r="BX4" s="153"/>
      <c r="BY4" s="39">
        <v>4</v>
      </c>
      <c r="BZ4" s="39">
        <v>5</v>
      </c>
      <c r="CA4" s="16">
        <v>5</v>
      </c>
      <c r="CB4" s="16">
        <v>8</v>
      </c>
      <c r="CC4" s="16">
        <v>10</v>
      </c>
      <c r="CD4" s="16">
        <v>4</v>
      </c>
      <c r="CE4" s="16">
        <v>9</v>
      </c>
      <c r="CF4" s="16">
        <v>6</v>
      </c>
      <c r="CG4" s="16">
        <v>6</v>
      </c>
      <c r="CH4" s="16">
        <v>7</v>
      </c>
      <c r="CI4" s="16">
        <v>1</v>
      </c>
      <c r="CJ4" s="16">
        <v>4</v>
      </c>
      <c r="CK4" s="16">
        <v>9</v>
      </c>
      <c r="CL4" s="16">
        <v>8</v>
      </c>
      <c r="CM4" s="16">
        <v>13</v>
      </c>
      <c r="CN4" s="16">
        <v>9</v>
      </c>
      <c r="CO4" s="16">
        <v>8</v>
      </c>
      <c r="CP4" s="16">
        <v>9</v>
      </c>
      <c r="CQ4" s="16">
        <v>18</v>
      </c>
      <c r="CR4" s="16">
        <v>7</v>
      </c>
      <c r="CS4" s="16">
        <v>8</v>
      </c>
      <c r="CT4" s="16">
        <v>5</v>
      </c>
      <c r="CU4" s="16">
        <v>13</v>
      </c>
      <c r="CV4" s="16">
        <v>9</v>
      </c>
      <c r="CW4" s="17">
        <v>11</v>
      </c>
      <c r="CX4" s="27"/>
      <c r="DB4" s="22" t="s">
        <v>7</v>
      </c>
      <c r="DC4" s="15">
        <v>2</v>
      </c>
      <c r="DD4" s="39">
        <v>0</v>
      </c>
      <c r="DE4" s="39">
        <v>0</v>
      </c>
      <c r="DF4" s="39">
        <v>0</v>
      </c>
      <c r="DG4" s="39">
        <v>0</v>
      </c>
      <c r="DH4" s="39">
        <v>6</v>
      </c>
      <c r="DI4" s="39">
        <v>8</v>
      </c>
      <c r="DJ4" s="39">
        <v>0</v>
      </c>
      <c r="DK4" s="39">
        <v>0</v>
      </c>
      <c r="DL4" s="39">
        <v>0</v>
      </c>
      <c r="DM4" s="39">
        <v>32</v>
      </c>
      <c r="DN4" s="39">
        <v>1</v>
      </c>
      <c r="DO4" s="39">
        <v>0</v>
      </c>
      <c r="DP4" s="39">
        <v>0</v>
      </c>
      <c r="DQ4" s="39">
        <v>0</v>
      </c>
      <c r="DR4" s="39">
        <v>0</v>
      </c>
      <c r="DS4" s="39">
        <v>0</v>
      </c>
      <c r="DT4" s="39">
        <v>0</v>
      </c>
      <c r="DU4" s="39">
        <v>0</v>
      </c>
      <c r="DV4" s="39">
        <v>0</v>
      </c>
      <c r="DW4" s="39">
        <v>0</v>
      </c>
      <c r="DX4" s="39">
        <v>0</v>
      </c>
      <c r="DY4" s="39">
        <v>0</v>
      </c>
      <c r="DZ4" s="39">
        <v>0</v>
      </c>
      <c r="EA4" s="39">
        <v>0</v>
      </c>
      <c r="EB4" s="160"/>
      <c r="EC4" s="19"/>
      <c r="ED4" s="15">
        <v>24</v>
      </c>
      <c r="EE4" s="39">
        <v>54</v>
      </c>
      <c r="EF4" s="39">
        <v>52</v>
      </c>
      <c r="EG4" s="39">
        <v>55</v>
      </c>
      <c r="EH4" s="39">
        <v>51</v>
      </c>
      <c r="EI4" s="39">
        <v>32</v>
      </c>
      <c r="EJ4" s="39">
        <v>51</v>
      </c>
      <c r="EK4" s="39">
        <v>52</v>
      </c>
      <c r="EL4" s="39">
        <v>53</v>
      </c>
      <c r="EM4" s="39">
        <v>47</v>
      </c>
      <c r="EN4" s="39">
        <v>49</v>
      </c>
      <c r="EO4" s="39">
        <v>52</v>
      </c>
      <c r="EP4" s="16">
        <v>58</v>
      </c>
      <c r="EQ4" s="16">
        <v>51</v>
      </c>
      <c r="ER4" s="39">
        <v>52</v>
      </c>
      <c r="ES4" s="16">
        <v>53</v>
      </c>
      <c r="ET4" s="39">
        <v>50</v>
      </c>
      <c r="EU4" s="39">
        <v>46</v>
      </c>
      <c r="EV4" s="39">
        <v>54</v>
      </c>
      <c r="EW4" s="39">
        <v>39</v>
      </c>
      <c r="EX4" s="39">
        <v>51</v>
      </c>
      <c r="EY4" s="39">
        <v>52</v>
      </c>
      <c r="EZ4" s="39">
        <v>58</v>
      </c>
      <c r="FA4" s="39">
        <v>58</v>
      </c>
      <c r="FB4" s="39">
        <v>63</v>
      </c>
      <c r="FC4" s="39">
        <v>38</v>
      </c>
      <c r="FD4" s="39">
        <v>49</v>
      </c>
      <c r="FE4" s="39">
        <v>49</v>
      </c>
      <c r="FF4" s="39">
        <v>49</v>
      </c>
      <c r="FG4" s="39">
        <v>50</v>
      </c>
      <c r="FH4" s="39">
        <v>58</v>
      </c>
      <c r="FI4" s="39">
        <v>60</v>
      </c>
      <c r="FJ4" s="39">
        <v>60</v>
      </c>
      <c r="FK4" s="39">
        <v>62</v>
      </c>
      <c r="FL4" s="39">
        <v>57</v>
      </c>
      <c r="FM4" s="39">
        <v>53</v>
      </c>
      <c r="FN4" s="39">
        <v>40</v>
      </c>
      <c r="FO4" s="16">
        <v>51</v>
      </c>
      <c r="FP4" s="16">
        <v>56</v>
      </c>
      <c r="FQ4" s="39">
        <v>39</v>
      </c>
      <c r="FR4" s="16">
        <v>58</v>
      </c>
      <c r="FS4" s="39">
        <v>56</v>
      </c>
      <c r="FT4" s="39">
        <v>55</v>
      </c>
      <c r="FU4" s="39">
        <v>55</v>
      </c>
      <c r="FV4" s="39">
        <v>53</v>
      </c>
      <c r="FW4" s="153"/>
      <c r="FY4" s="153"/>
      <c r="FZ4" s="39">
        <v>30</v>
      </c>
      <c r="GA4" s="39">
        <v>38</v>
      </c>
      <c r="GB4" s="16">
        <v>51</v>
      </c>
      <c r="GC4" s="16">
        <v>53</v>
      </c>
      <c r="GD4" s="16">
        <v>56</v>
      </c>
      <c r="GE4" s="16">
        <v>56</v>
      </c>
      <c r="GF4" s="16">
        <v>54</v>
      </c>
      <c r="GG4" s="16">
        <v>54</v>
      </c>
      <c r="GH4" s="16">
        <v>57</v>
      </c>
      <c r="GI4" s="16">
        <v>55</v>
      </c>
      <c r="GJ4" s="16">
        <v>55</v>
      </c>
      <c r="GK4" s="16">
        <v>58</v>
      </c>
      <c r="GL4" s="16">
        <v>57</v>
      </c>
      <c r="GM4" s="16">
        <v>54</v>
      </c>
      <c r="GN4" s="16">
        <v>52</v>
      </c>
      <c r="GO4" s="16">
        <v>57</v>
      </c>
      <c r="GP4" s="16">
        <v>9</v>
      </c>
      <c r="GQ4" s="16">
        <v>55</v>
      </c>
      <c r="GR4" s="16">
        <v>58</v>
      </c>
      <c r="GS4" s="16">
        <v>54</v>
      </c>
      <c r="GT4" s="16">
        <v>53</v>
      </c>
      <c r="GU4" s="16">
        <v>54</v>
      </c>
      <c r="GV4" s="16">
        <v>53</v>
      </c>
      <c r="GW4" s="16">
        <v>53</v>
      </c>
      <c r="GX4" s="17">
        <v>54</v>
      </c>
      <c r="GY4" s="27"/>
      <c r="HC4" s="22" t="s">
        <v>7</v>
      </c>
      <c r="HD4" s="15">
        <v>8</v>
      </c>
      <c r="HE4" s="39">
        <v>10</v>
      </c>
      <c r="HF4" s="39">
        <v>0</v>
      </c>
      <c r="HG4" s="39">
        <v>10</v>
      </c>
      <c r="HH4" s="39">
        <v>0</v>
      </c>
      <c r="HI4" s="39">
        <v>4</v>
      </c>
      <c r="HJ4" s="39">
        <v>0</v>
      </c>
      <c r="HK4" s="39">
        <v>0</v>
      </c>
      <c r="HL4" s="39">
        <v>2</v>
      </c>
      <c r="HM4" s="39">
        <v>3</v>
      </c>
      <c r="HN4" s="39">
        <v>9</v>
      </c>
      <c r="HO4" s="39">
        <v>5</v>
      </c>
      <c r="HP4" s="39">
        <v>0</v>
      </c>
      <c r="HQ4" s="39">
        <v>0</v>
      </c>
      <c r="HR4" s="39">
        <v>0</v>
      </c>
      <c r="HS4" s="39">
        <v>0</v>
      </c>
      <c r="HT4" s="39">
        <v>0</v>
      </c>
      <c r="HU4" s="39">
        <v>0</v>
      </c>
      <c r="HV4" s="39">
        <v>0</v>
      </c>
      <c r="HW4" s="39">
        <v>0</v>
      </c>
      <c r="HX4" s="39">
        <v>19</v>
      </c>
      <c r="HY4" s="39">
        <v>0</v>
      </c>
      <c r="HZ4" s="39">
        <v>0</v>
      </c>
      <c r="IA4" s="39">
        <v>0</v>
      </c>
      <c r="IB4" s="39">
        <v>0</v>
      </c>
      <c r="IC4" s="19"/>
      <c r="ID4" s="15">
        <v>0</v>
      </c>
      <c r="IE4" s="39">
        <v>11</v>
      </c>
      <c r="IF4" s="39">
        <v>18</v>
      </c>
      <c r="IG4" s="39">
        <v>11</v>
      </c>
      <c r="IH4" s="39">
        <v>17</v>
      </c>
      <c r="II4" s="39">
        <v>18</v>
      </c>
      <c r="IJ4" s="39">
        <v>20</v>
      </c>
      <c r="IK4" s="39">
        <v>20</v>
      </c>
      <c r="IL4" s="39">
        <v>17</v>
      </c>
      <c r="IM4" s="39">
        <v>12</v>
      </c>
      <c r="IN4" s="39">
        <v>11</v>
      </c>
      <c r="IO4" s="39">
        <v>13</v>
      </c>
      <c r="IP4" s="16">
        <v>19</v>
      </c>
      <c r="IQ4" s="16">
        <v>22</v>
      </c>
      <c r="IR4" s="39">
        <v>18</v>
      </c>
      <c r="IS4" s="16">
        <v>14</v>
      </c>
      <c r="IT4" s="39">
        <v>10</v>
      </c>
      <c r="IU4" s="39">
        <v>5</v>
      </c>
      <c r="IV4" s="39">
        <v>15</v>
      </c>
      <c r="IW4" s="39">
        <v>16</v>
      </c>
      <c r="IX4" s="39">
        <v>17</v>
      </c>
      <c r="IY4" s="39">
        <v>17</v>
      </c>
      <c r="IZ4" s="39">
        <v>17</v>
      </c>
      <c r="JA4" s="39">
        <v>13</v>
      </c>
      <c r="JB4" s="39">
        <v>18</v>
      </c>
      <c r="JC4" s="39">
        <v>18</v>
      </c>
      <c r="JD4" s="39">
        <v>19</v>
      </c>
      <c r="JE4" s="39">
        <v>12</v>
      </c>
      <c r="JF4" s="39">
        <v>9</v>
      </c>
      <c r="JG4" s="39">
        <v>12</v>
      </c>
      <c r="JH4" s="39">
        <v>19</v>
      </c>
      <c r="JI4" s="39">
        <v>20</v>
      </c>
      <c r="JJ4" s="39">
        <v>26</v>
      </c>
      <c r="JK4" s="39">
        <v>11</v>
      </c>
      <c r="JL4" s="39">
        <v>25</v>
      </c>
      <c r="JM4" s="39">
        <v>19</v>
      </c>
      <c r="JN4" s="39">
        <v>28</v>
      </c>
      <c r="JO4" s="16">
        <v>24</v>
      </c>
      <c r="JP4" s="16">
        <v>24</v>
      </c>
      <c r="JQ4" s="39">
        <v>26</v>
      </c>
      <c r="JR4" s="16">
        <v>19</v>
      </c>
      <c r="JS4" s="39">
        <v>22</v>
      </c>
      <c r="JT4" s="39">
        <v>1</v>
      </c>
      <c r="JU4" s="39">
        <v>19</v>
      </c>
      <c r="JV4" s="39">
        <v>17</v>
      </c>
      <c r="JW4" s="10"/>
      <c r="JX4" s="39">
        <v>12</v>
      </c>
      <c r="JY4" s="39">
        <v>21</v>
      </c>
      <c r="JZ4" s="16">
        <v>7</v>
      </c>
      <c r="KA4" s="16">
        <v>7</v>
      </c>
      <c r="KB4" s="16">
        <v>9</v>
      </c>
      <c r="KC4" s="16">
        <v>3</v>
      </c>
      <c r="KD4" s="16">
        <v>11</v>
      </c>
      <c r="KE4" s="16">
        <v>9</v>
      </c>
      <c r="KF4" s="16">
        <v>3</v>
      </c>
      <c r="KG4" s="16">
        <v>3</v>
      </c>
      <c r="KH4" s="16">
        <v>15</v>
      </c>
      <c r="KI4" s="16">
        <v>3</v>
      </c>
      <c r="KJ4" s="16">
        <v>6</v>
      </c>
      <c r="KK4" s="16">
        <v>0</v>
      </c>
      <c r="KL4" s="16">
        <v>10</v>
      </c>
      <c r="KM4" s="16">
        <v>13</v>
      </c>
      <c r="KN4" s="16">
        <v>0</v>
      </c>
      <c r="KO4" s="16">
        <v>5</v>
      </c>
      <c r="KP4" s="16">
        <v>3</v>
      </c>
      <c r="KQ4" s="16">
        <v>10</v>
      </c>
      <c r="KR4" s="16">
        <v>7</v>
      </c>
      <c r="KS4" s="16">
        <v>3</v>
      </c>
      <c r="KT4" s="16">
        <v>9</v>
      </c>
      <c r="KU4" s="16">
        <v>15</v>
      </c>
      <c r="KV4" s="17">
        <v>2</v>
      </c>
      <c r="KW4" s="27"/>
      <c r="LA4" s="22" t="s">
        <v>7</v>
      </c>
      <c r="LB4" s="15">
        <v>0</v>
      </c>
      <c r="LC4" s="39">
        <v>3</v>
      </c>
      <c r="LD4" s="39">
        <v>0</v>
      </c>
      <c r="LE4" s="39">
        <v>0</v>
      </c>
      <c r="LF4" s="39">
        <v>0</v>
      </c>
      <c r="LG4" s="39">
        <v>0</v>
      </c>
      <c r="LH4" s="39">
        <v>0</v>
      </c>
      <c r="LI4" s="39">
        <v>0</v>
      </c>
      <c r="LJ4" s="39">
        <v>0</v>
      </c>
      <c r="LK4" s="39">
        <v>0</v>
      </c>
      <c r="LL4" s="39">
        <v>0</v>
      </c>
      <c r="LM4" s="39">
        <v>0</v>
      </c>
      <c r="LN4" s="39">
        <v>0</v>
      </c>
      <c r="LO4" s="39">
        <v>0</v>
      </c>
      <c r="LP4" s="39">
        <v>0</v>
      </c>
      <c r="LQ4" s="39">
        <v>3</v>
      </c>
      <c r="LR4" s="39">
        <v>0</v>
      </c>
      <c r="LS4" s="39">
        <v>0</v>
      </c>
      <c r="LT4" s="39">
        <v>0</v>
      </c>
      <c r="LU4" s="39">
        <v>0</v>
      </c>
      <c r="LV4" s="39">
        <v>0</v>
      </c>
      <c r="LW4" s="39">
        <v>0</v>
      </c>
      <c r="LX4" s="39">
        <v>0</v>
      </c>
      <c r="LY4" s="39">
        <v>0</v>
      </c>
      <c r="LZ4" s="39">
        <v>0</v>
      </c>
      <c r="MA4" s="19"/>
      <c r="MB4" s="15">
        <v>0</v>
      </c>
      <c r="MC4" s="39">
        <v>0</v>
      </c>
      <c r="MD4" s="39">
        <v>0</v>
      </c>
      <c r="ME4" s="39">
        <v>0</v>
      </c>
      <c r="MF4" s="39">
        <v>0</v>
      </c>
      <c r="MG4" s="39">
        <v>0</v>
      </c>
      <c r="MH4" s="39">
        <v>7</v>
      </c>
      <c r="MI4" s="39">
        <v>0</v>
      </c>
      <c r="MJ4" s="39">
        <v>0</v>
      </c>
      <c r="MK4" s="39">
        <v>0</v>
      </c>
      <c r="ML4" s="39">
        <v>2</v>
      </c>
      <c r="MM4" s="39">
        <v>7</v>
      </c>
      <c r="MN4" s="16">
        <v>4</v>
      </c>
      <c r="MO4" s="16">
        <v>2</v>
      </c>
      <c r="MP4" s="39">
        <v>4</v>
      </c>
      <c r="MQ4" s="16">
        <v>7</v>
      </c>
      <c r="MR4" s="39">
        <v>5</v>
      </c>
      <c r="MS4" s="39">
        <v>4</v>
      </c>
      <c r="MT4" s="39">
        <v>4</v>
      </c>
      <c r="MU4" s="39">
        <v>5</v>
      </c>
      <c r="MV4" s="39">
        <v>4</v>
      </c>
      <c r="MW4" s="39">
        <v>4</v>
      </c>
      <c r="MX4" s="39">
        <v>5</v>
      </c>
      <c r="MY4" s="39">
        <v>6</v>
      </c>
      <c r="MZ4" s="39">
        <v>5</v>
      </c>
      <c r="NA4" s="39">
        <v>5</v>
      </c>
      <c r="NB4" s="39">
        <v>7</v>
      </c>
      <c r="NC4" s="39">
        <v>8</v>
      </c>
      <c r="ND4" s="39">
        <v>6</v>
      </c>
      <c r="NE4" s="39">
        <v>8</v>
      </c>
      <c r="NF4" s="39">
        <v>6</v>
      </c>
      <c r="NG4" s="39">
        <v>14</v>
      </c>
      <c r="NH4" s="39">
        <v>5</v>
      </c>
      <c r="NI4" s="39">
        <v>3</v>
      </c>
      <c r="NJ4" s="39">
        <v>6</v>
      </c>
      <c r="NK4" s="39">
        <v>2</v>
      </c>
      <c r="NL4" s="39">
        <v>5</v>
      </c>
      <c r="NM4" s="16">
        <v>6</v>
      </c>
      <c r="NN4" s="16">
        <v>7</v>
      </c>
      <c r="NO4" s="39">
        <v>4</v>
      </c>
      <c r="NP4" s="16">
        <v>5</v>
      </c>
      <c r="NQ4" s="39">
        <v>4</v>
      </c>
      <c r="NR4" s="39">
        <v>3</v>
      </c>
      <c r="NS4" s="39">
        <v>4</v>
      </c>
      <c r="NT4" s="39">
        <v>4</v>
      </c>
      <c r="NU4" s="10"/>
      <c r="NV4" s="39">
        <v>5</v>
      </c>
      <c r="NW4" s="39">
        <v>2</v>
      </c>
      <c r="NX4" s="16">
        <v>4</v>
      </c>
      <c r="NY4" s="16">
        <v>2</v>
      </c>
      <c r="NZ4" s="16">
        <v>3</v>
      </c>
      <c r="OA4" s="16">
        <v>4</v>
      </c>
      <c r="OB4" s="16">
        <v>2</v>
      </c>
      <c r="OC4" s="16">
        <v>3</v>
      </c>
      <c r="OD4" s="16">
        <v>0</v>
      </c>
      <c r="OE4" s="16">
        <v>5</v>
      </c>
      <c r="OF4" s="16">
        <v>5</v>
      </c>
      <c r="OG4" s="16">
        <v>4</v>
      </c>
      <c r="OH4" s="16">
        <v>2</v>
      </c>
      <c r="OI4" s="16">
        <v>6</v>
      </c>
      <c r="OJ4" s="16">
        <v>2</v>
      </c>
      <c r="OK4" s="16">
        <v>1</v>
      </c>
      <c r="OL4" s="16">
        <v>2</v>
      </c>
      <c r="OM4" s="16">
        <v>0</v>
      </c>
      <c r="ON4" s="16">
        <v>0</v>
      </c>
      <c r="OO4" s="16">
        <v>0</v>
      </c>
      <c r="OP4" s="16">
        <v>1</v>
      </c>
      <c r="OQ4" s="16">
        <v>0</v>
      </c>
      <c r="OR4" s="16">
        <v>0</v>
      </c>
      <c r="OS4" s="16">
        <v>0</v>
      </c>
      <c r="OT4" s="17">
        <v>2</v>
      </c>
      <c r="OU4" s="27"/>
    </row>
    <row r="5" spans="1:417" ht="32.25" customHeight="1" thickBot="1" x14ac:dyDescent="0.35">
      <c r="A5" s="21" t="s">
        <v>5</v>
      </c>
      <c r="B5" s="11">
        <v>26</v>
      </c>
      <c r="C5" s="38">
        <v>24</v>
      </c>
      <c r="D5" s="38">
        <v>27</v>
      </c>
      <c r="E5" s="38">
        <v>18</v>
      </c>
      <c r="F5" s="38">
        <v>24</v>
      </c>
      <c r="G5" s="38">
        <v>24</v>
      </c>
      <c r="H5" s="38">
        <v>3</v>
      </c>
      <c r="I5" s="38">
        <v>0</v>
      </c>
      <c r="J5" s="38">
        <v>12</v>
      </c>
      <c r="K5" s="38">
        <v>31</v>
      </c>
      <c r="L5" s="38">
        <v>7</v>
      </c>
      <c r="M5" s="38">
        <v>0</v>
      </c>
      <c r="N5" s="12">
        <v>21</v>
      </c>
      <c r="O5" s="12">
        <v>8</v>
      </c>
      <c r="P5" s="12">
        <v>4</v>
      </c>
      <c r="Q5" s="12">
        <v>14</v>
      </c>
      <c r="R5" s="12">
        <v>7</v>
      </c>
      <c r="S5" s="38">
        <v>0</v>
      </c>
      <c r="T5" s="38">
        <v>19</v>
      </c>
      <c r="U5" s="38">
        <v>39</v>
      </c>
      <c r="V5" s="38">
        <v>17</v>
      </c>
      <c r="W5" s="38">
        <v>24</v>
      </c>
      <c r="X5" s="38">
        <v>16</v>
      </c>
      <c r="Y5" s="38">
        <v>0</v>
      </c>
      <c r="Z5" s="38">
        <v>3</v>
      </c>
      <c r="AA5" s="159">
        <f>AVERAGE(B5:Z5)</f>
        <v>14.72</v>
      </c>
      <c r="AB5" s="156"/>
      <c r="AC5" s="11">
        <v>17</v>
      </c>
      <c r="AD5" s="38">
        <v>0</v>
      </c>
      <c r="AE5" s="38">
        <v>0</v>
      </c>
      <c r="AF5" s="38">
        <v>12</v>
      </c>
      <c r="AG5" s="38">
        <v>0</v>
      </c>
      <c r="AH5" s="38">
        <v>0</v>
      </c>
      <c r="AI5" s="38">
        <v>24</v>
      </c>
      <c r="AJ5" s="38">
        <v>11</v>
      </c>
      <c r="AK5" s="38">
        <v>10</v>
      </c>
      <c r="AL5" s="38">
        <v>0</v>
      </c>
      <c r="AM5" s="38">
        <v>0</v>
      </c>
      <c r="AN5" s="38">
        <v>0</v>
      </c>
      <c r="AO5" s="12">
        <v>0</v>
      </c>
      <c r="AP5" s="12">
        <v>0</v>
      </c>
      <c r="AQ5" s="38">
        <v>0</v>
      </c>
      <c r="AR5" s="12">
        <v>8</v>
      </c>
      <c r="AS5" s="38">
        <v>0</v>
      </c>
      <c r="AT5" s="38">
        <v>0</v>
      </c>
      <c r="AU5" s="38">
        <v>0</v>
      </c>
      <c r="AV5" s="38">
        <v>1</v>
      </c>
      <c r="AW5" s="38">
        <v>19</v>
      </c>
      <c r="AX5" s="38">
        <v>9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>
        <v>0</v>
      </c>
      <c r="BF5" s="38">
        <v>0</v>
      </c>
      <c r="BG5" s="38">
        <v>0</v>
      </c>
      <c r="BH5" s="38">
        <v>0</v>
      </c>
      <c r="BI5" s="38">
        <v>0</v>
      </c>
      <c r="BJ5" s="38">
        <v>0</v>
      </c>
      <c r="BK5" s="38">
        <v>0</v>
      </c>
      <c r="BL5" s="38">
        <v>0</v>
      </c>
      <c r="BM5" s="38">
        <v>0</v>
      </c>
      <c r="BN5" s="12">
        <v>0</v>
      </c>
      <c r="BO5" s="12">
        <v>0</v>
      </c>
      <c r="BP5" s="38">
        <v>0</v>
      </c>
      <c r="BQ5" s="12">
        <v>0</v>
      </c>
      <c r="BR5" s="38">
        <v>0</v>
      </c>
      <c r="BS5" s="38">
        <v>0</v>
      </c>
      <c r="BT5" s="38">
        <v>0</v>
      </c>
      <c r="BU5" s="38">
        <v>0</v>
      </c>
      <c r="BV5" s="152" t="str">
        <f>IF(AND(BT5&lt;(AA5*0.2),(BU5&lt;(AA5*0.2))),"","F")</f>
        <v/>
      </c>
      <c r="BX5" s="152" t="str">
        <f>IF(SUM(BY5:CC5)&gt;0,"T","")</f>
        <v/>
      </c>
      <c r="BY5" s="38">
        <v>0</v>
      </c>
      <c r="BZ5" s="38">
        <v>0</v>
      </c>
      <c r="CA5" s="12">
        <v>0</v>
      </c>
      <c r="CB5" s="12">
        <v>0</v>
      </c>
      <c r="CC5" s="12">
        <v>0</v>
      </c>
      <c r="CD5" s="12">
        <v>0</v>
      </c>
      <c r="CE5" s="12">
        <v>27</v>
      </c>
      <c r="CF5" s="12">
        <v>10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3">
        <v>0</v>
      </c>
      <c r="CX5" s="27"/>
      <c r="CY5" s="40">
        <v>4</v>
      </c>
      <c r="CZ5" s="40" t="s">
        <v>8</v>
      </c>
      <c r="DA5" s="66"/>
      <c r="DB5" s="21" t="s">
        <v>5</v>
      </c>
      <c r="DC5" s="11">
        <v>9</v>
      </c>
      <c r="DD5" s="38">
        <v>3</v>
      </c>
      <c r="DE5" s="38">
        <v>3</v>
      </c>
      <c r="DF5" s="38">
        <v>4</v>
      </c>
      <c r="DG5" s="38">
        <v>8</v>
      </c>
      <c r="DH5" s="38">
        <v>0</v>
      </c>
      <c r="DI5" s="38">
        <v>9</v>
      </c>
      <c r="DJ5" s="38">
        <v>10</v>
      </c>
      <c r="DK5" s="38">
        <v>6</v>
      </c>
      <c r="DL5" s="38">
        <v>8</v>
      </c>
      <c r="DM5" s="38">
        <v>15</v>
      </c>
      <c r="DN5" s="38">
        <v>17</v>
      </c>
      <c r="DO5" s="12">
        <v>21</v>
      </c>
      <c r="DP5" s="12">
        <v>15</v>
      </c>
      <c r="DQ5" s="12">
        <v>16</v>
      </c>
      <c r="DR5" s="12">
        <v>4</v>
      </c>
      <c r="DS5" s="12">
        <v>2</v>
      </c>
      <c r="DT5" s="38">
        <v>5</v>
      </c>
      <c r="DU5" s="38">
        <v>3</v>
      </c>
      <c r="DV5" s="38">
        <v>12</v>
      </c>
      <c r="DW5" s="38">
        <v>3</v>
      </c>
      <c r="DX5" s="38">
        <v>18</v>
      </c>
      <c r="DY5" s="38">
        <v>10</v>
      </c>
      <c r="DZ5" s="38">
        <v>11</v>
      </c>
      <c r="EA5" s="38">
        <v>17</v>
      </c>
      <c r="EB5" s="159">
        <f>AVERAGE(DC5:EA5)</f>
        <v>9.16</v>
      </c>
      <c r="EC5" s="19"/>
      <c r="ED5" s="11">
        <v>4</v>
      </c>
      <c r="EE5" s="38">
        <v>0</v>
      </c>
      <c r="EF5" s="38">
        <v>3</v>
      </c>
      <c r="EG5" s="38">
        <v>11</v>
      </c>
      <c r="EH5" s="38">
        <v>0</v>
      </c>
      <c r="EI5" s="38">
        <v>25</v>
      </c>
      <c r="EJ5" s="38">
        <v>12</v>
      </c>
      <c r="EK5" s="38">
        <v>25</v>
      </c>
      <c r="EL5" s="38">
        <v>13</v>
      </c>
      <c r="EM5" s="38">
        <v>0</v>
      </c>
      <c r="EN5" s="38">
        <v>0</v>
      </c>
      <c r="EO5" s="38">
        <v>0</v>
      </c>
      <c r="EP5" s="12">
        <v>0</v>
      </c>
      <c r="EQ5" s="12">
        <v>10</v>
      </c>
      <c r="ER5" s="38">
        <v>0</v>
      </c>
      <c r="ES5" s="12">
        <v>14</v>
      </c>
      <c r="ET5" s="38">
        <v>0</v>
      </c>
      <c r="EU5" s="38">
        <v>0</v>
      </c>
      <c r="EV5" s="38">
        <v>0</v>
      </c>
      <c r="EW5" s="38">
        <v>34</v>
      </c>
      <c r="EX5" s="38">
        <v>19</v>
      </c>
      <c r="EY5" s="38">
        <v>0</v>
      </c>
      <c r="EZ5" s="38">
        <v>0</v>
      </c>
      <c r="FA5" s="38">
        <v>7</v>
      </c>
      <c r="FB5" s="38">
        <v>0</v>
      </c>
      <c r="FC5" s="38">
        <v>28</v>
      </c>
      <c r="FD5" s="38">
        <v>0</v>
      </c>
      <c r="FE5" s="38">
        <v>0</v>
      </c>
      <c r="FF5" s="38">
        <v>0</v>
      </c>
      <c r="FG5" s="38">
        <v>0</v>
      </c>
      <c r="FH5" s="38">
        <v>0</v>
      </c>
      <c r="FI5" s="38">
        <v>0</v>
      </c>
      <c r="FJ5" s="38">
        <v>0</v>
      </c>
      <c r="FK5" s="38">
        <v>13</v>
      </c>
      <c r="FL5" s="38">
        <v>0</v>
      </c>
      <c r="FM5" s="38">
        <v>0</v>
      </c>
      <c r="FN5" s="38">
        <v>0</v>
      </c>
      <c r="FO5" s="12">
        <v>0</v>
      </c>
      <c r="FP5" s="12">
        <v>0</v>
      </c>
      <c r="FQ5" s="38">
        <v>0</v>
      </c>
      <c r="FR5" s="12">
        <v>1</v>
      </c>
      <c r="FS5" s="38">
        <v>10</v>
      </c>
      <c r="FT5" s="38">
        <v>6</v>
      </c>
      <c r="FU5" s="38">
        <v>0</v>
      </c>
      <c r="FV5" s="38">
        <v>0</v>
      </c>
      <c r="FW5" s="152" t="str">
        <f>IF(AND(FU5&lt;(EB5*0.2),(FV5&lt;(EB5*0.2))),"","F")</f>
        <v/>
      </c>
      <c r="FY5" s="152" t="str">
        <f>IF(SUM(FZ5:GD5)&gt;0,"T","")</f>
        <v>T</v>
      </c>
      <c r="FZ5" s="38">
        <v>16</v>
      </c>
      <c r="GA5" s="38">
        <v>25</v>
      </c>
      <c r="GB5" s="12">
        <v>0</v>
      </c>
      <c r="GC5" s="12">
        <v>0</v>
      </c>
      <c r="GD5" s="12">
        <v>0</v>
      </c>
      <c r="GE5" s="12">
        <v>0</v>
      </c>
      <c r="GF5" s="12">
        <v>0</v>
      </c>
      <c r="GG5" s="12">
        <v>0</v>
      </c>
      <c r="GH5" s="12">
        <v>0</v>
      </c>
      <c r="GI5" s="12">
        <v>0</v>
      </c>
      <c r="GJ5" s="12">
        <v>16</v>
      </c>
      <c r="GK5" s="12">
        <v>0</v>
      </c>
      <c r="GL5" s="12">
        <v>0</v>
      </c>
      <c r="GM5" s="12">
        <v>0</v>
      </c>
      <c r="GN5" s="12">
        <v>0</v>
      </c>
      <c r="GO5" s="12">
        <v>0</v>
      </c>
      <c r="GP5" s="12">
        <v>0</v>
      </c>
      <c r="GQ5" s="12">
        <v>0</v>
      </c>
      <c r="GR5" s="12">
        <v>0</v>
      </c>
      <c r="GS5" s="12">
        <v>0</v>
      </c>
      <c r="GT5" s="12">
        <v>0</v>
      </c>
      <c r="GU5" s="12">
        <v>0</v>
      </c>
      <c r="GV5" s="12">
        <v>0</v>
      </c>
      <c r="GW5" s="12">
        <v>0</v>
      </c>
      <c r="GX5" s="13">
        <v>0</v>
      </c>
      <c r="GY5" s="27"/>
      <c r="GZ5" s="40">
        <v>21</v>
      </c>
      <c r="HA5" s="40" t="s">
        <v>6</v>
      </c>
      <c r="HB5" s="66"/>
      <c r="HC5" s="21" t="s">
        <v>5</v>
      </c>
      <c r="HD5" s="11">
        <v>8</v>
      </c>
      <c r="HE5" s="38">
        <v>16</v>
      </c>
      <c r="HF5" s="38">
        <v>53</v>
      </c>
      <c r="HG5" s="38">
        <v>58</v>
      </c>
      <c r="HH5" s="38">
        <v>57</v>
      </c>
      <c r="HI5" s="38">
        <v>54</v>
      </c>
      <c r="HJ5" s="38">
        <v>56</v>
      </c>
      <c r="HK5" s="38">
        <v>52</v>
      </c>
      <c r="HL5" s="38">
        <v>46</v>
      </c>
      <c r="HM5" s="38">
        <v>56</v>
      </c>
      <c r="HN5" s="38">
        <v>57</v>
      </c>
      <c r="HO5" s="38">
        <v>54</v>
      </c>
      <c r="HP5" s="12">
        <v>53</v>
      </c>
      <c r="HQ5" s="12">
        <v>49</v>
      </c>
      <c r="HR5" s="12">
        <v>49</v>
      </c>
      <c r="HS5" s="12">
        <v>55</v>
      </c>
      <c r="HT5" s="12">
        <v>56</v>
      </c>
      <c r="HU5" s="38">
        <v>57</v>
      </c>
      <c r="HV5" s="38">
        <v>62</v>
      </c>
      <c r="HW5" s="38">
        <v>60</v>
      </c>
      <c r="HX5" s="38">
        <v>61</v>
      </c>
      <c r="HY5" s="38">
        <v>58</v>
      </c>
      <c r="HZ5" s="38">
        <v>58</v>
      </c>
      <c r="IA5" s="38">
        <v>62</v>
      </c>
      <c r="IB5" s="38">
        <v>61</v>
      </c>
      <c r="IC5" s="19"/>
      <c r="ID5" s="11">
        <v>59</v>
      </c>
      <c r="IE5" s="38">
        <v>60</v>
      </c>
      <c r="IF5" s="38">
        <v>26</v>
      </c>
      <c r="IG5" s="38">
        <v>0</v>
      </c>
      <c r="IH5" s="38">
        <v>0</v>
      </c>
      <c r="II5" s="38">
        <v>59</v>
      </c>
      <c r="IJ5" s="38">
        <v>2</v>
      </c>
      <c r="IK5" s="38">
        <v>0</v>
      </c>
      <c r="IL5" s="38">
        <v>0</v>
      </c>
      <c r="IM5" s="38">
        <v>0</v>
      </c>
      <c r="IN5" s="38">
        <v>0</v>
      </c>
      <c r="IO5" s="38">
        <v>0</v>
      </c>
      <c r="IP5" s="12">
        <v>0</v>
      </c>
      <c r="IQ5" s="12">
        <v>0</v>
      </c>
      <c r="IR5" s="38">
        <v>0</v>
      </c>
      <c r="IS5" s="12">
        <v>27</v>
      </c>
      <c r="IT5" s="38">
        <v>0</v>
      </c>
      <c r="IU5" s="38">
        <v>0</v>
      </c>
      <c r="IV5" s="38">
        <v>0</v>
      </c>
      <c r="IW5" s="38">
        <v>0</v>
      </c>
      <c r="IX5" s="38">
        <v>0</v>
      </c>
      <c r="IY5" s="38">
        <v>0</v>
      </c>
      <c r="IZ5" s="38">
        <v>0</v>
      </c>
      <c r="JA5" s="38">
        <v>0</v>
      </c>
      <c r="JB5" s="38">
        <v>0</v>
      </c>
      <c r="JC5" s="38">
        <v>20</v>
      </c>
      <c r="JD5" s="38">
        <v>19</v>
      </c>
      <c r="JE5" s="38">
        <v>0</v>
      </c>
      <c r="JF5" s="38">
        <v>0</v>
      </c>
      <c r="JG5" s="38">
        <v>0</v>
      </c>
      <c r="JH5" s="38">
        <v>0</v>
      </c>
      <c r="JI5" s="38">
        <v>0</v>
      </c>
      <c r="JJ5" s="38">
        <v>0</v>
      </c>
      <c r="JK5" s="38">
        <v>0</v>
      </c>
      <c r="JL5" s="38">
        <v>0</v>
      </c>
      <c r="JM5" s="38">
        <v>0</v>
      </c>
      <c r="JN5" s="38">
        <v>0</v>
      </c>
      <c r="JO5" s="12">
        <v>0</v>
      </c>
      <c r="JP5" s="12">
        <v>0</v>
      </c>
      <c r="JQ5" s="38">
        <v>0</v>
      </c>
      <c r="JR5" s="12">
        <v>0</v>
      </c>
      <c r="JS5" s="38">
        <v>0</v>
      </c>
      <c r="JT5" s="38">
        <v>0</v>
      </c>
      <c r="JU5" s="38">
        <v>0</v>
      </c>
      <c r="JV5" s="38">
        <v>0</v>
      </c>
      <c r="JW5" s="10"/>
      <c r="JX5" s="38">
        <v>0</v>
      </c>
      <c r="JY5" s="38">
        <v>48</v>
      </c>
      <c r="JZ5" s="12">
        <v>0</v>
      </c>
      <c r="KA5" s="12">
        <v>27</v>
      </c>
      <c r="KB5" s="12">
        <v>60</v>
      </c>
      <c r="KC5" s="12">
        <v>45</v>
      </c>
      <c r="KD5" s="12">
        <v>0</v>
      </c>
      <c r="KE5" s="12">
        <v>0</v>
      </c>
      <c r="KF5" s="12">
        <v>13</v>
      </c>
      <c r="KG5" s="12">
        <v>53</v>
      </c>
      <c r="KH5" s="12">
        <v>55</v>
      </c>
      <c r="KI5" s="12">
        <v>16</v>
      </c>
      <c r="KJ5" s="12">
        <v>33</v>
      </c>
      <c r="KK5" s="12">
        <v>54</v>
      </c>
      <c r="KL5" s="12">
        <v>48</v>
      </c>
      <c r="KM5" s="12">
        <v>20</v>
      </c>
      <c r="KN5" s="12">
        <v>21</v>
      </c>
      <c r="KO5" s="12">
        <v>0</v>
      </c>
      <c r="KP5" s="12">
        <v>0</v>
      </c>
      <c r="KQ5" s="12">
        <v>0</v>
      </c>
      <c r="KR5" s="12">
        <v>0</v>
      </c>
      <c r="KS5" s="12">
        <v>0</v>
      </c>
      <c r="KT5" s="12">
        <v>0</v>
      </c>
      <c r="KU5" s="12">
        <v>4</v>
      </c>
      <c r="KV5" s="13">
        <v>21</v>
      </c>
      <c r="KW5" s="27"/>
      <c r="KX5" s="40">
        <v>7</v>
      </c>
      <c r="KY5" s="40" t="s">
        <v>6</v>
      </c>
      <c r="KZ5" s="66"/>
      <c r="LA5" s="21" t="s">
        <v>5</v>
      </c>
      <c r="LB5" s="11">
        <v>4</v>
      </c>
      <c r="LC5" s="38">
        <v>1</v>
      </c>
      <c r="LD5" s="38">
        <v>2</v>
      </c>
      <c r="LE5" s="38">
        <v>2</v>
      </c>
      <c r="LF5" s="38">
        <v>2</v>
      </c>
      <c r="LG5" s="38">
        <v>2</v>
      </c>
      <c r="LH5" s="38">
        <v>1</v>
      </c>
      <c r="LI5" s="38">
        <v>0</v>
      </c>
      <c r="LJ5" s="38">
        <v>1</v>
      </c>
      <c r="LK5" s="38">
        <v>2</v>
      </c>
      <c r="LL5" s="38">
        <v>2</v>
      </c>
      <c r="LM5" s="38">
        <v>1</v>
      </c>
      <c r="LN5" s="12">
        <v>1</v>
      </c>
      <c r="LO5" s="12">
        <v>1</v>
      </c>
      <c r="LP5" s="12">
        <v>1</v>
      </c>
      <c r="LQ5" s="12">
        <v>2</v>
      </c>
      <c r="LR5" s="12">
        <v>1</v>
      </c>
      <c r="LS5" s="38">
        <v>1</v>
      </c>
      <c r="LT5" s="38">
        <v>3</v>
      </c>
      <c r="LU5" s="38">
        <v>3</v>
      </c>
      <c r="LV5" s="38">
        <v>3</v>
      </c>
      <c r="LW5" s="38">
        <v>2</v>
      </c>
      <c r="LX5" s="38">
        <v>3</v>
      </c>
      <c r="LY5" s="38">
        <v>2</v>
      </c>
      <c r="LZ5" s="38">
        <v>3</v>
      </c>
      <c r="MA5" s="19"/>
      <c r="MB5" s="11">
        <v>3</v>
      </c>
      <c r="MC5" s="38">
        <v>1</v>
      </c>
      <c r="MD5" s="38">
        <v>0</v>
      </c>
      <c r="ME5" s="38">
        <v>0</v>
      </c>
      <c r="MF5" s="38">
        <v>0</v>
      </c>
      <c r="MG5" s="38">
        <v>0</v>
      </c>
      <c r="MH5" s="38">
        <v>0</v>
      </c>
      <c r="MI5" s="38">
        <v>0</v>
      </c>
      <c r="MJ5" s="38">
        <v>2</v>
      </c>
      <c r="MK5" s="38">
        <v>1</v>
      </c>
      <c r="ML5" s="38">
        <v>2</v>
      </c>
      <c r="MM5" s="38">
        <v>0</v>
      </c>
      <c r="MN5" s="12">
        <v>0</v>
      </c>
      <c r="MO5" s="12">
        <v>0</v>
      </c>
      <c r="MP5" s="38">
        <v>0</v>
      </c>
      <c r="MQ5" s="12">
        <v>0</v>
      </c>
      <c r="MR5" s="38">
        <v>0</v>
      </c>
      <c r="MS5" s="38">
        <v>1</v>
      </c>
      <c r="MT5" s="38">
        <v>1</v>
      </c>
      <c r="MU5" s="38">
        <v>0</v>
      </c>
      <c r="MV5" s="38">
        <v>0</v>
      </c>
      <c r="MW5" s="38">
        <v>0</v>
      </c>
      <c r="MX5" s="38">
        <v>0</v>
      </c>
      <c r="MY5" s="38">
        <v>0</v>
      </c>
      <c r="MZ5" s="38">
        <v>0</v>
      </c>
      <c r="NA5" s="38">
        <v>0</v>
      </c>
      <c r="NB5" s="38">
        <v>0</v>
      </c>
      <c r="NC5" s="38">
        <v>12</v>
      </c>
      <c r="ND5" s="38">
        <v>0</v>
      </c>
      <c r="NE5" s="38">
        <v>0</v>
      </c>
      <c r="NF5" s="38">
        <v>0</v>
      </c>
      <c r="NG5" s="38">
        <v>0</v>
      </c>
      <c r="NH5" s="38">
        <v>0</v>
      </c>
      <c r="NI5" s="38">
        <v>0</v>
      </c>
      <c r="NJ5" s="38">
        <v>0</v>
      </c>
      <c r="NK5" s="38">
        <v>0</v>
      </c>
      <c r="NL5" s="38">
        <v>0</v>
      </c>
      <c r="NM5" s="12">
        <v>0</v>
      </c>
      <c r="NN5" s="12">
        <v>0</v>
      </c>
      <c r="NO5" s="38">
        <v>0</v>
      </c>
      <c r="NP5" s="12">
        <v>0</v>
      </c>
      <c r="NQ5" s="38">
        <v>0</v>
      </c>
      <c r="NR5" s="38">
        <v>0</v>
      </c>
      <c r="NS5" s="38">
        <v>0</v>
      </c>
      <c r="NT5" s="38">
        <v>0</v>
      </c>
      <c r="NU5" s="10"/>
      <c r="NV5" s="38">
        <v>8</v>
      </c>
      <c r="NW5" s="38">
        <v>19</v>
      </c>
      <c r="NX5" s="12">
        <v>3</v>
      </c>
      <c r="NY5" s="12">
        <v>0</v>
      </c>
      <c r="NZ5" s="12">
        <v>0</v>
      </c>
      <c r="OA5" s="12">
        <v>0</v>
      </c>
      <c r="OB5" s="12">
        <v>0</v>
      </c>
      <c r="OC5" s="12">
        <v>8</v>
      </c>
      <c r="OD5" s="12">
        <v>6</v>
      </c>
      <c r="OE5" s="12">
        <v>0</v>
      </c>
      <c r="OF5" s="12">
        <v>0</v>
      </c>
      <c r="OG5" s="12">
        <v>0</v>
      </c>
      <c r="OH5" s="12">
        <v>1</v>
      </c>
      <c r="OI5" s="12">
        <v>0</v>
      </c>
      <c r="OJ5" s="12">
        <v>9</v>
      </c>
      <c r="OK5" s="12">
        <v>8</v>
      </c>
      <c r="OL5" s="12">
        <v>0</v>
      </c>
      <c r="OM5" s="12">
        <v>0</v>
      </c>
      <c r="ON5" s="12">
        <v>0</v>
      </c>
      <c r="OO5" s="12">
        <v>0</v>
      </c>
      <c r="OP5" s="12">
        <v>24</v>
      </c>
      <c r="OQ5" s="12">
        <v>33</v>
      </c>
      <c r="OR5" s="12">
        <v>4</v>
      </c>
      <c r="OS5" s="12">
        <v>0</v>
      </c>
      <c r="OT5" s="13">
        <v>0</v>
      </c>
      <c r="OU5" s="27"/>
      <c r="OV5" s="40">
        <v>9</v>
      </c>
      <c r="OW5" s="40" t="s">
        <v>8</v>
      </c>
      <c r="OX5" s="66"/>
    </row>
    <row r="6" spans="1:417" ht="32.25" customHeight="1" thickBot="1" x14ac:dyDescent="0.35">
      <c r="A6" s="22" t="s">
        <v>7</v>
      </c>
      <c r="B6" s="15">
        <v>9</v>
      </c>
      <c r="C6" s="39">
        <v>0</v>
      </c>
      <c r="D6" s="39">
        <v>0</v>
      </c>
      <c r="E6" s="39">
        <v>15</v>
      </c>
      <c r="F6" s="39">
        <v>0</v>
      </c>
      <c r="G6" s="39">
        <v>0</v>
      </c>
      <c r="H6" s="39">
        <v>12</v>
      </c>
      <c r="I6" s="39">
        <v>0</v>
      </c>
      <c r="J6" s="39">
        <v>21</v>
      </c>
      <c r="K6" s="39">
        <v>0</v>
      </c>
      <c r="L6" s="39">
        <v>0</v>
      </c>
      <c r="M6" s="39">
        <v>0</v>
      </c>
      <c r="N6" s="39">
        <v>5</v>
      </c>
      <c r="O6" s="39">
        <v>6</v>
      </c>
      <c r="P6" s="39">
        <v>0</v>
      </c>
      <c r="Q6" s="39">
        <v>5</v>
      </c>
      <c r="R6" s="39">
        <v>16</v>
      </c>
      <c r="S6" s="39">
        <v>0</v>
      </c>
      <c r="T6" s="39">
        <v>0</v>
      </c>
      <c r="U6" s="39">
        <v>0</v>
      </c>
      <c r="V6" s="39">
        <v>5</v>
      </c>
      <c r="W6" s="39">
        <v>3</v>
      </c>
      <c r="X6" s="39">
        <v>0</v>
      </c>
      <c r="Y6" s="39">
        <v>0</v>
      </c>
      <c r="Z6" s="39">
        <v>8</v>
      </c>
      <c r="AA6" s="160"/>
      <c r="AB6" s="156"/>
      <c r="AC6" s="15">
        <v>0</v>
      </c>
      <c r="AD6" s="39">
        <v>0</v>
      </c>
      <c r="AE6" s="39">
        <v>0</v>
      </c>
      <c r="AF6" s="39">
        <v>0</v>
      </c>
      <c r="AG6" s="39">
        <v>15</v>
      </c>
      <c r="AH6" s="39">
        <v>12</v>
      </c>
      <c r="AI6" s="39">
        <v>0</v>
      </c>
      <c r="AJ6" s="39">
        <v>0</v>
      </c>
      <c r="AK6" s="39">
        <v>14</v>
      </c>
      <c r="AL6" s="39">
        <v>22</v>
      </c>
      <c r="AM6" s="39">
        <v>19</v>
      </c>
      <c r="AN6" s="39">
        <v>4</v>
      </c>
      <c r="AO6" s="16">
        <v>32</v>
      </c>
      <c r="AP6" s="16">
        <v>21</v>
      </c>
      <c r="AQ6" s="39">
        <v>23</v>
      </c>
      <c r="AR6" s="16">
        <v>12</v>
      </c>
      <c r="AS6" s="39">
        <v>4</v>
      </c>
      <c r="AT6" s="39">
        <v>18</v>
      </c>
      <c r="AU6" s="39">
        <v>13</v>
      </c>
      <c r="AV6" s="39">
        <v>27</v>
      </c>
      <c r="AW6" s="39">
        <v>0</v>
      </c>
      <c r="AX6" s="39">
        <v>3</v>
      </c>
      <c r="AY6" s="39">
        <v>9</v>
      </c>
      <c r="AZ6" s="39">
        <v>11</v>
      </c>
      <c r="BA6" s="39">
        <v>6</v>
      </c>
      <c r="BB6" s="39">
        <v>11</v>
      </c>
      <c r="BC6" s="39">
        <v>24</v>
      </c>
      <c r="BD6" s="39">
        <v>36</v>
      </c>
      <c r="BE6" s="39">
        <v>8</v>
      </c>
      <c r="BF6" s="39">
        <v>26</v>
      </c>
      <c r="BG6" s="39">
        <v>18</v>
      </c>
      <c r="BH6" s="39">
        <v>17</v>
      </c>
      <c r="BI6" s="39">
        <v>37</v>
      </c>
      <c r="BJ6" s="39">
        <v>30</v>
      </c>
      <c r="BK6" s="39">
        <v>36</v>
      </c>
      <c r="BL6" s="39">
        <v>17</v>
      </c>
      <c r="BM6" s="39">
        <v>19</v>
      </c>
      <c r="BN6" s="16">
        <v>20</v>
      </c>
      <c r="BO6" s="16">
        <v>31</v>
      </c>
      <c r="BP6" s="39">
        <v>28</v>
      </c>
      <c r="BQ6" s="16">
        <v>18</v>
      </c>
      <c r="BR6" s="39">
        <v>36</v>
      </c>
      <c r="BS6" s="39">
        <v>28</v>
      </c>
      <c r="BT6" s="39">
        <v>36</v>
      </c>
      <c r="BU6" s="39">
        <v>34</v>
      </c>
      <c r="BV6" s="153"/>
      <c r="BX6" s="153"/>
      <c r="BY6" s="39">
        <v>22</v>
      </c>
      <c r="BZ6" s="39">
        <v>13</v>
      </c>
      <c r="CA6" s="16">
        <v>25</v>
      </c>
      <c r="CB6" s="16">
        <v>26</v>
      </c>
      <c r="CC6" s="16">
        <v>39</v>
      </c>
      <c r="CD6" s="16">
        <v>20</v>
      </c>
      <c r="CE6" s="16">
        <v>0</v>
      </c>
      <c r="CF6" s="16">
        <v>9</v>
      </c>
      <c r="CG6" s="16">
        <v>14</v>
      </c>
      <c r="CH6" s="16">
        <v>34</v>
      </c>
      <c r="CI6" s="16">
        <v>8</v>
      </c>
      <c r="CJ6" s="16">
        <v>0</v>
      </c>
      <c r="CK6" s="16">
        <v>0</v>
      </c>
      <c r="CL6" s="16">
        <v>30</v>
      </c>
      <c r="CM6" s="16">
        <v>17</v>
      </c>
      <c r="CN6" s="16">
        <v>33</v>
      </c>
      <c r="CO6" s="16">
        <v>18</v>
      </c>
      <c r="CP6" s="16">
        <v>12</v>
      </c>
      <c r="CQ6" s="16">
        <v>26</v>
      </c>
      <c r="CR6" s="16">
        <v>0</v>
      </c>
      <c r="CS6" s="16">
        <v>16</v>
      </c>
      <c r="CT6" s="16">
        <v>17</v>
      </c>
      <c r="CU6" s="16">
        <v>31</v>
      </c>
      <c r="CV6" s="16">
        <v>35</v>
      </c>
      <c r="CW6" s="17">
        <v>17</v>
      </c>
      <c r="CX6" s="27"/>
      <c r="DB6" s="22" t="s">
        <v>7</v>
      </c>
      <c r="DC6" s="15">
        <v>0</v>
      </c>
      <c r="DD6" s="39">
        <v>3</v>
      </c>
      <c r="DE6" s="39">
        <v>0</v>
      </c>
      <c r="DF6" s="39">
        <v>0</v>
      </c>
      <c r="DG6" s="39">
        <v>0</v>
      </c>
      <c r="DH6" s="39">
        <v>9</v>
      </c>
      <c r="DI6" s="39">
        <v>0</v>
      </c>
      <c r="DJ6" s="39">
        <v>0</v>
      </c>
      <c r="DK6" s="39">
        <v>0</v>
      </c>
      <c r="DL6" s="39">
        <v>15</v>
      </c>
      <c r="DM6" s="39">
        <v>0</v>
      </c>
      <c r="DN6" s="39">
        <v>0</v>
      </c>
      <c r="DO6" s="39">
        <v>0</v>
      </c>
      <c r="DP6" s="39">
        <v>4</v>
      </c>
      <c r="DQ6" s="39">
        <v>0</v>
      </c>
      <c r="DR6" s="39">
        <v>0</v>
      </c>
      <c r="DS6" s="39">
        <v>0</v>
      </c>
      <c r="DT6" s="39">
        <v>0</v>
      </c>
      <c r="DU6" s="39">
        <v>0</v>
      </c>
      <c r="DV6" s="39">
        <v>0</v>
      </c>
      <c r="DW6" s="39">
        <v>0</v>
      </c>
      <c r="DX6" s="39">
        <v>0</v>
      </c>
      <c r="DY6" s="39">
        <v>0</v>
      </c>
      <c r="DZ6" s="39">
        <v>0</v>
      </c>
      <c r="EA6" s="39">
        <v>0</v>
      </c>
      <c r="EB6" s="160"/>
      <c r="EC6" s="19"/>
      <c r="ED6" s="15">
        <v>0</v>
      </c>
      <c r="EE6" s="39">
        <v>0</v>
      </c>
      <c r="EF6" s="39">
        <v>13</v>
      </c>
      <c r="EG6" s="39">
        <v>9</v>
      </c>
      <c r="EH6" s="39">
        <v>57</v>
      </c>
      <c r="EI6" s="39">
        <v>31</v>
      </c>
      <c r="EJ6" s="39">
        <v>31</v>
      </c>
      <c r="EK6" s="39">
        <v>4</v>
      </c>
      <c r="EL6" s="39">
        <v>30</v>
      </c>
      <c r="EM6" s="39">
        <v>39</v>
      </c>
      <c r="EN6" s="39">
        <v>44</v>
      </c>
      <c r="EO6" s="39">
        <v>48</v>
      </c>
      <c r="EP6" s="16">
        <v>59</v>
      </c>
      <c r="EQ6" s="16">
        <v>38</v>
      </c>
      <c r="ER6" s="39">
        <v>61</v>
      </c>
      <c r="ES6" s="16">
        <v>34</v>
      </c>
      <c r="ET6" s="39">
        <v>49</v>
      </c>
      <c r="EU6" s="39">
        <v>50</v>
      </c>
      <c r="EV6" s="39">
        <v>45</v>
      </c>
      <c r="EW6" s="39">
        <v>6</v>
      </c>
      <c r="EX6" s="39">
        <v>31</v>
      </c>
      <c r="EY6" s="39">
        <v>41</v>
      </c>
      <c r="EZ6" s="39">
        <v>44</v>
      </c>
      <c r="FA6" s="39">
        <v>43</v>
      </c>
      <c r="FB6" s="39">
        <v>91</v>
      </c>
      <c r="FC6" s="39">
        <v>48</v>
      </c>
      <c r="FD6" s="39">
        <v>64</v>
      </c>
      <c r="FE6" s="39">
        <v>72</v>
      </c>
      <c r="FF6" s="39">
        <v>43</v>
      </c>
      <c r="FG6" s="39">
        <v>86</v>
      </c>
      <c r="FH6" s="39">
        <v>103</v>
      </c>
      <c r="FI6" s="39">
        <v>50</v>
      </c>
      <c r="FJ6" s="39">
        <v>1</v>
      </c>
      <c r="FK6" s="39">
        <v>41</v>
      </c>
      <c r="FL6" s="39">
        <v>49</v>
      </c>
      <c r="FM6" s="39">
        <v>53</v>
      </c>
      <c r="FN6" s="39">
        <v>39</v>
      </c>
      <c r="FO6" s="16">
        <v>24</v>
      </c>
      <c r="FP6" s="16">
        <v>30</v>
      </c>
      <c r="FQ6" s="39">
        <v>15</v>
      </c>
      <c r="FR6" s="16">
        <v>0</v>
      </c>
      <c r="FS6" s="39">
        <v>0</v>
      </c>
      <c r="FT6" s="39">
        <v>29</v>
      </c>
      <c r="FU6" s="39">
        <v>53</v>
      </c>
      <c r="FV6" s="39">
        <v>52</v>
      </c>
      <c r="FW6" s="153"/>
      <c r="FY6" s="153"/>
      <c r="FZ6" s="39">
        <v>26</v>
      </c>
      <c r="GA6" s="39">
        <v>29</v>
      </c>
      <c r="GB6" s="16">
        <v>97</v>
      </c>
      <c r="GC6" s="16">
        <v>41</v>
      </c>
      <c r="GD6" s="16">
        <v>39</v>
      </c>
      <c r="GE6" s="16">
        <v>48</v>
      </c>
      <c r="GF6" s="16">
        <v>16</v>
      </c>
      <c r="GG6" s="16">
        <v>10</v>
      </c>
      <c r="GH6" s="16">
        <v>28</v>
      </c>
      <c r="GI6" s="16">
        <v>31</v>
      </c>
      <c r="GJ6" s="16">
        <v>28</v>
      </c>
      <c r="GK6" s="16">
        <v>26</v>
      </c>
      <c r="GL6" s="16">
        <v>21</v>
      </c>
      <c r="GM6" s="16">
        <v>18</v>
      </c>
      <c r="GN6" s="16">
        <v>18</v>
      </c>
      <c r="GO6" s="16">
        <v>27</v>
      </c>
      <c r="GP6" s="16">
        <v>51</v>
      </c>
      <c r="GQ6" s="16">
        <v>27</v>
      </c>
      <c r="GR6" s="16">
        <v>6</v>
      </c>
      <c r="GS6" s="16">
        <v>2</v>
      </c>
      <c r="GT6" s="16">
        <v>5</v>
      </c>
      <c r="GU6" s="16">
        <v>40</v>
      </c>
      <c r="GV6" s="16">
        <v>0</v>
      </c>
      <c r="GW6" s="16">
        <v>0</v>
      </c>
      <c r="GX6" s="17">
        <v>0</v>
      </c>
      <c r="GY6" s="27"/>
      <c r="HC6" s="22" t="s">
        <v>7</v>
      </c>
      <c r="HD6" s="15">
        <v>2</v>
      </c>
      <c r="HE6" s="39">
        <v>6</v>
      </c>
      <c r="HF6" s="39">
        <v>0</v>
      </c>
      <c r="HG6" s="39">
        <v>0</v>
      </c>
      <c r="HH6" s="39">
        <v>0</v>
      </c>
      <c r="HI6" s="39">
        <v>0</v>
      </c>
      <c r="HJ6" s="39">
        <v>0</v>
      </c>
      <c r="HK6" s="39">
        <v>0</v>
      </c>
      <c r="HL6" s="39">
        <v>0</v>
      </c>
      <c r="HM6" s="39">
        <v>0</v>
      </c>
      <c r="HN6" s="39">
        <v>0</v>
      </c>
      <c r="HO6" s="39">
        <v>0</v>
      </c>
      <c r="HP6" s="39">
        <v>0</v>
      </c>
      <c r="HQ6" s="39">
        <v>0</v>
      </c>
      <c r="HR6" s="39">
        <v>0</v>
      </c>
      <c r="HS6" s="39">
        <v>0</v>
      </c>
      <c r="HT6" s="39">
        <v>0</v>
      </c>
      <c r="HU6" s="39">
        <v>0</v>
      </c>
      <c r="HV6" s="39">
        <v>0</v>
      </c>
      <c r="HW6" s="39">
        <v>0</v>
      </c>
      <c r="HX6" s="39">
        <v>0</v>
      </c>
      <c r="HY6" s="39">
        <v>0</v>
      </c>
      <c r="HZ6" s="39">
        <v>0</v>
      </c>
      <c r="IA6" s="39">
        <v>0</v>
      </c>
      <c r="IB6" s="39">
        <v>0</v>
      </c>
      <c r="IC6" s="19"/>
      <c r="ID6" s="15">
        <v>0</v>
      </c>
      <c r="IE6" s="39">
        <v>0</v>
      </c>
      <c r="IF6" s="39">
        <v>35</v>
      </c>
      <c r="IG6" s="39">
        <v>62</v>
      </c>
      <c r="IH6" s="39">
        <v>61</v>
      </c>
      <c r="II6" s="39">
        <v>0</v>
      </c>
      <c r="IJ6" s="39">
        <v>56</v>
      </c>
      <c r="IK6" s="39">
        <v>63</v>
      </c>
      <c r="IL6" s="39">
        <v>62</v>
      </c>
      <c r="IM6" s="39">
        <v>64</v>
      </c>
      <c r="IN6" s="39">
        <v>60</v>
      </c>
      <c r="IO6" s="39">
        <v>63</v>
      </c>
      <c r="IP6" s="16">
        <v>61</v>
      </c>
      <c r="IQ6" s="16">
        <v>58</v>
      </c>
      <c r="IR6" s="39">
        <v>64</v>
      </c>
      <c r="IS6" s="16">
        <v>23</v>
      </c>
      <c r="IT6" s="39">
        <v>61</v>
      </c>
      <c r="IU6" s="39">
        <v>59</v>
      </c>
      <c r="IV6" s="39">
        <v>59</v>
      </c>
      <c r="IW6" s="39">
        <v>58</v>
      </c>
      <c r="IX6" s="39">
        <v>57</v>
      </c>
      <c r="IY6" s="39">
        <v>60</v>
      </c>
      <c r="IZ6" s="39">
        <v>52</v>
      </c>
      <c r="JA6" s="39">
        <v>53</v>
      </c>
      <c r="JB6" s="39">
        <v>62</v>
      </c>
      <c r="JC6" s="39">
        <v>38</v>
      </c>
      <c r="JD6" s="39">
        <v>37</v>
      </c>
      <c r="JE6" s="39">
        <v>59</v>
      </c>
      <c r="JF6" s="39">
        <v>63</v>
      </c>
      <c r="JG6" s="39">
        <v>63</v>
      </c>
      <c r="JH6" s="39">
        <v>61</v>
      </c>
      <c r="JI6" s="39">
        <v>60</v>
      </c>
      <c r="JJ6" s="39">
        <v>60</v>
      </c>
      <c r="JK6" s="39">
        <v>60</v>
      </c>
      <c r="JL6" s="39">
        <v>61</v>
      </c>
      <c r="JM6" s="39">
        <v>57</v>
      </c>
      <c r="JN6" s="39">
        <v>59</v>
      </c>
      <c r="JO6" s="16">
        <v>62</v>
      </c>
      <c r="JP6" s="16">
        <v>57</v>
      </c>
      <c r="JQ6" s="39">
        <v>58</v>
      </c>
      <c r="JR6" s="16">
        <v>63</v>
      </c>
      <c r="JS6" s="39">
        <v>59</v>
      </c>
      <c r="JT6" s="39">
        <v>59</v>
      </c>
      <c r="JU6" s="39">
        <v>61</v>
      </c>
      <c r="JV6" s="39">
        <v>65</v>
      </c>
      <c r="JW6" s="10"/>
      <c r="JX6" s="39">
        <v>57</v>
      </c>
      <c r="JY6" s="39">
        <v>6</v>
      </c>
      <c r="JZ6" s="16">
        <v>62</v>
      </c>
      <c r="KA6" s="16">
        <v>34</v>
      </c>
      <c r="KB6" s="16">
        <v>0</v>
      </c>
      <c r="KC6" s="16">
        <v>4</v>
      </c>
      <c r="KD6" s="16">
        <v>56</v>
      </c>
      <c r="KE6" s="16">
        <v>58</v>
      </c>
      <c r="KF6" s="16">
        <v>43</v>
      </c>
      <c r="KG6" s="16">
        <v>0</v>
      </c>
      <c r="KH6" s="16">
        <v>0</v>
      </c>
      <c r="KI6" s="16">
        <v>38</v>
      </c>
      <c r="KJ6" s="16">
        <v>23</v>
      </c>
      <c r="KK6" s="16">
        <v>0</v>
      </c>
      <c r="KL6" s="16">
        <v>0</v>
      </c>
      <c r="KM6" s="16">
        <v>0</v>
      </c>
      <c r="KN6" s="16">
        <v>9</v>
      </c>
      <c r="KO6" s="16">
        <v>23</v>
      </c>
      <c r="KP6" s="16">
        <v>23</v>
      </c>
      <c r="KQ6" s="16">
        <v>22</v>
      </c>
      <c r="KR6" s="16">
        <v>20</v>
      </c>
      <c r="KS6" s="16">
        <v>23</v>
      </c>
      <c r="KT6" s="16">
        <v>24</v>
      </c>
      <c r="KU6" s="16">
        <v>17</v>
      </c>
      <c r="KV6" s="17">
        <v>0</v>
      </c>
      <c r="KW6" s="27"/>
      <c r="LA6" s="22" t="s">
        <v>7</v>
      </c>
      <c r="LB6" s="15">
        <v>4</v>
      </c>
      <c r="LC6" s="39">
        <v>2</v>
      </c>
      <c r="LD6" s="39">
        <v>2</v>
      </c>
      <c r="LE6" s="39">
        <v>2</v>
      </c>
      <c r="LF6" s="39">
        <v>0</v>
      </c>
      <c r="LG6" s="39">
        <v>0</v>
      </c>
      <c r="LH6" s="39">
        <v>0</v>
      </c>
      <c r="LI6" s="39">
        <v>3</v>
      </c>
      <c r="LJ6" s="39">
        <v>2</v>
      </c>
      <c r="LK6" s="39">
        <v>1</v>
      </c>
      <c r="LL6" s="39">
        <v>0</v>
      </c>
      <c r="LM6" s="39">
        <v>0</v>
      </c>
      <c r="LN6" s="39">
        <v>9</v>
      </c>
      <c r="LO6" s="39">
        <v>0</v>
      </c>
      <c r="LP6" s="39">
        <v>0</v>
      </c>
      <c r="LQ6" s="39">
        <v>0</v>
      </c>
      <c r="LR6" s="39">
        <v>0</v>
      </c>
      <c r="LS6" s="39">
        <v>0</v>
      </c>
      <c r="LT6" s="39">
        <v>0</v>
      </c>
      <c r="LU6" s="39">
        <v>0</v>
      </c>
      <c r="LV6" s="39">
        <v>0</v>
      </c>
      <c r="LW6" s="39">
        <v>0</v>
      </c>
      <c r="LX6" s="39">
        <v>0</v>
      </c>
      <c r="LY6" s="39">
        <v>0</v>
      </c>
      <c r="LZ6" s="39">
        <v>0</v>
      </c>
      <c r="MA6" s="19"/>
      <c r="MB6" s="15">
        <v>0</v>
      </c>
      <c r="MC6" s="39">
        <v>1</v>
      </c>
      <c r="MD6" s="39">
        <v>2</v>
      </c>
      <c r="ME6" s="39">
        <v>2</v>
      </c>
      <c r="MF6" s="39">
        <v>2</v>
      </c>
      <c r="MG6" s="39">
        <v>2</v>
      </c>
      <c r="MH6" s="39">
        <v>3</v>
      </c>
      <c r="MI6" s="39">
        <v>2</v>
      </c>
      <c r="MJ6" s="39">
        <v>1</v>
      </c>
      <c r="MK6" s="39">
        <v>0</v>
      </c>
      <c r="ML6" s="39">
        <v>1</v>
      </c>
      <c r="MM6" s="39">
        <v>2</v>
      </c>
      <c r="MN6" s="16">
        <v>1</v>
      </c>
      <c r="MO6" s="16">
        <v>1</v>
      </c>
      <c r="MP6" s="39">
        <v>2</v>
      </c>
      <c r="MQ6" s="16">
        <v>2</v>
      </c>
      <c r="MR6" s="39">
        <v>2</v>
      </c>
      <c r="MS6" s="39">
        <v>2</v>
      </c>
      <c r="MT6" s="39">
        <v>1</v>
      </c>
      <c r="MU6" s="39">
        <v>1</v>
      </c>
      <c r="MV6" s="39">
        <v>3</v>
      </c>
      <c r="MW6" s="39">
        <v>4</v>
      </c>
      <c r="MX6" s="39">
        <v>12</v>
      </c>
      <c r="MY6" s="39">
        <v>7</v>
      </c>
      <c r="MZ6" s="39">
        <v>9</v>
      </c>
      <c r="NA6" s="39">
        <v>11</v>
      </c>
      <c r="NB6" s="39">
        <v>9</v>
      </c>
      <c r="NC6" s="39">
        <v>3</v>
      </c>
      <c r="ND6" s="39">
        <v>10</v>
      </c>
      <c r="NE6" s="39">
        <v>10</v>
      </c>
      <c r="NF6" s="39">
        <v>8</v>
      </c>
      <c r="NG6" s="39">
        <v>9</v>
      </c>
      <c r="NH6" s="39">
        <v>15</v>
      </c>
      <c r="NI6" s="39">
        <v>9</v>
      </c>
      <c r="NJ6" s="39">
        <v>15</v>
      </c>
      <c r="NK6" s="39">
        <v>11</v>
      </c>
      <c r="NL6" s="39">
        <v>19</v>
      </c>
      <c r="NM6" s="16">
        <v>14</v>
      </c>
      <c r="NN6" s="16">
        <v>9</v>
      </c>
      <c r="NO6" s="39">
        <v>22</v>
      </c>
      <c r="NP6" s="16">
        <v>13</v>
      </c>
      <c r="NQ6" s="39">
        <v>16</v>
      </c>
      <c r="NR6" s="39">
        <v>15</v>
      </c>
      <c r="NS6" s="39">
        <v>18</v>
      </c>
      <c r="NT6" s="39">
        <v>21</v>
      </c>
      <c r="NU6" s="10"/>
      <c r="NV6" s="39">
        <v>9</v>
      </c>
      <c r="NW6" s="39">
        <v>0</v>
      </c>
      <c r="NX6" s="16">
        <v>13</v>
      </c>
      <c r="NY6" s="16">
        <v>10</v>
      </c>
      <c r="NZ6" s="16">
        <v>17</v>
      </c>
      <c r="OA6" s="16">
        <v>8</v>
      </c>
      <c r="OB6" s="16">
        <v>12</v>
      </c>
      <c r="OC6" s="16">
        <v>3</v>
      </c>
      <c r="OD6" s="16">
        <v>3</v>
      </c>
      <c r="OE6" s="16">
        <v>8</v>
      </c>
      <c r="OF6" s="16">
        <v>4</v>
      </c>
      <c r="OG6" s="16">
        <v>10</v>
      </c>
      <c r="OH6" s="16">
        <v>6</v>
      </c>
      <c r="OI6" s="16">
        <v>0</v>
      </c>
      <c r="OJ6" s="16">
        <v>0</v>
      </c>
      <c r="OK6" s="16">
        <v>1</v>
      </c>
      <c r="OL6" s="16">
        <v>13</v>
      </c>
      <c r="OM6" s="16">
        <v>11</v>
      </c>
      <c r="ON6" s="16">
        <v>20</v>
      </c>
      <c r="OO6" s="16">
        <v>55</v>
      </c>
      <c r="OP6" s="16">
        <v>7</v>
      </c>
      <c r="OQ6" s="16">
        <v>0</v>
      </c>
      <c r="OR6" s="16">
        <v>7</v>
      </c>
      <c r="OS6" s="16">
        <v>5</v>
      </c>
      <c r="OT6" s="17">
        <v>17</v>
      </c>
      <c r="OU6" s="27"/>
    </row>
    <row r="7" spans="1:417" ht="32.25" customHeight="1" thickBot="1" x14ac:dyDescent="0.35">
      <c r="A7" s="21" t="s">
        <v>5</v>
      </c>
      <c r="B7" s="11">
        <v>13</v>
      </c>
      <c r="C7" s="38">
        <v>18</v>
      </c>
      <c r="D7" s="38">
        <v>40</v>
      </c>
      <c r="E7" s="38">
        <v>17</v>
      </c>
      <c r="F7" s="38">
        <v>28</v>
      </c>
      <c r="G7" s="38">
        <v>33</v>
      </c>
      <c r="H7" s="38">
        <v>37</v>
      </c>
      <c r="I7" s="38">
        <v>42</v>
      </c>
      <c r="J7" s="38">
        <v>43</v>
      </c>
      <c r="K7" s="38">
        <v>39</v>
      </c>
      <c r="L7" s="38">
        <v>40</v>
      </c>
      <c r="M7" s="38">
        <v>48</v>
      </c>
      <c r="N7" s="12">
        <v>43</v>
      </c>
      <c r="O7" s="12">
        <v>42</v>
      </c>
      <c r="P7" s="12">
        <v>41</v>
      </c>
      <c r="Q7" s="12">
        <v>40</v>
      </c>
      <c r="R7" s="12">
        <v>36</v>
      </c>
      <c r="S7" s="38">
        <v>42</v>
      </c>
      <c r="T7" s="38">
        <v>42</v>
      </c>
      <c r="U7" s="38">
        <v>43</v>
      </c>
      <c r="V7" s="38">
        <v>47</v>
      </c>
      <c r="W7" s="38">
        <v>41</v>
      </c>
      <c r="X7" s="38">
        <v>47</v>
      </c>
      <c r="Y7" s="38">
        <v>48</v>
      </c>
      <c r="Z7" s="38">
        <v>50</v>
      </c>
      <c r="AA7" s="159">
        <f>AVERAGE(B7:Z7)</f>
        <v>38.4</v>
      </c>
      <c r="AB7" s="156"/>
      <c r="AC7" s="11">
        <v>44</v>
      </c>
      <c r="AD7" s="38">
        <v>15</v>
      </c>
      <c r="AE7" s="38">
        <v>0</v>
      </c>
      <c r="AF7" s="38">
        <v>21</v>
      </c>
      <c r="AG7" s="38">
        <v>0</v>
      </c>
      <c r="AH7" s="38">
        <v>0</v>
      </c>
      <c r="AI7" s="38">
        <v>15</v>
      </c>
      <c r="AJ7" s="38">
        <v>2</v>
      </c>
      <c r="AK7" s="38">
        <v>0</v>
      </c>
      <c r="AL7" s="38">
        <v>0</v>
      </c>
      <c r="AM7" s="38">
        <v>0</v>
      </c>
      <c r="AN7" s="38">
        <v>0</v>
      </c>
      <c r="AO7" s="12">
        <v>0</v>
      </c>
      <c r="AP7" s="12">
        <v>0</v>
      </c>
      <c r="AQ7" s="38">
        <v>0</v>
      </c>
      <c r="AR7" s="12">
        <v>0</v>
      </c>
      <c r="AS7" s="38">
        <v>0</v>
      </c>
      <c r="AT7" s="38">
        <v>0</v>
      </c>
      <c r="AU7" s="38">
        <v>30</v>
      </c>
      <c r="AV7" s="38">
        <v>0</v>
      </c>
      <c r="AW7" s="38">
        <v>0</v>
      </c>
      <c r="AX7" s="38">
        <v>0</v>
      </c>
      <c r="AY7" s="38">
        <v>0</v>
      </c>
      <c r="AZ7" s="38">
        <v>0</v>
      </c>
      <c r="BA7" s="38">
        <v>8</v>
      </c>
      <c r="BB7" s="38">
        <v>0</v>
      </c>
      <c r="BC7" s="38">
        <v>0</v>
      </c>
      <c r="BD7" s="38">
        <v>0</v>
      </c>
      <c r="BE7" s="38">
        <v>0</v>
      </c>
      <c r="BF7" s="38">
        <v>23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38">
        <v>14</v>
      </c>
      <c r="BM7" s="38">
        <v>1</v>
      </c>
      <c r="BN7" s="12">
        <v>0</v>
      </c>
      <c r="BO7" s="12">
        <v>6</v>
      </c>
      <c r="BP7" s="38">
        <v>0</v>
      </c>
      <c r="BQ7" s="12">
        <v>12</v>
      </c>
      <c r="BR7" s="38">
        <v>0</v>
      </c>
      <c r="BS7" s="38">
        <v>6</v>
      </c>
      <c r="BT7" s="38">
        <v>9</v>
      </c>
      <c r="BU7" s="38">
        <v>2</v>
      </c>
      <c r="BV7" s="159" t="str">
        <f>IF(AND(BT7&lt;(AA7*0.2),(BU7&lt;(AA7*0.2))),"","F")</f>
        <v>F</v>
      </c>
      <c r="BW7" s="82"/>
      <c r="BX7" s="159" t="str">
        <f>IF(SUM(BY7:CC7)&gt;0,"T","")</f>
        <v>T</v>
      </c>
      <c r="BY7" s="38">
        <v>2</v>
      </c>
      <c r="BZ7" s="38">
        <v>8</v>
      </c>
      <c r="CA7" s="12">
        <v>5</v>
      </c>
      <c r="CB7" s="12">
        <v>0</v>
      </c>
      <c r="CC7" s="12">
        <v>2</v>
      </c>
      <c r="CD7" s="12">
        <v>6</v>
      </c>
      <c r="CE7" s="12">
        <v>0</v>
      </c>
      <c r="CF7" s="12">
        <v>11</v>
      </c>
      <c r="CG7" s="12">
        <v>11</v>
      </c>
      <c r="CH7" s="12">
        <v>13</v>
      </c>
      <c r="CI7" s="12">
        <v>0</v>
      </c>
      <c r="CJ7" s="12">
        <v>6</v>
      </c>
      <c r="CK7" s="12">
        <v>0</v>
      </c>
      <c r="CL7" s="12">
        <v>6</v>
      </c>
      <c r="CM7" s="12">
        <v>0</v>
      </c>
      <c r="CN7" s="12">
        <v>11</v>
      </c>
      <c r="CO7" s="12">
        <v>0</v>
      </c>
      <c r="CP7" s="12">
        <v>2</v>
      </c>
      <c r="CQ7" s="12">
        <v>2</v>
      </c>
      <c r="CR7" s="12">
        <v>4</v>
      </c>
      <c r="CS7" s="12">
        <v>0</v>
      </c>
      <c r="CT7" s="12">
        <v>0</v>
      </c>
      <c r="CU7" s="12">
        <v>0</v>
      </c>
      <c r="CV7" s="12">
        <v>0</v>
      </c>
      <c r="CW7" s="13">
        <v>0</v>
      </c>
      <c r="CX7" s="27"/>
      <c r="CY7" s="40">
        <v>5</v>
      </c>
      <c r="CZ7" s="40" t="s">
        <v>8</v>
      </c>
      <c r="DA7" s="66"/>
      <c r="DB7" s="21" t="s">
        <v>5</v>
      </c>
      <c r="DC7" s="11">
        <v>9</v>
      </c>
      <c r="DD7" s="38">
        <v>9</v>
      </c>
      <c r="DE7" s="38">
        <v>8</v>
      </c>
      <c r="DF7" s="38">
        <v>9</v>
      </c>
      <c r="DG7" s="38">
        <v>12</v>
      </c>
      <c r="DH7" s="38">
        <v>8</v>
      </c>
      <c r="DI7" s="38">
        <v>10</v>
      </c>
      <c r="DJ7" s="38">
        <v>12</v>
      </c>
      <c r="DK7" s="38">
        <v>9</v>
      </c>
      <c r="DL7" s="38">
        <v>12</v>
      </c>
      <c r="DM7" s="38">
        <v>11</v>
      </c>
      <c r="DN7" s="38">
        <v>11</v>
      </c>
      <c r="DO7" s="12">
        <v>18</v>
      </c>
      <c r="DP7" s="12">
        <v>25</v>
      </c>
      <c r="DQ7" s="12">
        <v>22</v>
      </c>
      <c r="DR7" s="12">
        <v>29</v>
      </c>
      <c r="DS7" s="12">
        <v>36</v>
      </c>
      <c r="DT7" s="38">
        <v>35</v>
      </c>
      <c r="DU7" s="38">
        <v>26</v>
      </c>
      <c r="DV7" s="38">
        <v>28</v>
      </c>
      <c r="DW7" s="38">
        <v>20</v>
      </c>
      <c r="DX7" s="38">
        <v>22</v>
      </c>
      <c r="DY7" s="38">
        <v>23</v>
      </c>
      <c r="DZ7" s="38">
        <v>20</v>
      </c>
      <c r="EA7" s="38">
        <v>22</v>
      </c>
      <c r="EB7" s="159">
        <f>AVERAGE(DC7:EA7)</f>
        <v>17.84</v>
      </c>
      <c r="EC7" s="19"/>
      <c r="ED7" s="11">
        <v>22</v>
      </c>
      <c r="EE7" s="38">
        <v>9</v>
      </c>
      <c r="EF7" s="38">
        <v>8</v>
      </c>
      <c r="EG7" s="38">
        <v>5</v>
      </c>
      <c r="EH7" s="38">
        <v>8</v>
      </c>
      <c r="EI7" s="38">
        <v>8</v>
      </c>
      <c r="EJ7" s="38">
        <v>5</v>
      </c>
      <c r="EK7" s="38">
        <v>3</v>
      </c>
      <c r="EL7" s="38">
        <v>5</v>
      </c>
      <c r="EM7" s="38">
        <v>3</v>
      </c>
      <c r="EN7" s="38">
        <v>3</v>
      </c>
      <c r="EO7" s="38">
        <v>4</v>
      </c>
      <c r="EP7" s="12">
        <v>2</v>
      </c>
      <c r="EQ7" s="12">
        <v>7</v>
      </c>
      <c r="ER7" s="38">
        <v>5</v>
      </c>
      <c r="ES7" s="12">
        <v>5</v>
      </c>
      <c r="ET7" s="38">
        <v>3</v>
      </c>
      <c r="EU7" s="38">
        <v>0</v>
      </c>
      <c r="EV7" s="38">
        <v>1</v>
      </c>
      <c r="EW7" s="38">
        <v>2</v>
      </c>
      <c r="EX7" s="38">
        <v>0</v>
      </c>
      <c r="EY7" s="38">
        <v>2</v>
      </c>
      <c r="EZ7" s="38">
        <v>0</v>
      </c>
      <c r="FA7" s="38">
        <v>1</v>
      </c>
      <c r="FB7" s="38">
        <v>1</v>
      </c>
      <c r="FC7" s="38">
        <v>5</v>
      </c>
      <c r="FD7" s="38">
        <v>1</v>
      </c>
      <c r="FE7" s="38">
        <v>1</v>
      </c>
      <c r="FF7" s="38">
        <v>1</v>
      </c>
      <c r="FG7" s="38">
        <v>1</v>
      </c>
      <c r="FH7" s="38">
        <v>2</v>
      </c>
      <c r="FI7" s="38">
        <v>1</v>
      </c>
      <c r="FJ7" s="38">
        <v>0</v>
      </c>
      <c r="FK7" s="38">
        <v>1</v>
      </c>
      <c r="FL7" s="38">
        <v>0</v>
      </c>
      <c r="FM7" s="38">
        <v>2</v>
      </c>
      <c r="FN7" s="38">
        <v>1</v>
      </c>
      <c r="FO7" s="12">
        <v>2</v>
      </c>
      <c r="FP7" s="12">
        <v>1</v>
      </c>
      <c r="FQ7" s="38">
        <v>3</v>
      </c>
      <c r="FR7" s="12">
        <v>1</v>
      </c>
      <c r="FS7" s="38">
        <v>2</v>
      </c>
      <c r="FT7" s="38">
        <v>2</v>
      </c>
      <c r="FU7" s="38">
        <v>1</v>
      </c>
      <c r="FV7" s="38">
        <v>1</v>
      </c>
      <c r="FW7" s="152" t="str">
        <f>IF(AND(FU7&lt;(EB7*0.2),(FV7&lt;(EB7*0.2))),"","F")</f>
        <v/>
      </c>
      <c r="FY7" s="152" t="str">
        <f>IF(SUM(FZ7:GD7)&gt;0,"T","")</f>
        <v>T</v>
      </c>
      <c r="FZ7" s="38">
        <v>2</v>
      </c>
      <c r="GA7" s="38">
        <v>0</v>
      </c>
      <c r="GB7" s="12">
        <v>4</v>
      </c>
      <c r="GC7" s="12">
        <v>0</v>
      </c>
      <c r="GD7" s="12">
        <v>2</v>
      </c>
      <c r="GE7" s="12">
        <v>1</v>
      </c>
      <c r="GF7" s="12">
        <v>1</v>
      </c>
      <c r="GG7" s="12">
        <v>0</v>
      </c>
      <c r="GH7" s="12">
        <v>1</v>
      </c>
      <c r="GI7" s="12">
        <v>0</v>
      </c>
      <c r="GJ7" s="12">
        <v>0</v>
      </c>
      <c r="GK7" s="12">
        <v>1</v>
      </c>
      <c r="GL7" s="12">
        <v>0</v>
      </c>
      <c r="GM7" s="12">
        <v>1</v>
      </c>
      <c r="GN7" s="12">
        <v>1</v>
      </c>
      <c r="GO7" s="12">
        <v>1</v>
      </c>
      <c r="GP7" s="12">
        <v>1</v>
      </c>
      <c r="GQ7" s="12">
        <v>0</v>
      </c>
      <c r="GR7" s="12">
        <v>0</v>
      </c>
      <c r="GS7" s="12">
        <v>1</v>
      </c>
      <c r="GT7" s="12">
        <v>1</v>
      </c>
      <c r="GU7" s="12">
        <v>2</v>
      </c>
      <c r="GV7" s="12">
        <v>1</v>
      </c>
      <c r="GW7" s="12">
        <v>0</v>
      </c>
      <c r="GX7" s="13">
        <v>1</v>
      </c>
      <c r="GY7" s="27"/>
      <c r="GZ7" s="40">
        <v>22</v>
      </c>
      <c r="HA7" s="40" t="s">
        <v>8</v>
      </c>
      <c r="HB7" s="66"/>
      <c r="HC7" s="21" t="s">
        <v>5</v>
      </c>
      <c r="HD7" s="11">
        <v>23</v>
      </c>
      <c r="HE7" s="38">
        <v>21</v>
      </c>
      <c r="HF7" s="38">
        <v>33</v>
      </c>
      <c r="HG7" s="38">
        <v>49</v>
      </c>
      <c r="HH7" s="38">
        <v>43</v>
      </c>
      <c r="HI7" s="38">
        <v>16</v>
      </c>
      <c r="HJ7" s="38">
        <v>28</v>
      </c>
      <c r="HK7" s="38">
        <v>26</v>
      </c>
      <c r="HL7" s="38">
        <v>20</v>
      </c>
      <c r="HM7" s="38">
        <v>25</v>
      </c>
      <c r="HN7" s="38">
        <v>10</v>
      </c>
      <c r="HO7" s="38">
        <v>39</v>
      </c>
      <c r="HP7" s="12">
        <v>32</v>
      </c>
      <c r="HQ7" s="12">
        <v>44</v>
      </c>
      <c r="HR7" s="12">
        <v>47</v>
      </c>
      <c r="HS7" s="12">
        <v>23</v>
      </c>
      <c r="HT7" s="12">
        <v>17</v>
      </c>
      <c r="HU7" s="38">
        <v>36</v>
      </c>
      <c r="HV7" s="38">
        <v>48</v>
      </c>
      <c r="HW7" s="38">
        <v>30</v>
      </c>
      <c r="HX7" s="38">
        <v>31</v>
      </c>
      <c r="HY7" s="38">
        <v>41</v>
      </c>
      <c r="HZ7" s="38">
        <v>52</v>
      </c>
      <c r="IA7" s="38">
        <v>44</v>
      </c>
      <c r="IB7" s="38">
        <v>56</v>
      </c>
      <c r="IC7" s="19"/>
      <c r="ID7" s="11">
        <v>13</v>
      </c>
      <c r="IE7" s="38">
        <v>13</v>
      </c>
      <c r="IF7" s="38">
        <v>0</v>
      </c>
      <c r="IG7" s="38">
        <v>4</v>
      </c>
      <c r="IH7" s="38">
        <v>0</v>
      </c>
      <c r="II7" s="38">
        <v>14</v>
      </c>
      <c r="IJ7" s="38">
        <v>0</v>
      </c>
      <c r="IK7" s="38">
        <v>0</v>
      </c>
      <c r="IL7" s="38">
        <v>6</v>
      </c>
      <c r="IM7" s="38">
        <v>0</v>
      </c>
      <c r="IN7" s="38">
        <v>0</v>
      </c>
      <c r="IO7" s="38">
        <v>10</v>
      </c>
      <c r="IP7" s="12">
        <v>9</v>
      </c>
      <c r="IQ7" s="12">
        <v>3</v>
      </c>
      <c r="IR7" s="38">
        <v>0</v>
      </c>
      <c r="IS7" s="12">
        <v>18</v>
      </c>
      <c r="IT7" s="38">
        <v>13</v>
      </c>
      <c r="IU7" s="38">
        <v>0</v>
      </c>
      <c r="IV7" s="38">
        <v>6</v>
      </c>
      <c r="IW7" s="38">
        <v>0</v>
      </c>
      <c r="IX7" s="38">
        <v>21</v>
      </c>
      <c r="IY7" s="38">
        <v>6</v>
      </c>
      <c r="IZ7" s="38">
        <v>0</v>
      </c>
      <c r="JA7" s="38">
        <v>0</v>
      </c>
      <c r="JB7" s="38">
        <v>4</v>
      </c>
      <c r="JC7" s="38">
        <v>8</v>
      </c>
      <c r="JD7" s="38">
        <v>19</v>
      </c>
      <c r="JE7" s="38">
        <v>0</v>
      </c>
      <c r="JF7" s="38">
        <v>5</v>
      </c>
      <c r="JG7" s="38">
        <v>4</v>
      </c>
      <c r="JH7" s="38">
        <v>8</v>
      </c>
      <c r="JI7" s="38">
        <v>0</v>
      </c>
      <c r="JJ7" s="38">
        <v>0</v>
      </c>
      <c r="JK7" s="38">
        <v>0</v>
      </c>
      <c r="JL7" s="38">
        <v>0</v>
      </c>
      <c r="JM7" s="38">
        <v>14</v>
      </c>
      <c r="JN7" s="38">
        <v>21</v>
      </c>
      <c r="JO7" s="12">
        <v>0</v>
      </c>
      <c r="JP7" s="12">
        <v>0</v>
      </c>
      <c r="JQ7" s="38">
        <v>0</v>
      </c>
      <c r="JR7" s="12">
        <v>0</v>
      </c>
      <c r="JS7" s="38">
        <v>0</v>
      </c>
      <c r="JT7" s="38">
        <v>10</v>
      </c>
      <c r="JU7" s="38">
        <v>50</v>
      </c>
      <c r="JV7" s="38">
        <v>11</v>
      </c>
      <c r="JW7" s="10"/>
      <c r="JX7" s="38">
        <v>20</v>
      </c>
      <c r="JY7" s="38">
        <v>29</v>
      </c>
      <c r="JZ7" s="12">
        <v>3</v>
      </c>
      <c r="KA7" s="12">
        <v>3</v>
      </c>
      <c r="KB7" s="12">
        <v>17</v>
      </c>
      <c r="KC7" s="12">
        <v>20</v>
      </c>
      <c r="KD7" s="12">
        <v>10</v>
      </c>
      <c r="KE7" s="12">
        <v>9</v>
      </c>
      <c r="KF7" s="12">
        <v>11</v>
      </c>
      <c r="KG7" s="12">
        <v>4</v>
      </c>
      <c r="KH7" s="12">
        <v>18</v>
      </c>
      <c r="KI7" s="12">
        <v>11</v>
      </c>
      <c r="KJ7" s="12">
        <v>0</v>
      </c>
      <c r="KK7" s="12">
        <v>1</v>
      </c>
      <c r="KL7" s="12">
        <v>0</v>
      </c>
      <c r="KM7" s="12">
        <v>17</v>
      </c>
      <c r="KN7" s="12">
        <v>9</v>
      </c>
      <c r="KO7" s="12">
        <v>2</v>
      </c>
      <c r="KP7" s="12">
        <v>1</v>
      </c>
      <c r="KQ7" s="12">
        <v>5</v>
      </c>
      <c r="KR7" s="12">
        <v>11</v>
      </c>
      <c r="KS7" s="12">
        <v>4</v>
      </c>
      <c r="KT7" s="12">
        <v>1</v>
      </c>
      <c r="KU7" s="12">
        <v>1</v>
      </c>
      <c r="KV7" s="13">
        <v>0</v>
      </c>
      <c r="KW7" s="27"/>
      <c r="KX7" s="40">
        <v>16</v>
      </c>
      <c r="KY7" s="40" t="s">
        <v>6</v>
      </c>
      <c r="KZ7" s="66"/>
      <c r="LA7" s="21" t="s">
        <v>5</v>
      </c>
      <c r="LB7" s="11">
        <v>5</v>
      </c>
      <c r="LC7" s="38">
        <v>0</v>
      </c>
      <c r="LD7" s="38">
        <v>2</v>
      </c>
      <c r="LE7" s="38">
        <v>5</v>
      </c>
      <c r="LF7" s="38">
        <v>8</v>
      </c>
      <c r="LG7" s="38">
        <v>0</v>
      </c>
      <c r="LH7" s="38">
        <v>1</v>
      </c>
      <c r="LI7" s="38">
        <v>6</v>
      </c>
      <c r="LJ7" s="38">
        <v>4</v>
      </c>
      <c r="LK7" s="38">
        <v>5</v>
      </c>
      <c r="LL7" s="38">
        <v>2</v>
      </c>
      <c r="LM7" s="38">
        <v>5</v>
      </c>
      <c r="LN7" s="12">
        <v>2</v>
      </c>
      <c r="LO7" s="12">
        <v>0</v>
      </c>
      <c r="LP7" s="12">
        <v>1</v>
      </c>
      <c r="LQ7" s="12">
        <v>0</v>
      </c>
      <c r="LR7" s="12">
        <v>0</v>
      </c>
      <c r="LS7" s="38">
        <v>0</v>
      </c>
      <c r="LT7" s="38">
        <v>0</v>
      </c>
      <c r="LU7" s="38">
        <v>4</v>
      </c>
      <c r="LV7" s="38">
        <v>7</v>
      </c>
      <c r="LW7" s="38">
        <v>5</v>
      </c>
      <c r="LX7" s="38">
        <v>5</v>
      </c>
      <c r="LY7" s="38">
        <v>2</v>
      </c>
      <c r="LZ7" s="38">
        <v>3</v>
      </c>
      <c r="MA7" s="19"/>
      <c r="MB7" s="11">
        <v>3</v>
      </c>
      <c r="MC7" s="38">
        <v>1</v>
      </c>
      <c r="MD7" s="38">
        <v>0</v>
      </c>
      <c r="ME7" s="38">
        <v>2</v>
      </c>
      <c r="MF7" s="38">
        <v>2</v>
      </c>
      <c r="MG7" s="38">
        <v>0</v>
      </c>
      <c r="MH7" s="38">
        <v>0</v>
      </c>
      <c r="MI7" s="38">
        <v>0</v>
      </c>
      <c r="MJ7" s="38">
        <v>0</v>
      </c>
      <c r="MK7" s="38">
        <v>0</v>
      </c>
      <c r="ML7" s="38">
        <v>0</v>
      </c>
      <c r="MM7" s="38">
        <v>1</v>
      </c>
      <c r="MN7" s="12">
        <v>3</v>
      </c>
      <c r="MO7" s="12">
        <v>0</v>
      </c>
      <c r="MP7" s="38">
        <v>0</v>
      </c>
      <c r="MQ7" s="12">
        <v>4</v>
      </c>
      <c r="MR7" s="38">
        <v>0</v>
      </c>
      <c r="MS7" s="38">
        <v>0</v>
      </c>
      <c r="MT7" s="38">
        <v>0</v>
      </c>
      <c r="MU7" s="38">
        <v>0</v>
      </c>
      <c r="MV7" s="38">
        <v>3</v>
      </c>
      <c r="MW7" s="38">
        <v>3</v>
      </c>
      <c r="MX7" s="38">
        <v>0</v>
      </c>
      <c r="MY7" s="38">
        <v>0</v>
      </c>
      <c r="MZ7" s="38">
        <v>0</v>
      </c>
      <c r="NA7" s="38">
        <v>4</v>
      </c>
      <c r="NB7" s="38">
        <v>1</v>
      </c>
      <c r="NC7" s="38">
        <v>0</v>
      </c>
      <c r="ND7" s="38">
        <v>0</v>
      </c>
      <c r="NE7" s="38">
        <v>0</v>
      </c>
      <c r="NF7" s="38">
        <v>0</v>
      </c>
      <c r="NG7" s="38">
        <v>0</v>
      </c>
      <c r="NH7" s="38">
        <v>0</v>
      </c>
      <c r="NI7" s="38">
        <v>0</v>
      </c>
      <c r="NJ7" s="38">
        <v>0</v>
      </c>
      <c r="NK7" s="38">
        <v>0</v>
      </c>
      <c r="NL7" s="38">
        <v>0</v>
      </c>
      <c r="NM7" s="12">
        <v>0</v>
      </c>
      <c r="NN7" s="12">
        <v>0</v>
      </c>
      <c r="NO7" s="38">
        <v>0</v>
      </c>
      <c r="NP7" s="12">
        <v>0</v>
      </c>
      <c r="NQ7" s="38">
        <v>0</v>
      </c>
      <c r="NR7" s="38">
        <v>0</v>
      </c>
      <c r="NS7" s="38">
        <v>0</v>
      </c>
      <c r="NT7" s="38">
        <v>0</v>
      </c>
      <c r="NU7" s="10"/>
      <c r="NV7" s="38">
        <v>0</v>
      </c>
      <c r="NW7" s="38">
        <v>1</v>
      </c>
      <c r="NX7" s="12">
        <v>1</v>
      </c>
      <c r="NY7" s="12">
        <v>0</v>
      </c>
      <c r="NZ7" s="12">
        <v>0</v>
      </c>
      <c r="OA7" s="12">
        <v>4</v>
      </c>
      <c r="OB7" s="12">
        <v>0</v>
      </c>
      <c r="OC7" s="12">
        <v>0</v>
      </c>
      <c r="OD7" s="12">
        <v>1</v>
      </c>
      <c r="OE7" s="12">
        <v>0</v>
      </c>
      <c r="OF7" s="12">
        <v>2</v>
      </c>
      <c r="OG7" s="12">
        <v>0</v>
      </c>
      <c r="OH7" s="12">
        <v>0</v>
      </c>
      <c r="OI7" s="12">
        <v>1</v>
      </c>
      <c r="OJ7" s="12">
        <v>0</v>
      </c>
      <c r="OK7" s="12">
        <v>2</v>
      </c>
      <c r="OL7" s="12">
        <v>0</v>
      </c>
      <c r="OM7" s="12">
        <v>0</v>
      </c>
      <c r="ON7" s="12">
        <v>0</v>
      </c>
      <c r="OO7" s="12">
        <v>0</v>
      </c>
      <c r="OP7" s="12">
        <v>3</v>
      </c>
      <c r="OQ7" s="12">
        <v>0</v>
      </c>
      <c r="OR7" s="12">
        <v>0</v>
      </c>
      <c r="OS7" s="12">
        <v>0</v>
      </c>
      <c r="OT7" s="13">
        <v>0</v>
      </c>
      <c r="OU7" s="27"/>
      <c r="OV7" s="40">
        <v>11</v>
      </c>
      <c r="OW7" s="40" t="s">
        <v>8</v>
      </c>
      <c r="OX7" s="66"/>
    </row>
    <row r="8" spans="1:417" ht="32.25" customHeight="1" thickBot="1" x14ac:dyDescent="0.35">
      <c r="A8" s="22" t="s">
        <v>7</v>
      </c>
      <c r="B8" s="15">
        <v>15</v>
      </c>
      <c r="C8" s="39">
        <v>3</v>
      </c>
      <c r="D8" s="39">
        <v>0</v>
      </c>
      <c r="E8" s="39">
        <v>8</v>
      </c>
      <c r="F8" s="39">
        <v>4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  <c r="W8" s="39">
        <v>0</v>
      </c>
      <c r="X8" s="39">
        <v>0</v>
      </c>
      <c r="Y8" s="39">
        <v>0</v>
      </c>
      <c r="Z8" s="39">
        <v>0</v>
      </c>
      <c r="AA8" s="160"/>
      <c r="AB8" s="156"/>
      <c r="AC8" s="15">
        <v>0</v>
      </c>
      <c r="AD8" s="39">
        <v>27</v>
      </c>
      <c r="AE8" s="39">
        <v>47</v>
      </c>
      <c r="AF8" s="39">
        <v>26</v>
      </c>
      <c r="AG8" s="39">
        <v>46</v>
      </c>
      <c r="AH8" s="39">
        <v>48</v>
      </c>
      <c r="AI8" s="39">
        <v>36</v>
      </c>
      <c r="AJ8" s="39">
        <v>41</v>
      </c>
      <c r="AK8" s="39">
        <v>46</v>
      </c>
      <c r="AL8" s="39">
        <v>51</v>
      </c>
      <c r="AM8" s="39">
        <v>49</v>
      </c>
      <c r="AN8" s="39">
        <v>44</v>
      </c>
      <c r="AO8" s="16">
        <v>40</v>
      </c>
      <c r="AP8" s="16">
        <v>45</v>
      </c>
      <c r="AQ8" s="39">
        <v>48</v>
      </c>
      <c r="AR8" s="16">
        <v>45</v>
      </c>
      <c r="AS8" s="39">
        <v>45</v>
      </c>
      <c r="AT8" s="39">
        <v>50</v>
      </c>
      <c r="AU8" s="39">
        <v>13</v>
      </c>
      <c r="AV8" s="39">
        <v>45</v>
      </c>
      <c r="AW8" s="39">
        <v>51</v>
      </c>
      <c r="AX8" s="39">
        <v>43</v>
      </c>
      <c r="AY8" s="39">
        <v>46</v>
      </c>
      <c r="AZ8" s="39">
        <v>51</v>
      </c>
      <c r="BA8" s="39">
        <v>33</v>
      </c>
      <c r="BB8" s="39">
        <v>43</v>
      </c>
      <c r="BC8" s="39">
        <v>46</v>
      </c>
      <c r="BD8" s="39">
        <v>40</v>
      </c>
      <c r="BE8" s="39">
        <v>45</v>
      </c>
      <c r="BF8" s="39">
        <v>24</v>
      </c>
      <c r="BG8" s="39">
        <v>45</v>
      </c>
      <c r="BH8" s="39">
        <v>44</v>
      </c>
      <c r="BI8" s="39">
        <v>46</v>
      </c>
      <c r="BJ8" s="39">
        <v>42</v>
      </c>
      <c r="BK8" s="39">
        <v>43</v>
      </c>
      <c r="BL8" s="39">
        <v>32</v>
      </c>
      <c r="BM8" s="39">
        <v>42</v>
      </c>
      <c r="BN8" s="16">
        <v>44</v>
      </c>
      <c r="BO8" s="16">
        <v>33</v>
      </c>
      <c r="BP8" s="39">
        <v>44</v>
      </c>
      <c r="BQ8" s="16">
        <v>31</v>
      </c>
      <c r="BR8" s="39">
        <v>45</v>
      </c>
      <c r="BS8" s="39">
        <v>40</v>
      </c>
      <c r="BT8" s="39">
        <v>29</v>
      </c>
      <c r="BU8" s="39">
        <v>40</v>
      </c>
      <c r="BV8" s="153"/>
      <c r="BX8" s="153"/>
      <c r="BY8" s="39">
        <v>43</v>
      </c>
      <c r="BZ8" s="39">
        <v>30</v>
      </c>
      <c r="CA8" s="16">
        <v>36</v>
      </c>
      <c r="CB8" s="16">
        <v>40</v>
      </c>
      <c r="CC8" s="16">
        <v>30</v>
      </c>
      <c r="CD8" s="16">
        <v>36</v>
      </c>
      <c r="CE8" s="16">
        <v>22</v>
      </c>
      <c r="CF8" s="16">
        <v>36</v>
      </c>
      <c r="CG8" s="16">
        <v>24</v>
      </c>
      <c r="CH8" s="16">
        <v>25</v>
      </c>
      <c r="CI8" s="16">
        <v>49</v>
      </c>
      <c r="CJ8" s="16">
        <v>29</v>
      </c>
      <c r="CK8" s="16">
        <v>42</v>
      </c>
      <c r="CL8" s="16">
        <v>34</v>
      </c>
      <c r="CM8" s="16">
        <v>49</v>
      </c>
      <c r="CN8" s="16">
        <v>31</v>
      </c>
      <c r="CO8" s="16">
        <v>33</v>
      </c>
      <c r="CP8" s="16">
        <v>34</v>
      </c>
      <c r="CQ8" s="16">
        <v>31</v>
      </c>
      <c r="CR8" s="16">
        <v>34</v>
      </c>
      <c r="CS8" s="16">
        <v>42</v>
      </c>
      <c r="CT8" s="16">
        <v>25</v>
      </c>
      <c r="CU8" s="16">
        <v>56</v>
      </c>
      <c r="CV8" s="16">
        <v>60</v>
      </c>
      <c r="CW8" s="17">
        <v>39</v>
      </c>
      <c r="CX8" s="27"/>
      <c r="DB8" s="22" t="s">
        <v>7</v>
      </c>
      <c r="DC8" s="15">
        <v>8</v>
      </c>
      <c r="DD8" s="39">
        <v>4</v>
      </c>
      <c r="DE8" s="39">
        <v>4</v>
      </c>
      <c r="DF8" s="39">
        <v>5</v>
      </c>
      <c r="DG8" s="39">
        <v>5</v>
      </c>
      <c r="DH8" s="39">
        <v>4</v>
      </c>
      <c r="DI8" s="39">
        <v>5</v>
      </c>
      <c r="DJ8" s="39">
        <v>5</v>
      </c>
      <c r="DK8" s="39">
        <v>4</v>
      </c>
      <c r="DL8" s="39">
        <v>5</v>
      </c>
      <c r="DM8" s="39">
        <v>4</v>
      </c>
      <c r="DN8" s="39">
        <v>4</v>
      </c>
      <c r="DO8" s="39">
        <v>2</v>
      </c>
      <c r="DP8" s="39">
        <v>3</v>
      </c>
      <c r="DQ8" s="39">
        <v>3</v>
      </c>
      <c r="DR8" s="39">
        <v>0</v>
      </c>
      <c r="DS8" s="39">
        <v>0</v>
      </c>
      <c r="DT8" s="39">
        <v>0</v>
      </c>
      <c r="DU8" s="39">
        <v>2</v>
      </c>
      <c r="DV8" s="39">
        <v>3</v>
      </c>
      <c r="DW8" s="39">
        <v>3</v>
      </c>
      <c r="DX8" s="39">
        <v>4</v>
      </c>
      <c r="DY8" s="39">
        <v>3</v>
      </c>
      <c r="DZ8" s="39">
        <v>4</v>
      </c>
      <c r="EA8" s="39">
        <v>7</v>
      </c>
      <c r="EB8" s="160"/>
      <c r="EC8" s="19"/>
      <c r="ED8" s="15">
        <v>3</v>
      </c>
      <c r="EE8" s="39">
        <v>25</v>
      </c>
      <c r="EF8" s="39">
        <v>15</v>
      </c>
      <c r="EG8" s="39">
        <v>16</v>
      </c>
      <c r="EH8" s="39">
        <v>16</v>
      </c>
      <c r="EI8" s="39">
        <v>22</v>
      </c>
      <c r="EJ8" s="39">
        <v>24</v>
      </c>
      <c r="EK8" s="39">
        <v>21</v>
      </c>
      <c r="EL8" s="39">
        <v>21</v>
      </c>
      <c r="EM8" s="39">
        <v>20</v>
      </c>
      <c r="EN8" s="39">
        <v>16</v>
      </c>
      <c r="EO8" s="39">
        <v>14</v>
      </c>
      <c r="EP8" s="16">
        <v>24</v>
      </c>
      <c r="EQ8" s="16">
        <v>22</v>
      </c>
      <c r="ER8" s="39">
        <v>24</v>
      </c>
      <c r="ES8" s="16">
        <v>10</v>
      </c>
      <c r="ET8" s="39">
        <v>16</v>
      </c>
      <c r="EU8" s="39">
        <v>31</v>
      </c>
      <c r="EV8" s="39">
        <v>36</v>
      </c>
      <c r="EW8" s="39">
        <v>23</v>
      </c>
      <c r="EX8" s="39">
        <v>41</v>
      </c>
      <c r="EY8" s="39">
        <v>29</v>
      </c>
      <c r="EZ8" s="39">
        <v>34</v>
      </c>
      <c r="FA8" s="39">
        <v>34</v>
      </c>
      <c r="FB8" s="39">
        <v>33</v>
      </c>
      <c r="FC8" s="39">
        <v>25</v>
      </c>
      <c r="FD8" s="39">
        <v>28</v>
      </c>
      <c r="FE8" s="39">
        <v>33</v>
      </c>
      <c r="FF8" s="39">
        <v>33</v>
      </c>
      <c r="FG8" s="39">
        <v>33</v>
      </c>
      <c r="FH8" s="39">
        <v>19</v>
      </c>
      <c r="FI8" s="39">
        <v>35</v>
      </c>
      <c r="FJ8" s="39">
        <v>39</v>
      </c>
      <c r="FK8" s="39">
        <v>30</v>
      </c>
      <c r="FL8" s="39">
        <v>30</v>
      </c>
      <c r="FM8" s="39">
        <v>25</v>
      </c>
      <c r="FN8" s="39">
        <v>31</v>
      </c>
      <c r="FO8" s="16">
        <v>25</v>
      </c>
      <c r="FP8" s="16">
        <v>27</v>
      </c>
      <c r="FQ8" s="39">
        <v>28</v>
      </c>
      <c r="FR8" s="16">
        <v>23</v>
      </c>
      <c r="FS8" s="39">
        <v>25</v>
      </c>
      <c r="FT8" s="39">
        <v>25</v>
      </c>
      <c r="FU8" s="39">
        <v>29</v>
      </c>
      <c r="FV8" s="39">
        <v>26</v>
      </c>
      <c r="FW8" s="153"/>
      <c r="FY8" s="153"/>
      <c r="FZ8" s="39">
        <v>23</v>
      </c>
      <c r="GA8" s="39">
        <v>36</v>
      </c>
      <c r="GB8" s="16">
        <v>21</v>
      </c>
      <c r="GC8" s="16">
        <v>28</v>
      </c>
      <c r="GD8" s="16">
        <v>25</v>
      </c>
      <c r="GE8" s="16">
        <v>27</v>
      </c>
      <c r="GF8" s="16">
        <v>31</v>
      </c>
      <c r="GG8" s="16">
        <v>33</v>
      </c>
      <c r="GH8" s="16">
        <v>30</v>
      </c>
      <c r="GI8" s="16">
        <v>30</v>
      </c>
      <c r="GJ8" s="16">
        <v>26</v>
      </c>
      <c r="GK8" s="16">
        <v>19</v>
      </c>
      <c r="GL8" s="16">
        <v>18</v>
      </c>
      <c r="GM8" s="16">
        <v>29</v>
      </c>
      <c r="GN8" s="16">
        <v>24</v>
      </c>
      <c r="GO8" s="16">
        <v>20</v>
      </c>
      <c r="GP8" s="16">
        <v>23</v>
      </c>
      <c r="GQ8" s="16">
        <v>27</v>
      </c>
      <c r="GR8" s="16">
        <v>28</v>
      </c>
      <c r="GS8" s="16">
        <v>27</v>
      </c>
      <c r="GT8" s="16">
        <v>29</v>
      </c>
      <c r="GU8" s="16">
        <v>27</v>
      </c>
      <c r="GV8" s="16">
        <v>28</v>
      </c>
      <c r="GW8" s="16">
        <v>28</v>
      </c>
      <c r="GX8" s="17">
        <v>26</v>
      </c>
      <c r="GY8" s="27"/>
      <c r="HC8" s="22" t="s">
        <v>7</v>
      </c>
      <c r="HD8" s="15">
        <v>18</v>
      </c>
      <c r="HE8" s="39">
        <v>9</v>
      </c>
      <c r="HF8" s="39">
        <v>0</v>
      </c>
      <c r="HG8" s="39">
        <v>0</v>
      </c>
      <c r="HH8" s="39">
        <v>0</v>
      </c>
      <c r="HI8" s="39">
        <v>31</v>
      </c>
      <c r="HJ8" s="39">
        <v>15</v>
      </c>
      <c r="HK8" s="39">
        <v>17</v>
      </c>
      <c r="HL8" s="39">
        <v>27</v>
      </c>
      <c r="HM8" s="39">
        <v>12</v>
      </c>
      <c r="HN8" s="39">
        <v>38</v>
      </c>
      <c r="HO8" s="39">
        <v>16</v>
      </c>
      <c r="HP8" s="39">
        <v>15</v>
      </c>
      <c r="HQ8" s="39">
        <v>8</v>
      </c>
      <c r="HR8" s="39">
        <v>0</v>
      </c>
      <c r="HS8" s="39">
        <v>23</v>
      </c>
      <c r="HT8" s="39">
        <v>33</v>
      </c>
      <c r="HU8" s="39">
        <v>13</v>
      </c>
      <c r="HV8" s="39">
        <v>0</v>
      </c>
      <c r="HW8" s="39">
        <v>12</v>
      </c>
      <c r="HX8" s="39">
        <v>21</v>
      </c>
      <c r="HY8" s="39">
        <v>16</v>
      </c>
      <c r="HZ8" s="39">
        <v>0</v>
      </c>
      <c r="IA8" s="39">
        <v>13</v>
      </c>
      <c r="IB8" s="39">
        <v>0</v>
      </c>
      <c r="IC8" s="19"/>
      <c r="ID8" s="15">
        <v>45</v>
      </c>
      <c r="IE8" s="39">
        <v>33</v>
      </c>
      <c r="IF8" s="39">
        <v>59</v>
      </c>
      <c r="IG8" s="39">
        <v>47</v>
      </c>
      <c r="IH8" s="39">
        <v>51</v>
      </c>
      <c r="II8" s="39">
        <v>36</v>
      </c>
      <c r="IJ8" s="39">
        <v>54</v>
      </c>
      <c r="IK8" s="39">
        <v>55</v>
      </c>
      <c r="IL8" s="39">
        <v>48</v>
      </c>
      <c r="IM8" s="39">
        <v>51</v>
      </c>
      <c r="IN8" s="39">
        <v>46</v>
      </c>
      <c r="IO8" s="39">
        <v>27</v>
      </c>
      <c r="IP8" s="16">
        <v>36</v>
      </c>
      <c r="IQ8" s="16">
        <v>34</v>
      </c>
      <c r="IR8" s="39">
        <v>59</v>
      </c>
      <c r="IS8" s="16">
        <v>35</v>
      </c>
      <c r="IT8" s="39">
        <v>38</v>
      </c>
      <c r="IU8" s="39">
        <v>58</v>
      </c>
      <c r="IV8" s="39">
        <v>35</v>
      </c>
      <c r="IW8" s="39">
        <v>32</v>
      </c>
      <c r="IX8" s="39">
        <v>23</v>
      </c>
      <c r="IY8" s="39">
        <v>32</v>
      </c>
      <c r="IZ8" s="39">
        <v>28</v>
      </c>
      <c r="JA8" s="39">
        <v>18</v>
      </c>
      <c r="JB8" s="39">
        <v>19</v>
      </c>
      <c r="JC8" s="39">
        <v>8</v>
      </c>
      <c r="JD8" s="39">
        <v>10</v>
      </c>
      <c r="JE8" s="39">
        <v>26</v>
      </c>
      <c r="JF8" s="39">
        <v>26</v>
      </c>
      <c r="JG8" s="39">
        <v>19</v>
      </c>
      <c r="JH8" s="39">
        <v>17</v>
      </c>
      <c r="JI8" s="39">
        <v>33</v>
      </c>
      <c r="JJ8" s="39">
        <v>37</v>
      </c>
      <c r="JK8" s="39">
        <v>45</v>
      </c>
      <c r="JL8" s="39">
        <v>41</v>
      </c>
      <c r="JM8" s="39">
        <v>29</v>
      </c>
      <c r="JN8" s="39">
        <v>25</v>
      </c>
      <c r="JO8" s="16">
        <v>51</v>
      </c>
      <c r="JP8" s="16">
        <v>52</v>
      </c>
      <c r="JQ8" s="39">
        <v>49</v>
      </c>
      <c r="JR8" s="16">
        <v>64</v>
      </c>
      <c r="JS8" s="39">
        <v>59</v>
      </c>
      <c r="JT8" s="39">
        <v>41</v>
      </c>
      <c r="JU8" s="39">
        <v>15</v>
      </c>
      <c r="JV8" s="39">
        <v>47</v>
      </c>
      <c r="JW8" s="10"/>
      <c r="JX8" s="39">
        <v>23</v>
      </c>
      <c r="JY8" s="39">
        <v>16</v>
      </c>
      <c r="JZ8" s="16">
        <v>6</v>
      </c>
      <c r="KA8" s="16">
        <v>0</v>
      </c>
      <c r="KB8" s="16">
        <v>23</v>
      </c>
      <c r="KC8" s="16">
        <v>38</v>
      </c>
      <c r="KD8" s="16">
        <v>22</v>
      </c>
      <c r="KE8" s="16">
        <v>3</v>
      </c>
      <c r="KF8" s="16">
        <v>14</v>
      </c>
      <c r="KG8" s="16">
        <v>0</v>
      </c>
      <c r="KH8" s="16">
        <v>35</v>
      </c>
      <c r="KI8" s="16">
        <v>2</v>
      </c>
      <c r="KJ8" s="16">
        <v>0</v>
      </c>
      <c r="KK8" s="16">
        <v>0</v>
      </c>
      <c r="KL8" s="16">
        <v>1</v>
      </c>
      <c r="KM8" s="16">
        <v>20</v>
      </c>
      <c r="KN8" s="16">
        <v>19</v>
      </c>
      <c r="KO8" s="16">
        <v>1</v>
      </c>
      <c r="KP8" s="16">
        <v>0</v>
      </c>
      <c r="KQ8" s="16">
        <v>3</v>
      </c>
      <c r="KR8" s="16">
        <v>13</v>
      </c>
      <c r="KS8" s="16">
        <v>0</v>
      </c>
      <c r="KT8" s="16">
        <v>1</v>
      </c>
      <c r="KU8" s="16">
        <v>0</v>
      </c>
      <c r="KV8" s="17">
        <v>0</v>
      </c>
      <c r="KW8" s="27"/>
      <c r="LA8" s="22" t="s">
        <v>7</v>
      </c>
      <c r="LB8" s="15">
        <v>0</v>
      </c>
      <c r="LC8" s="39">
        <v>3</v>
      </c>
      <c r="LD8" s="39">
        <v>2</v>
      </c>
      <c r="LE8" s="39">
        <v>0</v>
      </c>
      <c r="LF8" s="39">
        <v>0</v>
      </c>
      <c r="LG8" s="39">
        <v>5</v>
      </c>
      <c r="LH8" s="39">
        <v>0</v>
      </c>
      <c r="LI8" s="39">
        <v>0</v>
      </c>
      <c r="LJ8" s="39">
        <v>0</v>
      </c>
      <c r="LK8" s="39">
        <v>0</v>
      </c>
      <c r="LL8" s="39">
        <v>1</v>
      </c>
      <c r="LM8" s="39">
        <v>0</v>
      </c>
      <c r="LN8" s="39">
        <v>2</v>
      </c>
      <c r="LO8" s="39">
        <v>6</v>
      </c>
      <c r="LP8" s="39">
        <v>9</v>
      </c>
      <c r="LQ8" s="39">
        <v>15</v>
      </c>
      <c r="LR8" s="39">
        <v>11</v>
      </c>
      <c r="LS8" s="39">
        <v>0</v>
      </c>
      <c r="LT8" s="39">
        <v>1</v>
      </c>
      <c r="LU8" s="39">
        <v>0</v>
      </c>
      <c r="LV8" s="39">
        <v>0</v>
      </c>
      <c r="LW8" s="39">
        <v>0</v>
      </c>
      <c r="LX8" s="39">
        <v>0</v>
      </c>
      <c r="LY8" s="39">
        <v>0</v>
      </c>
      <c r="LZ8" s="39">
        <v>0</v>
      </c>
      <c r="MA8" s="19"/>
      <c r="MB8" s="15">
        <v>1</v>
      </c>
      <c r="MC8" s="39">
        <v>3</v>
      </c>
      <c r="MD8" s="39">
        <v>4</v>
      </c>
      <c r="ME8" s="39">
        <v>3</v>
      </c>
      <c r="MF8" s="39">
        <v>3</v>
      </c>
      <c r="MG8" s="39">
        <v>2</v>
      </c>
      <c r="MH8" s="39">
        <v>4</v>
      </c>
      <c r="MI8" s="39">
        <v>4</v>
      </c>
      <c r="MJ8" s="39">
        <v>3</v>
      </c>
      <c r="MK8" s="39">
        <v>4</v>
      </c>
      <c r="ML8" s="39">
        <v>6</v>
      </c>
      <c r="MM8" s="39">
        <v>4</v>
      </c>
      <c r="MN8" s="16">
        <v>1</v>
      </c>
      <c r="MO8" s="16">
        <v>6</v>
      </c>
      <c r="MP8" s="39">
        <v>5</v>
      </c>
      <c r="MQ8" s="16">
        <v>1</v>
      </c>
      <c r="MR8" s="39">
        <v>4</v>
      </c>
      <c r="MS8" s="39">
        <v>3</v>
      </c>
      <c r="MT8" s="39">
        <v>6</v>
      </c>
      <c r="MU8" s="39">
        <v>5</v>
      </c>
      <c r="MV8" s="39">
        <v>2</v>
      </c>
      <c r="MW8" s="39">
        <v>1</v>
      </c>
      <c r="MX8" s="39">
        <v>7</v>
      </c>
      <c r="MY8" s="39">
        <v>4</v>
      </c>
      <c r="MZ8" s="39">
        <v>1</v>
      </c>
      <c r="NA8" s="39">
        <v>4</v>
      </c>
      <c r="NB8" s="39">
        <v>4</v>
      </c>
      <c r="NC8" s="39">
        <v>4</v>
      </c>
      <c r="ND8" s="39">
        <v>6</v>
      </c>
      <c r="NE8" s="39">
        <v>4</v>
      </c>
      <c r="NF8" s="39">
        <v>2</v>
      </c>
      <c r="NG8" s="39">
        <v>4</v>
      </c>
      <c r="NH8" s="39">
        <v>4</v>
      </c>
      <c r="NI8" s="39">
        <v>2</v>
      </c>
      <c r="NJ8" s="39">
        <v>3</v>
      </c>
      <c r="NK8" s="39">
        <v>1</v>
      </c>
      <c r="NL8" s="39">
        <v>2</v>
      </c>
      <c r="NM8" s="16">
        <v>1</v>
      </c>
      <c r="NN8" s="16">
        <v>2</v>
      </c>
      <c r="NO8" s="39">
        <v>3</v>
      </c>
      <c r="NP8" s="16">
        <v>2</v>
      </c>
      <c r="NQ8" s="39">
        <v>4</v>
      </c>
      <c r="NR8" s="39">
        <v>1</v>
      </c>
      <c r="NS8" s="39">
        <v>2</v>
      </c>
      <c r="NT8" s="39">
        <v>2</v>
      </c>
      <c r="NU8" s="10"/>
      <c r="NV8" s="39">
        <v>1</v>
      </c>
      <c r="NW8" s="39">
        <v>1</v>
      </c>
      <c r="NX8" s="16">
        <v>1</v>
      </c>
      <c r="NY8" s="16">
        <v>1</v>
      </c>
      <c r="NZ8" s="16">
        <v>0</v>
      </c>
      <c r="OA8" s="16">
        <v>2</v>
      </c>
      <c r="OB8" s="16">
        <v>1</v>
      </c>
      <c r="OC8" s="16">
        <v>0</v>
      </c>
      <c r="OD8" s="16">
        <v>1</v>
      </c>
      <c r="OE8" s="16">
        <v>0</v>
      </c>
      <c r="OF8" s="16">
        <v>2</v>
      </c>
      <c r="OG8" s="16">
        <v>0</v>
      </c>
      <c r="OH8" s="16">
        <v>0</v>
      </c>
      <c r="OI8" s="16">
        <v>1</v>
      </c>
      <c r="OJ8" s="16">
        <v>0</v>
      </c>
      <c r="OK8" s="16">
        <v>2</v>
      </c>
      <c r="OL8" s="16">
        <v>0</v>
      </c>
      <c r="OM8" s="16">
        <v>0</v>
      </c>
      <c r="ON8" s="16">
        <v>0</v>
      </c>
      <c r="OO8" s="16">
        <v>0</v>
      </c>
      <c r="OP8" s="16">
        <v>3</v>
      </c>
      <c r="OQ8" s="16">
        <v>0</v>
      </c>
      <c r="OR8" s="16">
        <v>0</v>
      </c>
      <c r="OS8" s="16">
        <v>0</v>
      </c>
      <c r="OT8" s="17">
        <v>0</v>
      </c>
      <c r="OU8" s="27"/>
    </row>
    <row r="9" spans="1:417" ht="32.25" customHeight="1" thickBot="1" x14ac:dyDescent="0.35">
      <c r="A9" s="21" t="s">
        <v>5</v>
      </c>
      <c r="B9" s="11">
        <v>32</v>
      </c>
      <c r="C9" s="38">
        <v>15</v>
      </c>
      <c r="D9" s="38">
        <v>39</v>
      </c>
      <c r="E9" s="38">
        <v>43</v>
      </c>
      <c r="F9" s="38">
        <v>37</v>
      </c>
      <c r="G9" s="38">
        <v>17</v>
      </c>
      <c r="H9" s="38">
        <v>42</v>
      </c>
      <c r="I9" s="38">
        <v>39</v>
      </c>
      <c r="J9" s="38">
        <v>43</v>
      </c>
      <c r="K9" s="38">
        <v>37</v>
      </c>
      <c r="L9" s="38">
        <v>26</v>
      </c>
      <c r="M9" s="38">
        <v>44</v>
      </c>
      <c r="N9" s="12">
        <v>37</v>
      </c>
      <c r="O9" s="12">
        <v>34</v>
      </c>
      <c r="P9" s="12">
        <v>39</v>
      </c>
      <c r="Q9" s="12">
        <v>42</v>
      </c>
      <c r="R9" s="12">
        <v>38</v>
      </c>
      <c r="S9" s="38">
        <v>41</v>
      </c>
      <c r="T9" s="38">
        <v>38</v>
      </c>
      <c r="U9" s="38">
        <v>41</v>
      </c>
      <c r="V9" s="38">
        <v>36</v>
      </c>
      <c r="W9" s="38">
        <v>41</v>
      </c>
      <c r="X9" s="38">
        <v>35</v>
      </c>
      <c r="Y9" s="38">
        <v>40</v>
      </c>
      <c r="Z9" s="38">
        <v>19</v>
      </c>
      <c r="AA9" s="159">
        <f>AVERAGE(B9:Z9)</f>
        <v>35.799999999999997</v>
      </c>
      <c r="AB9" s="156"/>
      <c r="AC9" s="11">
        <v>22</v>
      </c>
      <c r="AD9" s="38">
        <v>10</v>
      </c>
      <c r="AE9" s="38">
        <v>13</v>
      </c>
      <c r="AF9" s="38">
        <v>0</v>
      </c>
      <c r="AG9" s="38">
        <v>0</v>
      </c>
      <c r="AH9" s="38">
        <v>0</v>
      </c>
      <c r="AI9" s="38">
        <v>13</v>
      </c>
      <c r="AJ9" s="38">
        <v>0</v>
      </c>
      <c r="AK9" s="38">
        <v>0</v>
      </c>
      <c r="AL9" s="38">
        <v>0</v>
      </c>
      <c r="AM9" s="38">
        <v>0</v>
      </c>
      <c r="AN9" s="38">
        <v>0</v>
      </c>
      <c r="AO9" s="12">
        <v>8</v>
      </c>
      <c r="AP9" s="12">
        <v>0</v>
      </c>
      <c r="AQ9" s="38">
        <v>0</v>
      </c>
      <c r="AR9" s="12">
        <v>0</v>
      </c>
      <c r="AS9" s="38">
        <v>0</v>
      </c>
      <c r="AT9" s="38">
        <v>0</v>
      </c>
      <c r="AU9" s="38">
        <v>0</v>
      </c>
      <c r="AV9" s="38">
        <v>0</v>
      </c>
      <c r="AW9" s="38">
        <v>0</v>
      </c>
      <c r="AX9" s="38">
        <v>0</v>
      </c>
      <c r="AY9" s="38">
        <v>0</v>
      </c>
      <c r="AZ9" s="38">
        <v>0</v>
      </c>
      <c r="BA9" s="38">
        <v>0</v>
      </c>
      <c r="BB9" s="38">
        <v>0</v>
      </c>
      <c r="BC9" s="38">
        <v>0</v>
      </c>
      <c r="BD9" s="38">
        <v>0</v>
      </c>
      <c r="BE9" s="38">
        <v>0</v>
      </c>
      <c r="BF9" s="38">
        <v>0</v>
      </c>
      <c r="BG9" s="38">
        <v>0</v>
      </c>
      <c r="BH9" s="38">
        <v>0</v>
      </c>
      <c r="BI9" s="38">
        <v>0</v>
      </c>
      <c r="BJ9" s="38">
        <v>0</v>
      </c>
      <c r="BK9" s="38">
        <v>0</v>
      </c>
      <c r="BL9" s="38">
        <v>7</v>
      </c>
      <c r="BM9" s="38">
        <v>2</v>
      </c>
      <c r="BN9" s="12">
        <v>0</v>
      </c>
      <c r="BO9" s="12">
        <v>0</v>
      </c>
      <c r="BP9" s="38">
        <v>0</v>
      </c>
      <c r="BQ9" s="12">
        <v>0</v>
      </c>
      <c r="BR9" s="38">
        <v>0</v>
      </c>
      <c r="BS9" s="38">
        <v>0</v>
      </c>
      <c r="BT9" s="38">
        <v>0</v>
      </c>
      <c r="BU9" s="38">
        <v>0</v>
      </c>
      <c r="BV9" s="163" t="str">
        <f>IF(AND(BT9&lt;(AA9*0.2),(BU9&lt;(AA9*0.2))),"","F")</f>
        <v/>
      </c>
      <c r="BX9" s="163" t="str">
        <f>IF(SUM(BY9:CC9)&gt;0,"T","")</f>
        <v>T</v>
      </c>
      <c r="BY9" s="38">
        <v>0</v>
      </c>
      <c r="BZ9" s="38">
        <v>0</v>
      </c>
      <c r="CA9" s="12">
        <v>0</v>
      </c>
      <c r="CB9" s="12">
        <v>6</v>
      </c>
      <c r="CC9" s="12">
        <v>3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11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8</v>
      </c>
      <c r="CT9" s="12">
        <v>0</v>
      </c>
      <c r="CU9" s="12">
        <v>0</v>
      </c>
      <c r="CV9" s="12">
        <v>0</v>
      </c>
      <c r="CW9" s="13">
        <v>0</v>
      </c>
      <c r="CX9" s="27"/>
      <c r="CY9" s="40">
        <v>10</v>
      </c>
      <c r="CZ9" s="40" t="s">
        <v>8</v>
      </c>
      <c r="DB9" s="21" t="s">
        <v>5</v>
      </c>
      <c r="DC9" s="11">
        <v>9</v>
      </c>
      <c r="DD9" s="38">
        <v>5</v>
      </c>
      <c r="DE9" s="38">
        <v>5</v>
      </c>
      <c r="DF9" s="38">
        <v>5</v>
      </c>
      <c r="DG9" s="38">
        <v>5</v>
      </c>
      <c r="DH9" s="38">
        <v>5</v>
      </c>
      <c r="DI9" s="38">
        <v>5</v>
      </c>
      <c r="DJ9" s="38">
        <v>5</v>
      </c>
      <c r="DK9" s="38">
        <v>6</v>
      </c>
      <c r="DL9" s="38">
        <v>9</v>
      </c>
      <c r="DM9" s="38">
        <v>4</v>
      </c>
      <c r="DN9" s="38">
        <v>4</v>
      </c>
      <c r="DO9" s="12">
        <v>3</v>
      </c>
      <c r="DP9" s="12">
        <v>4</v>
      </c>
      <c r="DQ9" s="12">
        <v>6</v>
      </c>
      <c r="DR9" s="12">
        <v>6</v>
      </c>
      <c r="DS9" s="12">
        <v>7</v>
      </c>
      <c r="DT9" s="38">
        <v>7</v>
      </c>
      <c r="DU9" s="38">
        <v>2</v>
      </c>
      <c r="DV9" s="38">
        <v>3</v>
      </c>
      <c r="DW9" s="38">
        <v>11</v>
      </c>
      <c r="DX9" s="38">
        <v>8</v>
      </c>
      <c r="DY9" s="38">
        <v>5</v>
      </c>
      <c r="DZ9" s="38">
        <v>3</v>
      </c>
      <c r="EA9" s="38">
        <v>4</v>
      </c>
      <c r="EB9" s="159">
        <f>AVERAGE(DC9:EA9)</f>
        <v>5.44</v>
      </c>
      <c r="EC9" s="19"/>
      <c r="ED9" s="11">
        <v>3</v>
      </c>
      <c r="EE9" s="38">
        <v>1</v>
      </c>
      <c r="EF9" s="38">
        <v>0</v>
      </c>
      <c r="EG9" s="38">
        <v>1</v>
      </c>
      <c r="EH9" s="38">
        <v>5</v>
      </c>
      <c r="EI9" s="38">
        <v>3</v>
      </c>
      <c r="EJ9" s="38">
        <v>1</v>
      </c>
      <c r="EK9" s="38">
        <v>1</v>
      </c>
      <c r="EL9" s="38">
        <v>0</v>
      </c>
      <c r="EM9" s="38">
        <v>3</v>
      </c>
      <c r="EN9" s="38">
        <v>4</v>
      </c>
      <c r="EO9" s="38">
        <v>0</v>
      </c>
      <c r="EP9" s="12">
        <v>4</v>
      </c>
      <c r="EQ9" s="12">
        <v>4</v>
      </c>
      <c r="ER9" s="38">
        <v>1</v>
      </c>
      <c r="ES9" s="12">
        <v>0</v>
      </c>
      <c r="ET9" s="38">
        <v>9</v>
      </c>
      <c r="EU9" s="38">
        <v>0</v>
      </c>
      <c r="EV9" s="38">
        <v>6</v>
      </c>
      <c r="EW9" s="38">
        <v>3</v>
      </c>
      <c r="EX9" s="38">
        <v>0</v>
      </c>
      <c r="EY9" s="38">
        <v>0</v>
      </c>
      <c r="EZ9" s="38">
        <v>0</v>
      </c>
      <c r="FA9" s="38">
        <v>0</v>
      </c>
      <c r="FB9" s="38">
        <v>7</v>
      </c>
      <c r="FC9" s="38">
        <v>0</v>
      </c>
      <c r="FD9" s="38">
        <v>15</v>
      </c>
      <c r="FE9" s="38">
        <v>0</v>
      </c>
      <c r="FF9" s="38">
        <v>0</v>
      </c>
      <c r="FG9" s="38">
        <v>0</v>
      </c>
      <c r="FH9" s="38">
        <v>18</v>
      </c>
      <c r="FI9" s="38">
        <v>0</v>
      </c>
      <c r="FJ9" s="38">
        <v>0</v>
      </c>
      <c r="FK9" s="38">
        <v>0</v>
      </c>
      <c r="FL9" s="38">
        <v>0</v>
      </c>
      <c r="FM9" s="38">
        <v>7</v>
      </c>
      <c r="FN9" s="38">
        <v>0</v>
      </c>
      <c r="FO9" s="12">
        <v>1</v>
      </c>
      <c r="FP9" s="12">
        <v>0</v>
      </c>
      <c r="FQ9" s="38">
        <v>0</v>
      </c>
      <c r="FR9" s="12">
        <v>0</v>
      </c>
      <c r="FS9" s="38">
        <v>0</v>
      </c>
      <c r="FT9" s="38">
        <v>0</v>
      </c>
      <c r="FU9" s="38">
        <v>12</v>
      </c>
      <c r="FV9" s="38">
        <v>3</v>
      </c>
      <c r="FW9" s="159" t="str">
        <f>IF(AND(FU9&lt;(EB9*0.2),(FV9&lt;(EB9*0.2))),"","F")</f>
        <v>F</v>
      </c>
      <c r="FX9" s="82"/>
      <c r="FY9" s="159" t="str">
        <f>IF(SUM(FZ9:GD9)&gt;0,"T","")</f>
        <v>T</v>
      </c>
      <c r="FZ9" s="38">
        <v>8</v>
      </c>
      <c r="GA9" s="38">
        <v>2</v>
      </c>
      <c r="GB9" s="12">
        <v>12</v>
      </c>
      <c r="GC9" s="12">
        <v>0</v>
      </c>
      <c r="GD9" s="12">
        <v>0</v>
      </c>
      <c r="GE9" s="12">
        <v>0</v>
      </c>
      <c r="GF9" s="12">
        <v>1</v>
      </c>
      <c r="GG9" s="12">
        <v>18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15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14</v>
      </c>
      <c r="GV9" s="12">
        <v>0</v>
      </c>
      <c r="GW9" s="12">
        <v>10</v>
      </c>
      <c r="GX9" s="13">
        <v>0</v>
      </c>
      <c r="GY9" s="27"/>
      <c r="GZ9" s="40">
        <v>32</v>
      </c>
      <c r="HA9" s="40" t="s">
        <v>6</v>
      </c>
      <c r="HC9" s="21" t="s">
        <v>5</v>
      </c>
      <c r="HD9" s="11">
        <v>10</v>
      </c>
      <c r="HE9" s="38">
        <v>26</v>
      </c>
      <c r="HF9" s="38">
        <v>41</v>
      </c>
      <c r="HG9" s="38">
        <v>52</v>
      </c>
      <c r="HH9" s="38">
        <v>57</v>
      </c>
      <c r="HI9" s="38">
        <v>52</v>
      </c>
      <c r="HJ9" s="38">
        <v>48</v>
      </c>
      <c r="HK9" s="38">
        <v>54</v>
      </c>
      <c r="HL9" s="38">
        <v>50</v>
      </c>
      <c r="HM9" s="38">
        <v>32</v>
      </c>
      <c r="HN9" s="38">
        <v>43</v>
      </c>
      <c r="HO9" s="38">
        <v>51</v>
      </c>
      <c r="HP9" s="12">
        <v>47</v>
      </c>
      <c r="HQ9" s="12">
        <v>71</v>
      </c>
      <c r="HR9" s="12">
        <v>66</v>
      </c>
      <c r="HS9" s="12">
        <v>61</v>
      </c>
      <c r="HT9" s="12">
        <v>51</v>
      </c>
      <c r="HU9" s="38">
        <v>51</v>
      </c>
      <c r="HV9" s="38">
        <v>58</v>
      </c>
      <c r="HW9" s="38">
        <v>57</v>
      </c>
      <c r="HX9" s="38">
        <v>63</v>
      </c>
      <c r="HY9" s="38">
        <v>60</v>
      </c>
      <c r="HZ9" s="38">
        <v>43</v>
      </c>
      <c r="IA9" s="38">
        <v>61</v>
      </c>
      <c r="IB9" s="38">
        <v>46</v>
      </c>
      <c r="IC9" s="19"/>
      <c r="ID9" s="11">
        <v>47</v>
      </c>
      <c r="IE9" s="38">
        <v>59</v>
      </c>
      <c r="IF9" s="38">
        <v>0</v>
      </c>
      <c r="IG9" s="38">
        <v>0</v>
      </c>
      <c r="IH9" s="38">
        <v>0</v>
      </c>
      <c r="II9" s="38">
        <v>0</v>
      </c>
      <c r="IJ9" s="38">
        <v>0</v>
      </c>
      <c r="IK9" s="38">
        <v>0</v>
      </c>
      <c r="IL9" s="38">
        <v>0</v>
      </c>
      <c r="IM9" s="38">
        <v>0</v>
      </c>
      <c r="IN9" s="38">
        <v>0</v>
      </c>
      <c r="IO9" s="38">
        <v>26</v>
      </c>
      <c r="IP9" s="12">
        <v>0</v>
      </c>
      <c r="IQ9" s="12">
        <v>0</v>
      </c>
      <c r="IR9" s="38">
        <v>0</v>
      </c>
      <c r="IS9" s="12">
        <v>0</v>
      </c>
      <c r="IT9" s="38">
        <v>0</v>
      </c>
      <c r="IU9" s="38">
        <v>0</v>
      </c>
      <c r="IV9" s="38">
        <v>0</v>
      </c>
      <c r="IW9" s="38">
        <v>0</v>
      </c>
      <c r="IX9" s="38">
        <v>0</v>
      </c>
      <c r="IY9" s="38">
        <v>0</v>
      </c>
      <c r="IZ9" s="38">
        <v>0</v>
      </c>
      <c r="JA9" s="38">
        <v>0</v>
      </c>
      <c r="JB9" s="38">
        <v>0</v>
      </c>
      <c r="JC9" s="38">
        <v>0</v>
      </c>
      <c r="JD9" s="38">
        <v>0</v>
      </c>
      <c r="JE9" s="38">
        <v>0</v>
      </c>
      <c r="JF9" s="38">
        <v>0</v>
      </c>
      <c r="JG9" s="38">
        <v>0</v>
      </c>
      <c r="JH9" s="38">
        <v>0</v>
      </c>
      <c r="JI9" s="38">
        <v>0</v>
      </c>
      <c r="JJ9" s="38">
        <v>0</v>
      </c>
      <c r="JK9" s="38">
        <v>0</v>
      </c>
      <c r="JL9" s="38">
        <v>0</v>
      </c>
      <c r="JM9" s="38">
        <v>0</v>
      </c>
      <c r="JN9" s="38">
        <v>0</v>
      </c>
      <c r="JO9" s="12">
        <v>0</v>
      </c>
      <c r="JP9" s="12">
        <v>0</v>
      </c>
      <c r="JQ9" s="38">
        <v>0</v>
      </c>
      <c r="JR9" s="12">
        <v>0</v>
      </c>
      <c r="JS9" s="38">
        <v>0</v>
      </c>
      <c r="JT9" s="38">
        <v>0</v>
      </c>
      <c r="JU9" s="38">
        <v>0</v>
      </c>
      <c r="JV9" s="38">
        <v>0</v>
      </c>
      <c r="JW9" s="10"/>
      <c r="JX9" s="38">
        <v>0</v>
      </c>
      <c r="JY9" s="38">
        <v>19</v>
      </c>
      <c r="JZ9" s="12">
        <v>43</v>
      </c>
      <c r="KA9" s="12">
        <v>8</v>
      </c>
      <c r="KB9" s="12">
        <v>1</v>
      </c>
      <c r="KC9" s="12">
        <v>17</v>
      </c>
      <c r="KD9" s="12">
        <v>32</v>
      </c>
      <c r="KE9" s="12">
        <v>0</v>
      </c>
      <c r="KF9" s="12">
        <v>0</v>
      </c>
      <c r="KG9" s="12">
        <v>0</v>
      </c>
      <c r="KH9" s="12">
        <v>0</v>
      </c>
      <c r="KI9" s="12">
        <v>0</v>
      </c>
      <c r="KJ9" s="12">
        <v>0</v>
      </c>
      <c r="KK9" s="12">
        <v>0</v>
      </c>
      <c r="KL9" s="12">
        <v>0</v>
      </c>
      <c r="KM9" s="12">
        <v>0</v>
      </c>
      <c r="KN9" s="12">
        <v>0</v>
      </c>
      <c r="KO9" s="12">
        <v>0</v>
      </c>
      <c r="KP9" s="12">
        <v>0</v>
      </c>
      <c r="KQ9" s="12">
        <v>0</v>
      </c>
      <c r="KR9" s="12">
        <v>21</v>
      </c>
      <c r="KS9" s="12">
        <v>0</v>
      </c>
      <c r="KT9" s="12">
        <v>0</v>
      </c>
      <c r="KU9" s="12">
        <v>0</v>
      </c>
      <c r="KV9" s="13">
        <v>0</v>
      </c>
      <c r="KW9" s="27"/>
      <c r="KX9" s="40">
        <v>20</v>
      </c>
      <c r="KY9" s="40" t="s">
        <v>8</v>
      </c>
      <c r="LA9" s="21" t="s">
        <v>5</v>
      </c>
      <c r="LB9" s="11">
        <v>6</v>
      </c>
      <c r="LC9" s="38">
        <v>5</v>
      </c>
      <c r="LD9" s="38">
        <v>2</v>
      </c>
      <c r="LE9" s="38">
        <v>7</v>
      </c>
      <c r="LF9" s="38">
        <v>5</v>
      </c>
      <c r="LG9" s="38">
        <v>5</v>
      </c>
      <c r="LH9" s="38">
        <v>5</v>
      </c>
      <c r="LI9" s="38">
        <v>6</v>
      </c>
      <c r="LJ9" s="38">
        <v>7</v>
      </c>
      <c r="LK9" s="38">
        <v>6</v>
      </c>
      <c r="LL9" s="38">
        <v>6</v>
      </c>
      <c r="LM9" s="38">
        <v>7</v>
      </c>
      <c r="LN9" s="12">
        <v>7</v>
      </c>
      <c r="LO9" s="12">
        <v>6</v>
      </c>
      <c r="LP9" s="12">
        <v>7</v>
      </c>
      <c r="LQ9" s="12">
        <v>6</v>
      </c>
      <c r="LR9" s="12">
        <v>8</v>
      </c>
      <c r="LS9" s="38">
        <v>6</v>
      </c>
      <c r="LT9" s="38">
        <v>8</v>
      </c>
      <c r="LU9" s="38">
        <v>7</v>
      </c>
      <c r="LV9" s="38">
        <v>6</v>
      </c>
      <c r="LW9" s="38">
        <v>8</v>
      </c>
      <c r="LX9" s="38">
        <v>7</v>
      </c>
      <c r="LY9" s="38">
        <v>5</v>
      </c>
      <c r="LZ9" s="38">
        <v>7</v>
      </c>
      <c r="MA9" s="19"/>
      <c r="MB9" s="11">
        <v>0</v>
      </c>
      <c r="MC9" s="38">
        <v>4</v>
      </c>
      <c r="MD9" s="38">
        <v>5</v>
      </c>
      <c r="ME9" s="38">
        <v>3</v>
      </c>
      <c r="MF9" s="38">
        <v>5</v>
      </c>
      <c r="MG9" s="38">
        <v>6</v>
      </c>
      <c r="MH9" s="38">
        <v>7</v>
      </c>
      <c r="MI9" s="38">
        <v>5</v>
      </c>
      <c r="MJ9" s="38">
        <v>5</v>
      </c>
      <c r="MK9" s="38">
        <v>7</v>
      </c>
      <c r="ML9" s="38">
        <v>6</v>
      </c>
      <c r="MM9" s="38">
        <v>10</v>
      </c>
      <c r="MN9" s="12">
        <v>3</v>
      </c>
      <c r="MO9" s="12">
        <v>8</v>
      </c>
      <c r="MP9" s="38">
        <v>1</v>
      </c>
      <c r="MQ9" s="12">
        <v>0</v>
      </c>
      <c r="MR9" s="38">
        <v>3</v>
      </c>
      <c r="MS9" s="38">
        <v>0</v>
      </c>
      <c r="MT9" s="38">
        <v>0</v>
      </c>
      <c r="MU9" s="38">
        <v>2</v>
      </c>
      <c r="MV9" s="38">
        <v>0</v>
      </c>
      <c r="MW9" s="38">
        <v>0</v>
      </c>
      <c r="MX9" s="38">
        <v>0</v>
      </c>
      <c r="MY9" s="38">
        <v>0</v>
      </c>
      <c r="MZ9" s="38">
        <v>7</v>
      </c>
      <c r="NA9" s="38">
        <v>0</v>
      </c>
      <c r="NB9" s="38">
        <v>4</v>
      </c>
      <c r="NC9" s="38">
        <v>7</v>
      </c>
      <c r="ND9" s="38">
        <v>0</v>
      </c>
      <c r="NE9" s="38">
        <v>0</v>
      </c>
      <c r="NF9" s="38">
        <v>10</v>
      </c>
      <c r="NG9" s="38">
        <v>0</v>
      </c>
      <c r="NH9" s="38">
        <v>3</v>
      </c>
      <c r="NI9" s="38">
        <v>0</v>
      </c>
      <c r="NJ9" s="38">
        <v>0</v>
      </c>
      <c r="NK9" s="38">
        <v>0</v>
      </c>
      <c r="NL9" s="38">
        <v>0</v>
      </c>
      <c r="NM9" s="12">
        <v>0</v>
      </c>
      <c r="NN9" s="12">
        <v>0</v>
      </c>
      <c r="NO9" s="38">
        <v>0</v>
      </c>
      <c r="NP9" s="12">
        <v>0</v>
      </c>
      <c r="NQ9" s="38">
        <v>0</v>
      </c>
      <c r="NR9" s="38">
        <v>0</v>
      </c>
      <c r="NS9" s="38">
        <v>0</v>
      </c>
      <c r="NT9" s="38">
        <v>0</v>
      </c>
      <c r="NU9" s="10"/>
      <c r="NV9" s="38">
        <v>2</v>
      </c>
      <c r="NW9" s="38">
        <v>12</v>
      </c>
      <c r="NX9" s="12">
        <v>2</v>
      </c>
      <c r="NY9" s="12">
        <v>6</v>
      </c>
      <c r="NZ9" s="12">
        <v>1</v>
      </c>
      <c r="OA9" s="12">
        <v>0</v>
      </c>
      <c r="OB9" s="12">
        <v>3</v>
      </c>
      <c r="OC9" s="12">
        <v>4</v>
      </c>
      <c r="OD9" s="12">
        <v>4</v>
      </c>
      <c r="OE9" s="12">
        <v>1</v>
      </c>
      <c r="OF9" s="12">
        <v>11</v>
      </c>
      <c r="OG9" s="12">
        <v>10</v>
      </c>
      <c r="OH9" s="12">
        <v>0</v>
      </c>
      <c r="OI9" s="12">
        <v>2</v>
      </c>
      <c r="OJ9" s="12">
        <v>7</v>
      </c>
      <c r="OK9" s="12">
        <v>12</v>
      </c>
      <c r="OL9" s="12">
        <v>0</v>
      </c>
      <c r="OM9" s="12">
        <v>3</v>
      </c>
      <c r="ON9" s="12">
        <v>0</v>
      </c>
      <c r="OO9" s="12">
        <v>13</v>
      </c>
      <c r="OP9" s="12">
        <v>4</v>
      </c>
      <c r="OQ9" s="12">
        <v>12</v>
      </c>
      <c r="OR9" s="12">
        <v>0</v>
      </c>
      <c r="OS9" s="12">
        <v>4</v>
      </c>
      <c r="OT9" s="13">
        <v>3</v>
      </c>
      <c r="OU9" s="27"/>
      <c r="OV9" s="40">
        <v>13</v>
      </c>
      <c r="OW9" s="40" t="s">
        <v>8</v>
      </c>
    </row>
    <row r="10" spans="1:417" ht="32.25" customHeight="1" thickBot="1" x14ac:dyDescent="0.35">
      <c r="A10" s="22" t="s">
        <v>7</v>
      </c>
      <c r="B10" s="15">
        <v>0</v>
      </c>
      <c r="C10" s="39">
        <v>13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8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39">
        <v>0</v>
      </c>
      <c r="X10" s="39">
        <v>0</v>
      </c>
      <c r="Y10" s="39">
        <v>0</v>
      </c>
      <c r="Z10" s="39">
        <v>0</v>
      </c>
      <c r="AA10" s="160"/>
      <c r="AB10" s="156"/>
      <c r="AC10" s="15">
        <v>6</v>
      </c>
      <c r="AD10" s="39">
        <v>36</v>
      </c>
      <c r="AE10" s="39">
        <v>20</v>
      </c>
      <c r="AF10" s="39">
        <v>34</v>
      </c>
      <c r="AG10" s="39">
        <v>41</v>
      </c>
      <c r="AH10" s="39">
        <v>35</v>
      </c>
      <c r="AI10" s="39">
        <v>31</v>
      </c>
      <c r="AJ10" s="39">
        <v>33</v>
      </c>
      <c r="AK10" s="39">
        <v>40</v>
      </c>
      <c r="AL10" s="39">
        <v>25</v>
      </c>
      <c r="AM10" s="39">
        <v>38</v>
      </c>
      <c r="AN10" s="39">
        <v>44</v>
      </c>
      <c r="AO10" s="16">
        <v>33</v>
      </c>
      <c r="AP10" s="16">
        <v>42</v>
      </c>
      <c r="AQ10" s="39">
        <v>33</v>
      </c>
      <c r="AR10" s="16">
        <v>26</v>
      </c>
      <c r="AS10" s="39">
        <v>31</v>
      </c>
      <c r="AT10" s="39">
        <v>31</v>
      </c>
      <c r="AU10" s="39">
        <v>41</v>
      </c>
      <c r="AV10" s="39">
        <v>33</v>
      </c>
      <c r="AW10" s="39">
        <v>36</v>
      </c>
      <c r="AX10" s="39">
        <v>37</v>
      </c>
      <c r="AY10" s="39">
        <v>41</v>
      </c>
      <c r="AZ10" s="39">
        <v>27</v>
      </c>
      <c r="BA10" s="39">
        <v>43</v>
      </c>
      <c r="BB10" s="39">
        <v>37</v>
      </c>
      <c r="BC10" s="39">
        <v>47</v>
      </c>
      <c r="BD10" s="39">
        <v>42</v>
      </c>
      <c r="BE10" s="39">
        <v>40</v>
      </c>
      <c r="BF10" s="39">
        <v>34</v>
      </c>
      <c r="BG10" s="39">
        <v>26</v>
      </c>
      <c r="BH10" s="39">
        <v>42</v>
      </c>
      <c r="BI10" s="39">
        <v>42</v>
      </c>
      <c r="BJ10" s="39">
        <v>41</v>
      </c>
      <c r="BK10" s="39">
        <v>46</v>
      </c>
      <c r="BL10" s="39">
        <v>29</v>
      </c>
      <c r="BM10" s="39">
        <v>39</v>
      </c>
      <c r="BN10" s="16">
        <v>45</v>
      </c>
      <c r="BO10" s="16">
        <v>41</v>
      </c>
      <c r="BP10" s="39">
        <v>39</v>
      </c>
      <c r="BQ10" s="16">
        <v>42</v>
      </c>
      <c r="BR10" s="39">
        <v>44</v>
      </c>
      <c r="BS10" s="39">
        <v>42</v>
      </c>
      <c r="BT10" s="39">
        <v>45</v>
      </c>
      <c r="BU10" s="39">
        <v>46</v>
      </c>
      <c r="BV10" s="153"/>
      <c r="BX10" s="153"/>
      <c r="BY10" s="39">
        <v>42</v>
      </c>
      <c r="BZ10" s="39">
        <v>44</v>
      </c>
      <c r="CA10" s="16">
        <v>33</v>
      </c>
      <c r="CB10" s="16">
        <v>37</v>
      </c>
      <c r="CC10" s="16">
        <v>33</v>
      </c>
      <c r="CD10" s="16">
        <v>40</v>
      </c>
      <c r="CE10" s="16">
        <v>29</v>
      </c>
      <c r="CF10" s="16">
        <v>13</v>
      </c>
      <c r="CG10" s="16">
        <v>28</v>
      </c>
      <c r="CH10" s="16">
        <v>42</v>
      </c>
      <c r="CI10" s="16">
        <v>34</v>
      </c>
      <c r="CJ10" s="16">
        <v>24</v>
      </c>
      <c r="CK10" s="16">
        <v>40</v>
      </c>
      <c r="CL10" s="16">
        <v>38</v>
      </c>
      <c r="CM10" s="16">
        <v>41</v>
      </c>
      <c r="CN10" s="16">
        <v>35</v>
      </c>
      <c r="CO10" s="16">
        <v>14</v>
      </c>
      <c r="CP10" s="16">
        <v>14</v>
      </c>
      <c r="CQ10" s="16">
        <v>29</v>
      </c>
      <c r="CR10" s="16">
        <v>34</v>
      </c>
      <c r="CS10" s="16">
        <v>27</v>
      </c>
      <c r="CT10" s="16">
        <v>27</v>
      </c>
      <c r="CU10" s="16">
        <v>38</v>
      </c>
      <c r="CV10" s="16">
        <v>45</v>
      </c>
      <c r="CW10" s="17">
        <v>28</v>
      </c>
      <c r="CX10" s="27"/>
      <c r="DB10" s="22" t="s">
        <v>7</v>
      </c>
      <c r="DC10" s="15">
        <v>5</v>
      </c>
      <c r="DD10" s="39">
        <v>5</v>
      </c>
      <c r="DE10" s="39">
        <v>5</v>
      </c>
      <c r="DF10" s="39">
        <v>5</v>
      </c>
      <c r="DG10" s="39">
        <v>4</v>
      </c>
      <c r="DH10" s="39">
        <v>5</v>
      </c>
      <c r="DI10" s="39">
        <v>5</v>
      </c>
      <c r="DJ10" s="39">
        <v>6</v>
      </c>
      <c r="DK10" s="39">
        <v>4</v>
      </c>
      <c r="DL10" s="39">
        <v>0</v>
      </c>
      <c r="DM10" s="39">
        <v>0</v>
      </c>
      <c r="DN10" s="39">
        <v>2</v>
      </c>
      <c r="DO10" s="39">
        <v>3</v>
      </c>
      <c r="DP10" s="39">
        <v>3</v>
      </c>
      <c r="DQ10" s="39">
        <v>4</v>
      </c>
      <c r="DR10" s="39">
        <v>4</v>
      </c>
      <c r="DS10" s="39">
        <v>2</v>
      </c>
      <c r="DT10" s="39">
        <v>3</v>
      </c>
      <c r="DU10" s="39">
        <v>0</v>
      </c>
      <c r="DV10" s="39">
        <v>4</v>
      </c>
      <c r="DW10" s="39">
        <v>0</v>
      </c>
      <c r="DX10" s="39">
        <v>0</v>
      </c>
      <c r="DY10" s="39">
        <v>1</v>
      </c>
      <c r="DZ10" s="39">
        <v>2</v>
      </c>
      <c r="EA10" s="39">
        <v>4</v>
      </c>
      <c r="EB10" s="160"/>
      <c r="EC10" s="19"/>
      <c r="ED10" s="15">
        <v>4</v>
      </c>
      <c r="EE10" s="39">
        <v>4</v>
      </c>
      <c r="EF10" s="39">
        <v>7</v>
      </c>
      <c r="EG10" s="39">
        <v>4</v>
      </c>
      <c r="EH10" s="39">
        <v>1</v>
      </c>
      <c r="EI10" s="39">
        <v>4</v>
      </c>
      <c r="EJ10" s="39">
        <v>11</v>
      </c>
      <c r="EK10" s="39">
        <v>19</v>
      </c>
      <c r="EL10" s="39">
        <v>7</v>
      </c>
      <c r="EM10" s="39">
        <v>1</v>
      </c>
      <c r="EN10" s="39">
        <v>5</v>
      </c>
      <c r="EO10" s="39">
        <v>6</v>
      </c>
      <c r="EP10" s="16">
        <v>3</v>
      </c>
      <c r="EQ10" s="16">
        <v>5</v>
      </c>
      <c r="ER10" s="39">
        <v>4</v>
      </c>
      <c r="ES10" s="16">
        <v>5</v>
      </c>
      <c r="ET10" s="39">
        <v>3</v>
      </c>
      <c r="EU10" s="39">
        <v>5</v>
      </c>
      <c r="EV10" s="39">
        <v>5</v>
      </c>
      <c r="EW10" s="39">
        <v>4</v>
      </c>
      <c r="EX10" s="39">
        <v>10</v>
      </c>
      <c r="EY10" s="39">
        <v>11</v>
      </c>
      <c r="EZ10" s="39">
        <v>11</v>
      </c>
      <c r="FA10" s="39">
        <v>14</v>
      </c>
      <c r="FB10" s="39">
        <v>39</v>
      </c>
      <c r="FC10" s="39">
        <v>36</v>
      </c>
      <c r="FD10" s="39">
        <v>15</v>
      </c>
      <c r="FE10" s="39">
        <v>20</v>
      </c>
      <c r="FF10" s="39">
        <v>28</v>
      </c>
      <c r="FG10" s="39">
        <v>34</v>
      </c>
      <c r="FH10" s="39">
        <v>16</v>
      </c>
      <c r="FI10" s="39">
        <v>34</v>
      </c>
      <c r="FJ10" s="39">
        <v>25</v>
      </c>
      <c r="FK10" s="39">
        <v>25</v>
      </c>
      <c r="FL10" s="39">
        <v>28</v>
      </c>
      <c r="FM10" s="39">
        <v>15</v>
      </c>
      <c r="FN10" s="39">
        <v>18</v>
      </c>
      <c r="FO10" s="16">
        <v>10</v>
      </c>
      <c r="FP10" s="16">
        <v>5</v>
      </c>
      <c r="FQ10" s="39">
        <v>20</v>
      </c>
      <c r="FR10" s="16">
        <v>25</v>
      </c>
      <c r="FS10" s="39">
        <v>31</v>
      </c>
      <c r="FT10" s="39">
        <v>32</v>
      </c>
      <c r="FU10" s="39">
        <v>22</v>
      </c>
      <c r="FV10" s="39">
        <v>31</v>
      </c>
      <c r="FW10" s="153"/>
      <c r="FY10" s="153"/>
      <c r="FZ10" s="39">
        <v>23</v>
      </c>
      <c r="GA10" s="39">
        <v>24</v>
      </c>
      <c r="GB10" s="16">
        <v>17</v>
      </c>
      <c r="GC10" s="16">
        <v>21</v>
      </c>
      <c r="GD10" s="16">
        <v>25</v>
      </c>
      <c r="GE10" s="16">
        <v>20</v>
      </c>
      <c r="GF10" s="16">
        <v>18</v>
      </c>
      <c r="GG10" s="16">
        <v>11</v>
      </c>
      <c r="GH10" s="16">
        <v>32</v>
      </c>
      <c r="GI10" s="16">
        <v>33</v>
      </c>
      <c r="GJ10" s="16">
        <v>33</v>
      </c>
      <c r="GK10" s="16">
        <v>28</v>
      </c>
      <c r="GL10" s="16">
        <v>27</v>
      </c>
      <c r="GM10" s="16">
        <v>39</v>
      </c>
      <c r="GN10" s="16">
        <v>22</v>
      </c>
      <c r="GO10" s="16">
        <v>31</v>
      </c>
      <c r="GP10" s="16">
        <v>30</v>
      </c>
      <c r="GQ10" s="16">
        <v>23</v>
      </c>
      <c r="GR10" s="16">
        <v>22</v>
      </c>
      <c r="GS10" s="16">
        <v>27</v>
      </c>
      <c r="GT10" s="16">
        <v>37</v>
      </c>
      <c r="GU10" s="16">
        <v>25</v>
      </c>
      <c r="GV10" s="16">
        <v>24</v>
      </c>
      <c r="GW10" s="16">
        <v>24</v>
      </c>
      <c r="GX10" s="17">
        <v>17</v>
      </c>
      <c r="GY10" s="27"/>
      <c r="HC10" s="22" t="s">
        <v>7</v>
      </c>
      <c r="HD10" s="15">
        <v>2</v>
      </c>
      <c r="HE10" s="39">
        <v>4</v>
      </c>
      <c r="HF10" s="39">
        <v>6</v>
      </c>
      <c r="HG10" s="39">
        <v>0</v>
      </c>
      <c r="HH10" s="39">
        <v>0</v>
      </c>
      <c r="HI10" s="39">
        <v>0</v>
      </c>
      <c r="HJ10" s="39">
        <v>0</v>
      </c>
      <c r="HK10" s="39">
        <v>0</v>
      </c>
      <c r="HL10" s="39">
        <v>0</v>
      </c>
      <c r="HM10" s="39">
        <v>21</v>
      </c>
      <c r="HN10" s="39">
        <v>0</v>
      </c>
      <c r="HO10" s="39">
        <v>0</v>
      </c>
      <c r="HP10" s="39">
        <v>0</v>
      </c>
      <c r="HQ10" s="39">
        <v>0</v>
      </c>
      <c r="HR10" s="39">
        <v>0</v>
      </c>
      <c r="HS10" s="39">
        <v>0</v>
      </c>
      <c r="HT10" s="39">
        <v>0</v>
      </c>
      <c r="HU10" s="39">
        <v>0</v>
      </c>
      <c r="HV10" s="39">
        <v>0</v>
      </c>
      <c r="HW10" s="39">
        <v>0</v>
      </c>
      <c r="HX10" s="39">
        <v>0</v>
      </c>
      <c r="HY10" s="39">
        <v>0</v>
      </c>
      <c r="HZ10" s="39">
        <v>0</v>
      </c>
      <c r="IA10" s="39">
        <v>0</v>
      </c>
      <c r="IB10" s="39">
        <v>0</v>
      </c>
      <c r="IC10" s="19"/>
      <c r="ID10" s="15">
        <v>0</v>
      </c>
      <c r="IE10" s="39">
        <v>9</v>
      </c>
      <c r="IF10" s="39">
        <v>71</v>
      </c>
      <c r="IG10" s="39">
        <v>67</v>
      </c>
      <c r="IH10" s="39">
        <v>60</v>
      </c>
      <c r="II10" s="39">
        <v>53</v>
      </c>
      <c r="IJ10" s="39">
        <v>71</v>
      </c>
      <c r="IK10" s="39">
        <v>63</v>
      </c>
      <c r="IL10" s="39">
        <v>66</v>
      </c>
      <c r="IM10" s="39">
        <v>64</v>
      </c>
      <c r="IN10" s="39">
        <v>58</v>
      </c>
      <c r="IO10" s="39">
        <v>34</v>
      </c>
      <c r="IP10" s="16">
        <v>65</v>
      </c>
      <c r="IQ10" s="16">
        <v>72</v>
      </c>
      <c r="IR10" s="39">
        <v>68</v>
      </c>
      <c r="IS10" s="16">
        <v>63</v>
      </c>
      <c r="IT10" s="39">
        <v>57</v>
      </c>
      <c r="IU10" s="39">
        <v>69</v>
      </c>
      <c r="IV10" s="39">
        <v>67</v>
      </c>
      <c r="IW10" s="39">
        <v>68</v>
      </c>
      <c r="IX10" s="39">
        <v>63</v>
      </c>
      <c r="IY10" s="39">
        <v>68</v>
      </c>
      <c r="IZ10" s="39">
        <v>57</v>
      </c>
      <c r="JA10" s="39">
        <v>69</v>
      </c>
      <c r="JB10" s="39">
        <v>64</v>
      </c>
      <c r="JC10" s="39">
        <v>63</v>
      </c>
      <c r="JD10" s="39">
        <v>68</v>
      </c>
      <c r="JE10" s="39">
        <v>67</v>
      </c>
      <c r="JF10" s="39">
        <v>61</v>
      </c>
      <c r="JG10" s="39">
        <v>64</v>
      </c>
      <c r="JH10" s="39">
        <v>61</v>
      </c>
      <c r="JI10" s="39">
        <v>63</v>
      </c>
      <c r="JJ10" s="39">
        <v>68</v>
      </c>
      <c r="JK10" s="39">
        <v>57</v>
      </c>
      <c r="JL10" s="39">
        <v>48</v>
      </c>
      <c r="JM10" s="39">
        <v>70</v>
      </c>
      <c r="JN10" s="39">
        <v>73</v>
      </c>
      <c r="JO10" s="16">
        <v>69</v>
      </c>
      <c r="JP10" s="16">
        <v>71</v>
      </c>
      <c r="JQ10" s="39">
        <v>67</v>
      </c>
      <c r="JR10" s="16">
        <v>68</v>
      </c>
      <c r="JS10" s="39">
        <v>71</v>
      </c>
      <c r="JT10" s="39">
        <v>73</v>
      </c>
      <c r="JU10" s="39">
        <v>66</v>
      </c>
      <c r="JV10" s="39">
        <v>58</v>
      </c>
      <c r="JW10" s="10"/>
      <c r="JX10" s="39">
        <v>68</v>
      </c>
      <c r="JY10" s="39">
        <v>31</v>
      </c>
      <c r="JZ10" s="16">
        <v>11</v>
      </c>
      <c r="KA10" s="16">
        <v>29</v>
      </c>
      <c r="KB10" s="16">
        <v>0</v>
      </c>
      <c r="KC10" s="16">
        <v>36</v>
      </c>
      <c r="KD10" s="16">
        <v>24</v>
      </c>
      <c r="KE10" s="16">
        <v>6</v>
      </c>
      <c r="KF10" s="16">
        <v>0</v>
      </c>
      <c r="KG10" s="16">
        <v>0</v>
      </c>
      <c r="KH10" s="16">
        <v>0</v>
      </c>
      <c r="KI10" s="16">
        <v>0</v>
      </c>
      <c r="KJ10" s="16">
        <v>0</v>
      </c>
      <c r="KK10" s="16">
        <v>0</v>
      </c>
      <c r="KL10" s="16">
        <v>0</v>
      </c>
      <c r="KM10" s="16">
        <v>0</v>
      </c>
      <c r="KN10" s="16">
        <v>0</v>
      </c>
      <c r="KO10" s="16">
        <v>0</v>
      </c>
      <c r="KP10" s="16">
        <v>0</v>
      </c>
      <c r="KQ10" s="16">
        <v>1</v>
      </c>
      <c r="KR10" s="16">
        <v>20</v>
      </c>
      <c r="KS10" s="16">
        <v>0</v>
      </c>
      <c r="KT10" s="16">
        <v>0</v>
      </c>
      <c r="KU10" s="16">
        <v>0</v>
      </c>
      <c r="KV10" s="17">
        <v>0</v>
      </c>
      <c r="KW10" s="27"/>
      <c r="LA10" s="22" t="s">
        <v>7</v>
      </c>
      <c r="LB10" s="15">
        <v>5</v>
      </c>
      <c r="LC10" s="39">
        <v>1</v>
      </c>
      <c r="LD10" s="39">
        <v>0</v>
      </c>
      <c r="LE10" s="39">
        <v>0</v>
      </c>
      <c r="LF10" s="39">
        <v>0</v>
      </c>
      <c r="LG10" s="39">
        <v>1</v>
      </c>
      <c r="LH10" s="39">
        <v>1</v>
      </c>
      <c r="LI10" s="39">
        <v>0</v>
      </c>
      <c r="LJ10" s="39">
        <v>1</v>
      </c>
      <c r="LK10" s="39">
        <v>1</v>
      </c>
      <c r="LL10" s="39">
        <v>0</v>
      </c>
      <c r="LM10" s="39">
        <v>1</v>
      </c>
      <c r="LN10" s="39">
        <v>0</v>
      </c>
      <c r="LO10" s="39">
        <v>0</v>
      </c>
      <c r="LP10" s="39">
        <v>0</v>
      </c>
      <c r="LQ10" s="39">
        <v>0</v>
      </c>
      <c r="LR10" s="39">
        <v>0</v>
      </c>
      <c r="LS10" s="39">
        <v>0</v>
      </c>
      <c r="LT10" s="39">
        <v>0</v>
      </c>
      <c r="LU10" s="39">
        <v>0</v>
      </c>
      <c r="LV10" s="39">
        <v>1</v>
      </c>
      <c r="LW10" s="39">
        <v>0</v>
      </c>
      <c r="LX10" s="39">
        <v>0</v>
      </c>
      <c r="LY10" s="39">
        <v>0</v>
      </c>
      <c r="LZ10" s="39">
        <v>0</v>
      </c>
      <c r="MA10" s="19"/>
      <c r="MB10" s="15">
        <v>0</v>
      </c>
      <c r="MC10" s="39">
        <v>0</v>
      </c>
      <c r="MD10" s="39">
        <v>1</v>
      </c>
      <c r="ME10" s="39">
        <v>0</v>
      </c>
      <c r="MF10" s="39">
        <v>1</v>
      </c>
      <c r="MG10" s="39">
        <v>1</v>
      </c>
      <c r="MH10" s="39">
        <v>1</v>
      </c>
      <c r="MI10" s="39">
        <v>2</v>
      </c>
      <c r="MJ10" s="39">
        <v>1</v>
      </c>
      <c r="MK10" s="39">
        <v>1</v>
      </c>
      <c r="ML10" s="39">
        <v>1</v>
      </c>
      <c r="MM10" s="39">
        <v>18</v>
      </c>
      <c r="MN10" s="16">
        <v>34</v>
      </c>
      <c r="MO10" s="16">
        <v>27</v>
      </c>
      <c r="MP10" s="39">
        <v>30</v>
      </c>
      <c r="MQ10" s="16">
        <v>8</v>
      </c>
      <c r="MR10" s="39">
        <v>33</v>
      </c>
      <c r="MS10" s="39">
        <v>32</v>
      </c>
      <c r="MT10" s="39">
        <v>14</v>
      </c>
      <c r="MU10" s="39">
        <v>30</v>
      </c>
      <c r="MV10" s="39">
        <v>13</v>
      </c>
      <c r="MW10" s="39">
        <v>28</v>
      </c>
      <c r="MX10" s="39">
        <v>34</v>
      </c>
      <c r="MY10" s="39">
        <v>42</v>
      </c>
      <c r="MZ10" s="39">
        <v>29</v>
      </c>
      <c r="NA10" s="39">
        <v>1</v>
      </c>
      <c r="NB10" s="39">
        <v>33</v>
      </c>
      <c r="NC10" s="39">
        <v>17</v>
      </c>
      <c r="ND10" s="39">
        <v>17</v>
      </c>
      <c r="NE10" s="39">
        <v>38</v>
      </c>
      <c r="NF10" s="39">
        <v>16</v>
      </c>
      <c r="NG10" s="39">
        <v>37</v>
      </c>
      <c r="NH10" s="39">
        <v>28</v>
      </c>
      <c r="NI10" s="39">
        <v>23</v>
      </c>
      <c r="NJ10" s="39">
        <v>40</v>
      </c>
      <c r="NK10" s="39">
        <v>31</v>
      </c>
      <c r="NL10" s="39">
        <v>43</v>
      </c>
      <c r="NM10" s="16">
        <v>28</v>
      </c>
      <c r="NN10" s="16">
        <v>36</v>
      </c>
      <c r="NO10" s="39">
        <v>25</v>
      </c>
      <c r="NP10" s="16">
        <v>5</v>
      </c>
      <c r="NQ10" s="39">
        <v>27</v>
      </c>
      <c r="NR10" s="39">
        <v>28</v>
      </c>
      <c r="NS10" s="39">
        <v>38</v>
      </c>
      <c r="NT10" s="39">
        <v>30</v>
      </c>
      <c r="NU10" s="10"/>
      <c r="NV10" s="39">
        <v>29</v>
      </c>
      <c r="NW10" s="39">
        <v>22</v>
      </c>
      <c r="NX10" s="16">
        <v>25</v>
      </c>
      <c r="NY10" s="16">
        <v>4</v>
      </c>
      <c r="NZ10" s="16">
        <v>11</v>
      </c>
      <c r="OA10" s="16">
        <v>18</v>
      </c>
      <c r="OB10" s="16">
        <v>20</v>
      </c>
      <c r="OC10" s="16">
        <v>11</v>
      </c>
      <c r="OD10" s="16">
        <v>5</v>
      </c>
      <c r="OE10" s="16">
        <v>6</v>
      </c>
      <c r="OF10" s="16">
        <v>18</v>
      </c>
      <c r="OG10" s="16">
        <v>13</v>
      </c>
      <c r="OH10" s="16">
        <v>7</v>
      </c>
      <c r="OI10" s="16">
        <v>16</v>
      </c>
      <c r="OJ10" s="16">
        <v>6</v>
      </c>
      <c r="OK10" s="16">
        <v>6</v>
      </c>
      <c r="OL10" s="16">
        <v>14</v>
      </c>
      <c r="OM10" s="16">
        <v>4</v>
      </c>
      <c r="ON10" s="16">
        <v>8</v>
      </c>
      <c r="OO10" s="16">
        <v>8</v>
      </c>
      <c r="OP10" s="16">
        <v>17</v>
      </c>
      <c r="OQ10" s="16">
        <v>0</v>
      </c>
      <c r="OR10" s="16">
        <v>5</v>
      </c>
      <c r="OS10" s="16">
        <v>6</v>
      </c>
      <c r="OT10" s="17">
        <v>7</v>
      </c>
      <c r="OU10" s="27"/>
    </row>
    <row r="11" spans="1:417" ht="32.25" customHeight="1" thickBot="1" x14ac:dyDescent="0.35">
      <c r="A11" s="21" t="s">
        <v>5</v>
      </c>
      <c r="B11" s="11">
        <v>24</v>
      </c>
      <c r="C11" s="38">
        <v>31</v>
      </c>
      <c r="D11" s="38">
        <v>27</v>
      </c>
      <c r="E11" s="38">
        <v>25</v>
      </c>
      <c r="F11" s="38">
        <v>25</v>
      </c>
      <c r="G11" s="38">
        <v>23</v>
      </c>
      <c r="H11" s="38">
        <v>24</v>
      </c>
      <c r="I11" s="38">
        <v>32</v>
      </c>
      <c r="J11" s="38">
        <v>29</v>
      </c>
      <c r="K11" s="38">
        <v>24</v>
      </c>
      <c r="L11" s="38">
        <v>27</v>
      </c>
      <c r="M11" s="38">
        <v>27</v>
      </c>
      <c r="N11" s="12">
        <v>33</v>
      </c>
      <c r="O11" s="12">
        <v>29</v>
      </c>
      <c r="P11" s="12">
        <v>27</v>
      </c>
      <c r="Q11" s="12">
        <v>20</v>
      </c>
      <c r="R11" s="12">
        <v>31</v>
      </c>
      <c r="S11" s="38">
        <v>32</v>
      </c>
      <c r="T11" s="38">
        <v>33</v>
      </c>
      <c r="U11" s="38">
        <v>22</v>
      </c>
      <c r="V11" s="38">
        <v>18</v>
      </c>
      <c r="W11" s="38">
        <v>22</v>
      </c>
      <c r="X11" s="38">
        <v>31</v>
      </c>
      <c r="Y11" s="38">
        <v>31</v>
      </c>
      <c r="Z11" s="38">
        <v>27</v>
      </c>
      <c r="AA11" s="159">
        <f>AVERAGE(B11:Z11)</f>
        <v>26.96</v>
      </c>
      <c r="AB11" s="156"/>
      <c r="AC11" s="11">
        <v>26</v>
      </c>
      <c r="AD11" s="38">
        <v>30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12">
        <v>0</v>
      </c>
      <c r="AP11" s="12">
        <v>0</v>
      </c>
      <c r="AQ11" s="38">
        <v>0</v>
      </c>
      <c r="AR11" s="12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  <c r="BN11" s="12">
        <v>0</v>
      </c>
      <c r="BO11" s="12">
        <v>0</v>
      </c>
      <c r="BP11" s="38">
        <v>0</v>
      </c>
      <c r="BQ11" s="12">
        <v>0</v>
      </c>
      <c r="BR11" s="38">
        <v>0</v>
      </c>
      <c r="BS11" s="38">
        <v>0</v>
      </c>
      <c r="BT11" s="38">
        <v>0</v>
      </c>
      <c r="BU11" s="38">
        <v>0</v>
      </c>
      <c r="BV11" s="152" t="str">
        <f>IF(AND(BT11&lt;(AA11*0.2),(BU11&lt;(AA11*0.2))),"","F")</f>
        <v/>
      </c>
      <c r="BX11" s="152" t="str">
        <f>IF(SUM(BY11:CC11)&gt;0,"T","")</f>
        <v/>
      </c>
      <c r="BY11" s="38">
        <v>0</v>
      </c>
      <c r="BZ11" s="38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3">
        <v>0</v>
      </c>
      <c r="CX11" s="27"/>
      <c r="CY11" s="40">
        <v>14</v>
      </c>
      <c r="CZ11" s="40" t="s">
        <v>6</v>
      </c>
      <c r="DA11" s="66"/>
      <c r="DB11" s="21" t="s">
        <v>5</v>
      </c>
      <c r="DC11" s="11">
        <v>15</v>
      </c>
      <c r="DD11" s="38">
        <v>7</v>
      </c>
      <c r="DE11" s="38">
        <v>5</v>
      </c>
      <c r="DF11" s="38">
        <v>4</v>
      </c>
      <c r="DG11" s="38">
        <v>10</v>
      </c>
      <c r="DH11" s="38">
        <v>10</v>
      </c>
      <c r="DI11" s="38">
        <v>9</v>
      </c>
      <c r="DJ11" s="38">
        <v>10</v>
      </c>
      <c r="DK11" s="38">
        <v>9</v>
      </c>
      <c r="DL11" s="38">
        <v>17</v>
      </c>
      <c r="DM11" s="38">
        <v>8</v>
      </c>
      <c r="DN11" s="38">
        <v>19</v>
      </c>
      <c r="DO11" s="12">
        <v>24</v>
      </c>
      <c r="DP11" s="12">
        <v>9</v>
      </c>
      <c r="DQ11" s="12">
        <v>14</v>
      </c>
      <c r="DR11" s="12">
        <v>0</v>
      </c>
      <c r="DS11" s="12">
        <v>0</v>
      </c>
      <c r="DT11" s="38">
        <v>14</v>
      </c>
      <c r="DU11" s="38">
        <v>9</v>
      </c>
      <c r="DV11" s="38">
        <v>10</v>
      </c>
      <c r="DW11" s="38">
        <v>25</v>
      </c>
      <c r="DX11" s="38">
        <v>17</v>
      </c>
      <c r="DY11" s="38">
        <v>12</v>
      </c>
      <c r="DZ11" s="38">
        <v>24</v>
      </c>
      <c r="EA11" s="38">
        <v>15</v>
      </c>
      <c r="EB11" s="159">
        <f>AVERAGE(DC11:EA11)</f>
        <v>11.84</v>
      </c>
      <c r="EC11" s="19"/>
      <c r="ED11" s="11">
        <v>3</v>
      </c>
      <c r="EE11" s="38">
        <v>15</v>
      </c>
      <c r="EF11" s="38">
        <v>0</v>
      </c>
      <c r="EG11" s="38">
        <v>0</v>
      </c>
      <c r="EH11" s="38">
        <v>0</v>
      </c>
      <c r="EI11" s="38">
        <v>18</v>
      </c>
      <c r="EJ11" s="38">
        <v>0</v>
      </c>
      <c r="EK11" s="38">
        <v>0</v>
      </c>
      <c r="EL11" s="38">
        <v>15</v>
      </c>
      <c r="EM11" s="38">
        <v>0</v>
      </c>
      <c r="EN11" s="38">
        <v>11</v>
      </c>
      <c r="EO11" s="38">
        <v>1</v>
      </c>
      <c r="EP11" s="12">
        <v>0</v>
      </c>
      <c r="EQ11" s="12">
        <v>0</v>
      </c>
      <c r="ER11" s="38">
        <v>0</v>
      </c>
      <c r="ES11" s="12">
        <v>13</v>
      </c>
      <c r="ET11" s="38">
        <v>0</v>
      </c>
      <c r="EU11" s="38">
        <v>0</v>
      </c>
      <c r="EV11" s="38">
        <v>0</v>
      </c>
      <c r="EW11" s="38">
        <v>0</v>
      </c>
      <c r="EX11" s="38">
        <v>0</v>
      </c>
      <c r="EY11" s="38">
        <v>0</v>
      </c>
      <c r="EZ11" s="38">
        <v>0</v>
      </c>
      <c r="FA11" s="38">
        <v>0</v>
      </c>
      <c r="FB11" s="38">
        <v>0</v>
      </c>
      <c r="FC11" s="38">
        <v>0</v>
      </c>
      <c r="FD11" s="38">
        <v>0</v>
      </c>
      <c r="FE11" s="38">
        <v>0</v>
      </c>
      <c r="FF11" s="38">
        <v>10</v>
      </c>
      <c r="FG11" s="38">
        <v>0</v>
      </c>
      <c r="FH11" s="38">
        <v>0</v>
      </c>
      <c r="FI11" s="38">
        <v>9</v>
      </c>
      <c r="FJ11" s="38">
        <v>0</v>
      </c>
      <c r="FK11" s="38">
        <v>0</v>
      </c>
      <c r="FL11" s="38">
        <v>0</v>
      </c>
      <c r="FM11" s="38">
        <v>8</v>
      </c>
      <c r="FN11" s="38">
        <v>0</v>
      </c>
      <c r="FO11" s="12">
        <v>0</v>
      </c>
      <c r="FP11" s="12">
        <v>0</v>
      </c>
      <c r="FQ11" s="38">
        <v>0</v>
      </c>
      <c r="FR11" s="12">
        <v>11</v>
      </c>
      <c r="FS11" s="38">
        <v>0</v>
      </c>
      <c r="FT11" s="38">
        <v>0</v>
      </c>
      <c r="FU11" s="38">
        <v>0</v>
      </c>
      <c r="FV11" s="38">
        <v>0</v>
      </c>
      <c r="FW11" s="152" t="str">
        <f>IF(AND(FU11&lt;(EB11*0.2),(FV11&lt;(EB11*0.2))),"","F")</f>
        <v/>
      </c>
      <c r="FY11" s="152" t="str">
        <f>IF(SUM(FZ11:GD11)&gt;0,"T","")</f>
        <v>T</v>
      </c>
      <c r="FZ11" s="38">
        <v>18</v>
      </c>
      <c r="GA11" s="38">
        <v>0</v>
      </c>
      <c r="GB11" s="12">
        <v>0</v>
      </c>
      <c r="GC11" s="12">
        <v>0</v>
      </c>
      <c r="GD11" s="12">
        <v>0</v>
      </c>
      <c r="GE11" s="12">
        <v>19</v>
      </c>
      <c r="GF11" s="12">
        <v>0</v>
      </c>
      <c r="GG11" s="12">
        <v>0</v>
      </c>
      <c r="GH11" s="12">
        <v>0</v>
      </c>
      <c r="GI11" s="12">
        <v>0</v>
      </c>
      <c r="GJ11" s="12">
        <v>9</v>
      </c>
      <c r="GK11" s="12">
        <v>0</v>
      </c>
      <c r="GL11" s="12">
        <v>0</v>
      </c>
      <c r="GM11" s="12">
        <v>0</v>
      </c>
      <c r="GN11" s="12">
        <v>0</v>
      </c>
      <c r="GO11" s="12">
        <v>9</v>
      </c>
      <c r="GP11" s="12">
        <v>13</v>
      </c>
      <c r="GQ11" s="12">
        <v>0</v>
      </c>
      <c r="GR11" s="12">
        <v>0</v>
      </c>
      <c r="GS11" s="12">
        <v>0</v>
      </c>
      <c r="GT11" s="12">
        <v>5</v>
      </c>
      <c r="GU11" s="12">
        <v>0</v>
      </c>
      <c r="GV11" s="12">
        <v>0</v>
      </c>
      <c r="GW11" s="12">
        <v>0</v>
      </c>
      <c r="GX11" s="13">
        <v>0</v>
      </c>
      <c r="GY11" s="27"/>
      <c r="GZ11" s="40">
        <v>36</v>
      </c>
      <c r="HA11" s="40" t="s">
        <v>6</v>
      </c>
      <c r="HB11" s="66"/>
      <c r="HC11" s="21" t="s">
        <v>5</v>
      </c>
      <c r="HD11" s="11">
        <v>21</v>
      </c>
      <c r="HE11" s="38">
        <v>15</v>
      </c>
      <c r="HF11" s="38">
        <v>48</v>
      </c>
      <c r="HG11" s="38">
        <v>54</v>
      </c>
      <c r="HH11" s="38">
        <v>41</v>
      </c>
      <c r="HI11" s="38">
        <v>15</v>
      </c>
      <c r="HJ11" s="38">
        <v>46</v>
      </c>
      <c r="HK11" s="38">
        <v>43</v>
      </c>
      <c r="HL11" s="38">
        <v>47</v>
      </c>
      <c r="HM11" s="38">
        <v>48</v>
      </c>
      <c r="HN11" s="38">
        <v>53</v>
      </c>
      <c r="HO11" s="38">
        <v>51</v>
      </c>
      <c r="HP11" s="12">
        <v>42</v>
      </c>
      <c r="HQ11" s="12">
        <v>46</v>
      </c>
      <c r="HR11" s="12">
        <v>34</v>
      </c>
      <c r="HS11" s="12">
        <v>29</v>
      </c>
      <c r="HT11" s="12">
        <v>44</v>
      </c>
      <c r="HU11" s="38">
        <v>41</v>
      </c>
      <c r="HV11" s="38">
        <v>40</v>
      </c>
      <c r="HW11" s="38">
        <v>38</v>
      </c>
      <c r="HX11" s="38">
        <v>38</v>
      </c>
      <c r="HY11" s="38">
        <v>41</v>
      </c>
      <c r="HZ11" s="38">
        <v>42</v>
      </c>
      <c r="IA11" s="38">
        <v>42</v>
      </c>
      <c r="IB11" s="38">
        <v>37</v>
      </c>
      <c r="IC11" s="19"/>
      <c r="ID11" s="11">
        <v>39</v>
      </c>
      <c r="IE11" s="38">
        <v>15</v>
      </c>
      <c r="IF11" s="38">
        <v>0</v>
      </c>
      <c r="IG11" s="38">
        <v>0</v>
      </c>
      <c r="IH11" s="38">
        <v>0</v>
      </c>
      <c r="II11" s="38">
        <v>0</v>
      </c>
      <c r="IJ11" s="38">
        <v>0</v>
      </c>
      <c r="IK11" s="38">
        <v>0</v>
      </c>
      <c r="IL11" s="38">
        <v>0</v>
      </c>
      <c r="IM11" s="38">
        <v>0</v>
      </c>
      <c r="IN11" s="38">
        <v>0</v>
      </c>
      <c r="IO11" s="38">
        <v>0</v>
      </c>
      <c r="IP11" s="12">
        <v>0</v>
      </c>
      <c r="IQ11" s="12">
        <v>0</v>
      </c>
      <c r="IR11" s="38">
        <v>0</v>
      </c>
      <c r="IS11" s="12">
        <v>0</v>
      </c>
      <c r="IT11" s="38">
        <v>0</v>
      </c>
      <c r="IU11" s="38">
        <v>0</v>
      </c>
      <c r="IV11" s="38">
        <v>0</v>
      </c>
      <c r="IW11" s="38">
        <v>0</v>
      </c>
      <c r="IX11" s="38">
        <v>0</v>
      </c>
      <c r="IY11" s="38">
        <v>0</v>
      </c>
      <c r="IZ11" s="38">
        <v>0</v>
      </c>
      <c r="JA11" s="38">
        <v>0</v>
      </c>
      <c r="JB11" s="38">
        <v>0</v>
      </c>
      <c r="JC11" s="38">
        <v>0</v>
      </c>
      <c r="JD11" s="38">
        <v>0</v>
      </c>
      <c r="JE11" s="38">
        <v>0</v>
      </c>
      <c r="JF11" s="38">
        <v>0</v>
      </c>
      <c r="JG11" s="38">
        <v>0</v>
      </c>
      <c r="JH11" s="38">
        <v>0</v>
      </c>
      <c r="JI11" s="38">
        <v>0</v>
      </c>
      <c r="JJ11" s="38">
        <v>0</v>
      </c>
      <c r="JK11" s="38">
        <v>0</v>
      </c>
      <c r="JL11" s="38">
        <v>0</v>
      </c>
      <c r="JM11" s="38">
        <v>0</v>
      </c>
      <c r="JN11" s="38">
        <v>0</v>
      </c>
      <c r="JO11" s="12">
        <v>0</v>
      </c>
      <c r="JP11" s="12">
        <v>0</v>
      </c>
      <c r="JQ11" s="38">
        <v>0</v>
      </c>
      <c r="JR11" s="12">
        <v>0</v>
      </c>
      <c r="JS11" s="38">
        <v>0</v>
      </c>
      <c r="JT11" s="38">
        <v>0</v>
      </c>
      <c r="JU11" s="38">
        <v>0</v>
      </c>
      <c r="JV11" s="38">
        <v>0</v>
      </c>
      <c r="JW11" s="10"/>
      <c r="JX11" s="38">
        <v>0</v>
      </c>
      <c r="JY11" s="38">
        <v>24</v>
      </c>
      <c r="JZ11" s="12">
        <v>13</v>
      </c>
      <c r="KA11" s="12">
        <v>0</v>
      </c>
      <c r="KB11" s="12">
        <v>0</v>
      </c>
      <c r="KC11" s="12">
        <v>0</v>
      </c>
      <c r="KD11" s="12">
        <v>16</v>
      </c>
      <c r="KE11" s="12">
        <v>0</v>
      </c>
      <c r="KF11" s="12">
        <v>0</v>
      </c>
      <c r="KG11" s="12">
        <v>0</v>
      </c>
      <c r="KH11" s="12">
        <v>0</v>
      </c>
      <c r="KI11" s="12">
        <v>0</v>
      </c>
      <c r="KJ11" s="12">
        <v>0</v>
      </c>
      <c r="KK11" s="12">
        <v>0</v>
      </c>
      <c r="KL11" s="12">
        <v>0</v>
      </c>
      <c r="KM11" s="12">
        <v>0</v>
      </c>
      <c r="KN11" s="12">
        <v>0</v>
      </c>
      <c r="KO11" s="12">
        <v>0</v>
      </c>
      <c r="KP11" s="12">
        <v>0</v>
      </c>
      <c r="KQ11" s="12">
        <v>0</v>
      </c>
      <c r="KR11" s="12">
        <v>0</v>
      </c>
      <c r="KS11" s="12">
        <v>0</v>
      </c>
      <c r="KT11" s="12">
        <v>0</v>
      </c>
      <c r="KU11" s="12">
        <v>0</v>
      </c>
      <c r="KV11" s="13">
        <v>0</v>
      </c>
      <c r="KW11" s="27"/>
      <c r="KX11" s="40">
        <v>39</v>
      </c>
      <c r="KY11" s="40" t="s">
        <v>6</v>
      </c>
      <c r="KZ11" s="66"/>
      <c r="LA11" s="21" t="s">
        <v>5</v>
      </c>
      <c r="LB11" s="11">
        <v>40</v>
      </c>
      <c r="LC11" s="38">
        <v>31</v>
      </c>
      <c r="LD11" s="38">
        <v>41</v>
      </c>
      <c r="LE11" s="38">
        <v>34</v>
      </c>
      <c r="LF11" s="38">
        <v>35</v>
      </c>
      <c r="LG11" s="38">
        <v>22</v>
      </c>
      <c r="LH11" s="38">
        <v>27</v>
      </c>
      <c r="LI11" s="38">
        <v>26</v>
      </c>
      <c r="LJ11" s="38">
        <v>4</v>
      </c>
      <c r="LK11" s="38">
        <v>0</v>
      </c>
      <c r="LL11" s="38">
        <v>23</v>
      </c>
      <c r="LM11" s="38">
        <v>36</v>
      </c>
      <c r="LN11" s="12">
        <v>31</v>
      </c>
      <c r="LO11" s="12">
        <v>35</v>
      </c>
      <c r="LP11" s="12">
        <v>34</v>
      </c>
      <c r="LQ11" s="12">
        <v>32</v>
      </c>
      <c r="LR11" s="12">
        <v>38</v>
      </c>
      <c r="LS11" s="38">
        <v>40</v>
      </c>
      <c r="LT11" s="38">
        <v>29</v>
      </c>
      <c r="LU11" s="38">
        <v>43</v>
      </c>
      <c r="LV11" s="38">
        <v>36</v>
      </c>
      <c r="LW11" s="38">
        <v>6</v>
      </c>
      <c r="LX11" s="38">
        <v>36</v>
      </c>
      <c r="LY11" s="38">
        <v>24</v>
      </c>
      <c r="LZ11" s="38">
        <v>31</v>
      </c>
      <c r="MA11" s="19"/>
      <c r="MB11" s="11">
        <v>33</v>
      </c>
      <c r="MC11" s="38">
        <v>2</v>
      </c>
      <c r="MD11" s="38">
        <v>7</v>
      </c>
      <c r="ME11" s="38">
        <v>0</v>
      </c>
      <c r="MF11" s="38">
        <v>0</v>
      </c>
      <c r="MG11" s="38">
        <v>0</v>
      </c>
      <c r="MH11" s="38">
        <v>0</v>
      </c>
      <c r="MI11" s="38">
        <v>0</v>
      </c>
      <c r="MJ11" s="38">
        <v>0</v>
      </c>
      <c r="MK11" s="38">
        <v>0</v>
      </c>
      <c r="ML11" s="38">
        <v>0</v>
      </c>
      <c r="MM11" s="38">
        <v>0</v>
      </c>
      <c r="MN11" s="12">
        <v>0</v>
      </c>
      <c r="MO11" s="12">
        <v>0</v>
      </c>
      <c r="MP11" s="38">
        <v>0</v>
      </c>
      <c r="MQ11" s="12">
        <v>0</v>
      </c>
      <c r="MR11" s="38">
        <v>0</v>
      </c>
      <c r="MS11" s="38">
        <v>0</v>
      </c>
      <c r="MT11" s="38">
        <v>0</v>
      </c>
      <c r="MU11" s="38">
        <v>0</v>
      </c>
      <c r="MV11" s="38">
        <v>0</v>
      </c>
      <c r="MW11" s="38">
        <v>0</v>
      </c>
      <c r="MX11" s="38">
        <v>0</v>
      </c>
      <c r="MY11" s="38">
        <v>0</v>
      </c>
      <c r="MZ11" s="38">
        <v>0</v>
      </c>
      <c r="NA11" s="38">
        <v>0</v>
      </c>
      <c r="NB11" s="38">
        <v>0</v>
      </c>
      <c r="NC11" s="38">
        <v>0</v>
      </c>
      <c r="ND11" s="38">
        <v>0</v>
      </c>
      <c r="NE11" s="38">
        <v>0</v>
      </c>
      <c r="NF11" s="38">
        <v>0</v>
      </c>
      <c r="NG11" s="38">
        <v>0</v>
      </c>
      <c r="NH11" s="38">
        <v>0</v>
      </c>
      <c r="NI11" s="38">
        <v>0</v>
      </c>
      <c r="NJ11" s="38">
        <v>0</v>
      </c>
      <c r="NK11" s="38">
        <v>0</v>
      </c>
      <c r="NL11" s="38">
        <v>0</v>
      </c>
      <c r="NM11" s="12">
        <v>0</v>
      </c>
      <c r="NN11" s="12">
        <v>0</v>
      </c>
      <c r="NO11" s="38">
        <v>0</v>
      </c>
      <c r="NP11" s="12">
        <v>0</v>
      </c>
      <c r="NQ11" s="38">
        <v>0</v>
      </c>
      <c r="NR11" s="38">
        <v>0</v>
      </c>
      <c r="NS11" s="38">
        <v>0</v>
      </c>
      <c r="NT11" s="38">
        <v>0</v>
      </c>
      <c r="NU11" s="10"/>
      <c r="NV11" s="38">
        <v>0</v>
      </c>
      <c r="NW11" s="38">
        <v>5</v>
      </c>
      <c r="NX11" s="12">
        <v>0</v>
      </c>
      <c r="NY11" s="12">
        <v>0</v>
      </c>
      <c r="NZ11" s="12">
        <v>0</v>
      </c>
      <c r="OA11" s="12">
        <v>0</v>
      </c>
      <c r="OB11" s="12">
        <v>0</v>
      </c>
      <c r="OC11" s="12">
        <v>0</v>
      </c>
      <c r="OD11" s="12">
        <v>0</v>
      </c>
      <c r="OE11" s="12">
        <v>0</v>
      </c>
      <c r="OF11" s="12">
        <v>0</v>
      </c>
      <c r="OG11" s="12">
        <v>17</v>
      </c>
      <c r="OH11" s="12">
        <v>0</v>
      </c>
      <c r="OI11" s="12">
        <v>0</v>
      </c>
      <c r="OJ11" s="12">
        <v>0</v>
      </c>
      <c r="OK11" s="12">
        <v>0</v>
      </c>
      <c r="OL11" s="12">
        <v>0</v>
      </c>
      <c r="OM11" s="12">
        <v>0</v>
      </c>
      <c r="ON11" s="12">
        <v>0</v>
      </c>
      <c r="OO11" s="12">
        <v>0</v>
      </c>
      <c r="OP11" s="12">
        <v>0</v>
      </c>
      <c r="OQ11" s="12">
        <v>0</v>
      </c>
      <c r="OR11" s="12">
        <v>0</v>
      </c>
      <c r="OS11" s="12">
        <v>0</v>
      </c>
      <c r="OT11" s="13">
        <v>0</v>
      </c>
      <c r="OU11" s="27"/>
      <c r="OV11" s="40">
        <v>17</v>
      </c>
      <c r="OW11" s="40" t="s">
        <v>8</v>
      </c>
      <c r="OX11" s="66"/>
      <c r="OZ11" s="78"/>
      <c r="PA11" s="78"/>
    </row>
    <row r="12" spans="1:417" ht="32.25" customHeight="1" thickBot="1" x14ac:dyDescent="0.35">
      <c r="A12" s="22" t="s">
        <v>7</v>
      </c>
      <c r="B12" s="15">
        <v>23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39">
        <v>0</v>
      </c>
      <c r="Z12" s="39">
        <v>0</v>
      </c>
      <c r="AA12" s="160"/>
      <c r="AB12" s="156"/>
      <c r="AC12" s="15">
        <v>0</v>
      </c>
      <c r="AD12" s="39">
        <v>0</v>
      </c>
      <c r="AE12" s="39">
        <v>28</v>
      </c>
      <c r="AF12" s="39">
        <v>28</v>
      </c>
      <c r="AG12" s="39">
        <v>34</v>
      </c>
      <c r="AH12" s="39">
        <v>23</v>
      </c>
      <c r="AI12" s="39">
        <v>29</v>
      </c>
      <c r="AJ12" s="39">
        <v>32</v>
      </c>
      <c r="AK12" s="39">
        <v>30</v>
      </c>
      <c r="AL12" s="39">
        <v>22</v>
      </c>
      <c r="AM12" s="39">
        <v>27</v>
      </c>
      <c r="AN12" s="39">
        <v>28</v>
      </c>
      <c r="AO12" s="16">
        <v>27</v>
      </c>
      <c r="AP12" s="16">
        <v>35</v>
      </c>
      <c r="AQ12" s="39">
        <v>28</v>
      </c>
      <c r="AR12" s="16">
        <v>30</v>
      </c>
      <c r="AS12" s="39">
        <v>25</v>
      </c>
      <c r="AT12" s="39">
        <v>26</v>
      </c>
      <c r="AU12" s="39">
        <v>35</v>
      </c>
      <c r="AV12" s="39">
        <v>28</v>
      </c>
      <c r="AW12" s="39">
        <v>31</v>
      </c>
      <c r="AX12" s="39">
        <v>32</v>
      </c>
      <c r="AY12" s="39">
        <v>25</v>
      </c>
      <c r="AZ12" s="39">
        <v>29</v>
      </c>
      <c r="BA12" s="39">
        <v>27</v>
      </c>
      <c r="BB12" s="39">
        <v>26</v>
      </c>
      <c r="BC12" s="39">
        <v>35</v>
      </c>
      <c r="BD12" s="39">
        <v>26</v>
      </c>
      <c r="BE12" s="39">
        <v>29</v>
      </c>
      <c r="BF12" s="39">
        <v>29</v>
      </c>
      <c r="BG12" s="39">
        <v>31</v>
      </c>
      <c r="BH12" s="39">
        <v>31</v>
      </c>
      <c r="BI12" s="39">
        <v>32</v>
      </c>
      <c r="BJ12" s="39">
        <v>30</v>
      </c>
      <c r="BK12" s="39">
        <v>25</v>
      </c>
      <c r="BL12" s="39">
        <v>29</v>
      </c>
      <c r="BM12" s="39">
        <v>33</v>
      </c>
      <c r="BN12" s="16">
        <v>32</v>
      </c>
      <c r="BO12" s="16">
        <v>16</v>
      </c>
      <c r="BP12" s="39">
        <v>37</v>
      </c>
      <c r="BQ12" s="16">
        <v>27</v>
      </c>
      <c r="BR12" s="39">
        <v>27</v>
      </c>
      <c r="BS12" s="39">
        <v>26</v>
      </c>
      <c r="BT12" s="39">
        <v>30</v>
      </c>
      <c r="BU12" s="39">
        <v>34</v>
      </c>
      <c r="BV12" s="153"/>
      <c r="BX12" s="153"/>
      <c r="BY12" s="39">
        <v>33</v>
      </c>
      <c r="BZ12" s="39">
        <v>29</v>
      </c>
      <c r="CA12" s="16">
        <v>30</v>
      </c>
      <c r="CB12" s="16">
        <v>29</v>
      </c>
      <c r="CC12" s="16">
        <v>21</v>
      </c>
      <c r="CD12" s="16">
        <v>23</v>
      </c>
      <c r="CE12" s="16">
        <v>30</v>
      </c>
      <c r="CF12" s="16">
        <v>21</v>
      </c>
      <c r="CG12" s="16">
        <v>27</v>
      </c>
      <c r="CH12" s="16">
        <v>36</v>
      </c>
      <c r="CI12" s="16">
        <v>28</v>
      </c>
      <c r="CJ12" s="16">
        <v>37</v>
      </c>
      <c r="CK12" s="16">
        <v>27</v>
      </c>
      <c r="CL12" s="16">
        <v>20</v>
      </c>
      <c r="CM12" s="16">
        <v>29</v>
      </c>
      <c r="CN12" s="16">
        <v>22</v>
      </c>
      <c r="CO12" s="16">
        <v>25</v>
      </c>
      <c r="CP12" s="16">
        <v>43</v>
      </c>
      <c r="CQ12" s="16">
        <v>16</v>
      </c>
      <c r="CR12" s="16">
        <v>22</v>
      </c>
      <c r="CS12" s="16">
        <v>12</v>
      </c>
      <c r="CT12" s="16">
        <v>28</v>
      </c>
      <c r="CU12" s="16">
        <v>18</v>
      </c>
      <c r="CV12" s="16">
        <v>34</v>
      </c>
      <c r="CW12" s="17">
        <v>27</v>
      </c>
      <c r="CX12" s="27"/>
      <c r="DB12" s="22" t="s">
        <v>7</v>
      </c>
      <c r="DC12" s="15">
        <v>2</v>
      </c>
      <c r="DD12" s="39">
        <v>0</v>
      </c>
      <c r="DE12" s="39">
        <v>6</v>
      </c>
      <c r="DF12" s="39">
        <v>1</v>
      </c>
      <c r="DG12" s="39">
        <v>2</v>
      </c>
      <c r="DH12" s="39">
        <v>0</v>
      </c>
      <c r="DI12" s="39">
        <v>0</v>
      </c>
      <c r="DJ12" s="39">
        <v>5</v>
      </c>
      <c r="DK12" s="39">
        <v>0</v>
      </c>
      <c r="DL12" s="39">
        <v>0</v>
      </c>
      <c r="DM12" s="39">
        <v>11</v>
      </c>
      <c r="DN12" s="39">
        <v>4</v>
      </c>
      <c r="DO12" s="39">
        <v>0</v>
      </c>
      <c r="DP12" s="39">
        <v>19</v>
      </c>
      <c r="DQ12" s="39">
        <v>0</v>
      </c>
      <c r="DR12" s="39">
        <v>0</v>
      </c>
      <c r="DS12" s="39">
        <v>0</v>
      </c>
      <c r="DT12" s="39">
        <v>0</v>
      </c>
      <c r="DU12" s="39">
        <v>0</v>
      </c>
      <c r="DV12" s="39">
        <v>5</v>
      </c>
      <c r="DW12" s="39">
        <v>0</v>
      </c>
      <c r="DX12" s="39">
        <v>0</v>
      </c>
      <c r="DY12" s="39">
        <v>19</v>
      </c>
      <c r="DZ12" s="39">
        <v>0</v>
      </c>
      <c r="EA12" s="39">
        <v>0</v>
      </c>
      <c r="EB12" s="160"/>
      <c r="EC12" s="19"/>
      <c r="ED12" s="15">
        <v>11</v>
      </c>
      <c r="EE12" s="39">
        <v>9</v>
      </c>
      <c r="EF12" s="39">
        <v>11</v>
      </c>
      <c r="EG12" s="39">
        <v>9</v>
      </c>
      <c r="EH12" s="39">
        <v>13</v>
      </c>
      <c r="EI12" s="39">
        <v>9</v>
      </c>
      <c r="EJ12" s="39">
        <v>12</v>
      </c>
      <c r="EK12" s="39">
        <v>14</v>
      </c>
      <c r="EL12" s="39">
        <v>7</v>
      </c>
      <c r="EM12" s="39">
        <v>22</v>
      </c>
      <c r="EN12" s="39">
        <v>27</v>
      </c>
      <c r="EO12" s="39">
        <v>25</v>
      </c>
      <c r="EP12" s="16">
        <v>6</v>
      </c>
      <c r="EQ12" s="16">
        <v>7</v>
      </c>
      <c r="ER12" s="39">
        <v>9</v>
      </c>
      <c r="ES12" s="16">
        <v>11</v>
      </c>
      <c r="ET12" s="39">
        <v>21</v>
      </c>
      <c r="EU12" s="39">
        <v>11</v>
      </c>
      <c r="EV12" s="39">
        <v>7</v>
      </c>
      <c r="EW12" s="39">
        <v>11</v>
      </c>
      <c r="EX12" s="39">
        <v>0</v>
      </c>
      <c r="EY12" s="39">
        <v>0</v>
      </c>
      <c r="EZ12" s="39">
        <v>25</v>
      </c>
      <c r="FA12" s="39">
        <v>0</v>
      </c>
      <c r="FB12" s="39">
        <v>0</v>
      </c>
      <c r="FC12" s="39">
        <v>0</v>
      </c>
      <c r="FD12" s="39">
        <v>21</v>
      </c>
      <c r="FE12" s="39">
        <v>19</v>
      </c>
      <c r="FF12" s="39">
        <v>45</v>
      </c>
      <c r="FG12" s="39">
        <v>7</v>
      </c>
      <c r="FH12" s="39">
        <v>53</v>
      </c>
      <c r="FI12" s="39">
        <v>17</v>
      </c>
      <c r="FJ12" s="39">
        <v>20</v>
      </c>
      <c r="FK12" s="39">
        <v>17</v>
      </c>
      <c r="FL12" s="39">
        <v>22</v>
      </c>
      <c r="FM12" s="39">
        <v>21</v>
      </c>
      <c r="FN12" s="39">
        <v>40</v>
      </c>
      <c r="FO12" s="16">
        <v>33</v>
      </c>
      <c r="FP12" s="16">
        <v>17</v>
      </c>
      <c r="FQ12" s="39">
        <v>11</v>
      </c>
      <c r="FR12" s="16">
        <v>13</v>
      </c>
      <c r="FS12" s="39">
        <v>29</v>
      </c>
      <c r="FT12" s="39">
        <v>25</v>
      </c>
      <c r="FU12" s="39">
        <v>22</v>
      </c>
      <c r="FV12" s="39">
        <v>20</v>
      </c>
      <c r="FW12" s="153"/>
      <c r="FY12" s="153"/>
      <c r="FZ12" s="39">
        <v>8</v>
      </c>
      <c r="GA12" s="39">
        <v>7</v>
      </c>
      <c r="GB12" s="16">
        <v>27</v>
      </c>
      <c r="GC12" s="16">
        <v>23</v>
      </c>
      <c r="GD12" s="16">
        <v>27</v>
      </c>
      <c r="GE12" s="16">
        <v>6</v>
      </c>
      <c r="GF12" s="16">
        <v>14</v>
      </c>
      <c r="GG12" s="16">
        <v>37</v>
      </c>
      <c r="GH12" s="16">
        <v>25</v>
      </c>
      <c r="GI12" s="16">
        <v>36</v>
      </c>
      <c r="GJ12" s="16">
        <v>7</v>
      </c>
      <c r="GK12" s="16">
        <v>13</v>
      </c>
      <c r="GL12" s="16">
        <v>8</v>
      </c>
      <c r="GM12" s="16">
        <v>14</v>
      </c>
      <c r="GN12" s="16">
        <v>32</v>
      </c>
      <c r="GO12" s="16">
        <v>17</v>
      </c>
      <c r="GP12" s="16">
        <v>23</v>
      </c>
      <c r="GQ12" s="16">
        <v>27</v>
      </c>
      <c r="GR12" s="16">
        <v>6</v>
      </c>
      <c r="GS12" s="16">
        <v>7</v>
      </c>
      <c r="GT12" s="16">
        <v>5</v>
      </c>
      <c r="GU12" s="16">
        <v>7</v>
      </c>
      <c r="GV12" s="16">
        <v>9</v>
      </c>
      <c r="GW12" s="16">
        <v>10</v>
      </c>
      <c r="GX12" s="17">
        <v>7</v>
      </c>
      <c r="GY12" s="27"/>
      <c r="HC12" s="22" t="s">
        <v>7</v>
      </c>
      <c r="HD12" s="15">
        <v>5</v>
      </c>
      <c r="HE12" s="39">
        <v>17</v>
      </c>
      <c r="HF12" s="39">
        <v>0</v>
      </c>
      <c r="HG12" s="39">
        <v>0</v>
      </c>
      <c r="HH12" s="39">
        <v>0</v>
      </c>
      <c r="HI12" s="39">
        <v>21</v>
      </c>
      <c r="HJ12" s="39">
        <v>0</v>
      </c>
      <c r="HK12" s="39">
        <v>0</v>
      </c>
      <c r="HL12" s="39">
        <v>0</v>
      </c>
      <c r="HM12" s="39">
        <v>0</v>
      </c>
      <c r="HN12" s="39">
        <v>0</v>
      </c>
      <c r="HO12" s="39">
        <v>0</v>
      </c>
      <c r="HP12" s="39">
        <v>0</v>
      </c>
      <c r="HQ12" s="39">
        <v>0</v>
      </c>
      <c r="HR12" s="39">
        <v>4</v>
      </c>
      <c r="HS12" s="39">
        <v>8</v>
      </c>
      <c r="HT12" s="39">
        <v>0</v>
      </c>
      <c r="HU12" s="39">
        <v>0</v>
      </c>
      <c r="HV12" s="39">
        <v>0</v>
      </c>
      <c r="HW12" s="39">
        <v>0</v>
      </c>
      <c r="HX12" s="39">
        <v>0</v>
      </c>
      <c r="HY12" s="39">
        <v>0</v>
      </c>
      <c r="HZ12" s="39">
        <v>0</v>
      </c>
      <c r="IA12" s="39">
        <v>0</v>
      </c>
      <c r="IB12" s="39">
        <v>0</v>
      </c>
      <c r="IC12" s="19"/>
      <c r="ID12" s="15">
        <v>0</v>
      </c>
      <c r="IE12" s="39">
        <v>23</v>
      </c>
      <c r="IF12" s="39">
        <v>35</v>
      </c>
      <c r="IG12" s="39">
        <v>37</v>
      </c>
      <c r="IH12" s="39">
        <v>43</v>
      </c>
      <c r="II12" s="39">
        <v>36</v>
      </c>
      <c r="IJ12" s="39">
        <v>44</v>
      </c>
      <c r="IK12" s="39">
        <v>41</v>
      </c>
      <c r="IL12" s="39">
        <v>40</v>
      </c>
      <c r="IM12" s="39">
        <v>46</v>
      </c>
      <c r="IN12" s="39">
        <v>47</v>
      </c>
      <c r="IO12" s="39">
        <v>44</v>
      </c>
      <c r="IP12" s="16">
        <v>46</v>
      </c>
      <c r="IQ12" s="16">
        <v>46</v>
      </c>
      <c r="IR12" s="39">
        <v>44</v>
      </c>
      <c r="IS12" s="16">
        <v>42</v>
      </c>
      <c r="IT12" s="39">
        <v>48</v>
      </c>
      <c r="IU12" s="39">
        <v>41</v>
      </c>
      <c r="IV12" s="39">
        <v>37</v>
      </c>
      <c r="IW12" s="39">
        <v>44</v>
      </c>
      <c r="IX12" s="39">
        <v>42</v>
      </c>
      <c r="IY12" s="39">
        <v>45</v>
      </c>
      <c r="IZ12" s="39">
        <v>47</v>
      </c>
      <c r="JA12" s="39">
        <v>41</v>
      </c>
      <c r="JB12" s="39">
        <v>36</v>
      </c>
      <c r="JC12" s="39">
        <v>44</v>
      </c>
      <c r="JD12" s="39">
        <v>40</v>
      </c>
      <c r="JE12" s="39">
        <v>44</v>
      </c>
      <c r="JF12" s="39">
        <v>44</v>
      </c>
      <c r="JG12" s="39">
        <v>40</v>
      </c>
      <c r="JH12" s="39">
        <v>39</v>
      </c>
      <c r="JI12" s="39">
        <v>37</v>
      </c>
      <c r="JJ12" s="39">
        <v>40</v>
      </c>
      <c r="JK12" s="39">
        <v>41</v>
      </c>
      <c r="JL12" s="39">
        <v>43</v>
      </c>
      <c r="JM12" s="39">
        <v>44</v>
      </c>
      <c r="JN12" s="39">
        <v>40</v>
      </c>
      <c r="JO12" s="16">
        <v>31</v>
      </c>
      <c r="JP12" s="16">
        <v>37</v>
      </c>
      <c r="JQ12" s="39">
        <v>30</v>
      </c>
      <c r="JR12" s="16">
        <v>25</v>
      </c>
      <c r="JS12" s="39">
        <v>45</v>
      </c>
      <c r="JT12" s="39">
        <v>44</v>
      </c>
      <c r="JU12" s="39">
        <v>38</v>
      </c>
      <c r="JV12" s="39">
        <v>37</v>
      </c>
      <c r="JW12" s="10"/>
      <c r="JX12" s="39">
        <v>42</v>
      </c>
      <c r="JY12" s="39">
        <v>21</v>
      </c>
      <c r="JZ12" s="16">
        <v>18</v>
      </c>
      <c r="KA12" s="16">
        <v>0</v>
      </c>
      <c r="KB12" s="16">
        <v>0</v>
      </c>
      <c r="KC12" s="16">
        <v>11</v>
      </c>
      <c r="KD12" s="16">
        <v>31</v>
      </c>
      <c r="KE12" s="16">
        <v>0</v>
      </c>
      <c r="KF12" s="16">
        <v>0</v>
      </c>
      <c r="KG12" s="16">
        <v>0</v>
      </c>
      <c r="KH12" s="16">
        <v>0</v>
      </c>
      <c r="KI12" s="16">
        <v>0</v>
      </c>
      <c r="KJ12" s="16">
        <v>0</v>
      </c>
      <c r="KK12" s="16">
        <v>0</v>
      </c>
      <c r="KL12" s="16">
        <v>0</v>
      </c>
      <c r="KM12" s="16">
        <v>0</v>
      </c>
      <c r="KN12" s="16">
        <v>0</v>
      </c>
      <c r="KO12" s="16">
        <v>0</v>
      </c>
      <c r="KP12" s="16">
        <v>0</v>
      </c>
      <c r="KQ12" s="16">
        <v>0</v>
      </c>
      <c r="KR12" s="16">
        <v>0</v>
      </c>
      <c r="KS12" s="16">
        <v>0</v>
      </c>
      <c r="KT12" s="16">
        <v>0</v>
      </c>
      <c r="KU12" s="16">
        <v>0</v>
      </c>
      <c r="KV12" s="17">
        <v>0</v>
      </c>
      <c r="KW12" s="27"/>
      <c r="LA12" s="22" t="s">
        <v>7</v>
      </c>
      <c r="LB12" s="15">
        <v>0</v>
      </c>
      <c r="LC12" s="39">
        <v>7</v>
      </c>
      <c r="LD12" s="39">
        <v>0</v>
      </c>
      <c r="LE12" s="39">
        <v>0</v>
      </c>
      <c r="LF12" s="39">
        <v>0</v>
      </c>
      <c r="LG12" s="39">
        <v>6</v>
      </c>
      <c r="LH12" s="39">
        <v>0</v>
      </c>
      <c r="LI12" s="39">
        <v>0</v>
      </c>
      <c r="LJ12" s="39">
        <v>0</v>
      </c>
      <c r="LK12" s="39">
        <v>0</v>
      </c>
      <c r="LL12" s="39">
        <v>0</v>
      </c>
      <c r="LM12" s="39">
        <v>0</v>
      </c>
      <c r="LN12" s="39">
        <v>0</v>
      </c>
      <c r="LO12" s="39">
        <v>0</v>
      </c>
      <c r="LP12" s="39">
        <v>0</v>
      </c>
      <c r="LQ12" s="39">
        <v>0</v>
      </c>
      <c r="LR12" s="39">
        <v>0</v>
      </c>
      <c r="LS12" s="39">
        <v>0</v>
      </c>
      <c r="LT12" s="39">
        <v>0</v>
      </c>
      <c r="LU12" s="39">
        <v>0</v>
      </c>
      <c r="LV12" s="39">
        <v>0</v>
      </c>
      <c r="LW12" s="39">
        <v>0</v>
      </c>
      <c r="LX12" s="39">
        <v>0</v>
      </c>
      <c r="LY12" s="39">
        <v>0</v>
      </c>
      <c r="LZ12" s="39">
        <v>0</v>
      </c>
      <c r="MA12" s="19"/>
      <c r="MB12" s="15">
        <v>0</v>
      </c>
      <c r="MC12" s="39">
        <v>33</v>
      </c>
      <c r="MD12" s="39">
        <v>37</v>
      </c>
      <c r="ME12" s="39">
        <v>35</v>
      </c>
      <c r="MF12" s="39">
        <v>34</v>
      </c>
      <c r="MG12" s="39">
        <v>40</v>
      </c>
      <c r="MH12" s="39">
        <v>42</v>
      </c>
      <c r="MI12" s="39">
        <v>42</v>
      </c>
      <c r="MJ12" s="39">
        <v>44</v>
      </c>
      <c r="MK12" s="39">
        <v>44</v>
      </c>
      <c r="ML12" s="39">
        <v>35</v>
      </c>
      <c r="MM12" s="39">
        <v>41</v>
      </c>
      <c r="MN12" s="16">
        <v>36</v>
      </c>
      <c r="MO12" s="16">
        <v>35</v>
      </c>
      <c r="MP12" s="39">
        <v>37</v>
      </c>
      <c r="MQ12" s="16">
        <v>35</v>
      </c>
      <c r="MR12" s="39">
        <v>35</v>
      </c>
      <c r="MS12" s="39">
        <v>42</v>
      </c>
      <c r="MT12" s="39">
        <v>37</v>
      </c>
      <c r="MU12" s="39">
        <v>40</v>
      </c>
      <c r="MV12" s="39">
        <v>38</v>
      </c>
      <c r="MW12" s="39">
        <v>29</v>
      </c>
      <c r="MX12" s="39">
        <v>41</v>
      </c>
      <c r="MY12" s="39">
        <v>38</v>
      </c>
      <c r="MZ12" s="39">
        <v>33</v>
      </c>
      <c r="NA12" s="39">
        <v>32</v>
      </c>
      <c r="NB12" s="39">
        <v>41</v>
      </c>
      <c r="NC12" s="39">
        <v>44</v>
      </c>
      <c r="ND12" s="39">
        <v>17</v>
      </c>
      <c r="NE12" s="39">
        <v>23</v>
      </c>
      <c r="NF12" s="39">
        <v>17</v>
      </c>
      <c r="NG12" s="39">
        <v>26</v>
      </c>
      <c r="NH12" s="39">
        <v>32</v>
      </c>
      <c r="NI12" s="39">
        <v>36</v>
      </c>
      <c r="NJ12" s="39">
        <v>33</v>
      </c>
      <c r="NK12" s="39">
        <v>24</v>
      </c>
      <c r="NL12" s="39">
        <v>28</v>
      </c>
      <c r="NM12" s="16">
        <v>35</v>
      </c>
      <c r="NN12" s="16">
        <v>20</v>
      </c>
      <c r="NO12" s="39">
        <v>32</v>
      </c>
      <c r="NP12" s="16">
        <v>11</v>
      </c>
      <c r="NQ12" s="39">
        <v>29</v>
      </c>
      <c r="NR12" s="39">
        <v>44</v>
      </c>
      <c r="NS12" s="39">
        <v>34</v>
      </c>
      <c r="NT12" s="39">
        <v>34</v>
      </c>
      <c r="NU12" s="10"/>
      <c r="NV12" s="39">
        <v>42</v>
      </c>
      <c r="NW12" s="39">
        <v>13</v>
      </c>
      <c r="NX12" s="16">
        <v>20</v>
      </c>
      <c r="NY12" s="16">
        <v>21</v>
      </c>
      <c r="NZ12" s="16">
        <v>38</v>
      </c>
      <c r="OA12" s="16">
        <v>11</v>
      </c>
      <c r="OB12" s="16">
        <v>25</v>
      </c>
      <c r="OC12" s="16">
        <v>30</v>
      </c>
      <c r="OD12" s="16">
        <v>35</v>
      </c>
      <c r="OE12" s="16">
        <v>23</v>
      </c>
      <c r="OF12" s="16">
        <v>16</v>
      </c>
      <c r="OG12" s="16">
        <v>22</v>
      </c>
      <c r="OH12" s="16">
        <v>19</v>
      </c>
      <c r="OI12" s="16">
        <v>0</v>
      </c>
      <c r="OJ12" s="16">
        <v>0</v>
      </c>
      <c r="OK12" s="16">
        <v>0</v>
      </c>
      <c r="OL12" s="16">
        <v>0</v>
      </c>
      <c r="OM12" s="16">
        <v>5</v>
      </c>
      <c r="ON12" s="16">
        <v>42</v>
      </c>
      <c r="OO12" s="16">
        <v>14</v>
      </c>
      <c r="OP12" s="16">
        <v>34</v>
      </c>
      <c r="OQ12" s="16">
        <v>24</v>
      </c>
      <c r="OR12" s="16">
        <v>32</v>
      </c>
      <c r="OS12" s="16">
        <v>27</v>
      </c>
      <c r="OT12" s="17">
        <v>0</v>
      </c>
      <c r="OU12" s="27"/>
      <c r="OZ12" s="78"/>
      <c r="PA12" s="78"/>
    </row>
    <row r="13" spans="1:417" ht="32.25" customHeight="1" thickBot="1" x14ac:dyDescent="0.35">
      <c r="A13" s="21" t="s">
        <v>5</v>
      </c>
      <c r="B13" s="11">
        <v>13</v>
      </c>
      <c r="C13" s="38">
        <v>23</v>
      </c>
      <c r="D13" s="38">
        <v>25</v>
      </c>
      <c r="E13" s="38">
        <v>19</v>
      </c>
      <c r="F13" s="38">
        <v>45</v>
      </c>
      <c r="G13" s="38">
        <v>13</v>
      </c>
      <c r="H13" s="38">
        <v>22</v>
      </c>
      <c r="I13" s="38">
        <v>20</v>
      </c>
      <c r="J13" s="38">
        <v>9</v>
      </c>
      <c r="K13" s="38">
        <v>42</v>
      </c>
      <c r="L13" s="38">
        <v>20</v>
      </c>
      <c r="M13" s="38">
        <v>34</v>
      </c>
      <c r="N13" s="12">
        <v>29</v>
      </c>
      <c r="O13" s="12">
        <v>37</v>
      </c>
      <c r="P13" s="12">
        <v>30</v>
      </c>
      <c r="Q13" s="12">
        <v>22</v>
      </c>
      <c r="R13" s="12">
        <v>30</v>
      </c>
      <c r="S13" s="12">
        <v>29</v>
      </c>
      <c r="T13" s="38">
        <v>19</v>
      </c>
      <c r="U13" s="38">
        <v>25</v>
      </c>
      <c r="V13" s="38">
        <v>12</v>
      </c>
      <c r="W13" s="38">
        <v>0</v>
      </c>
      <c r="X13" s="38">
        <v>40</v>
      </c>
      <c r="Y13" s="38">
        <v>15</v>
      </c>
      <c r="Z13" s="38">
        <v>18</v>
      </c>
      <c r="AA13" s="159">
        <f>AVERAGE(B13:Z13)</f>
        <v>23.64</v>
      </c>
      <c r="AB13" s="156"/>
      <c r="AC13" s="11">
        <v>22</v>
      </c>
      <c r="AD13" s="38">
        <v>18</v>
      </c>
      <c r="AE13" s="38">
        <v>14</v>
      </c>
      <c r="AF13" s="38">
        <v>0</v>
      </c>
      <c r="AG13" s="38">
        <v>11</v>
      </c>
      <c r="AH13" s="38">
        <v>0</v>
      </c>
      <c r="AI13" s="38">
        <v>0</v>
      </c>
      <c r="AJ13" s="38">
        <v>11</v>
      </c>
      <c r="AK13" s="38">
        <v>0</v>
      </c>
      <c r="AL13" s="38">
        <v>0</v>
      </c>
      <c r="AM13" s="38">
        <v>5</v>
      </c>
      <c r="AN13" s="38">
        <v>4</v>
      </c>
      <c r="AO13" s="12">
        <v>0</v>
      </c>
      <c r="AP13" s="12">
        <v>16</v>
      </c>
      <c r="AQ13" s="38">
        <v>0</v>
      </c>
      <c r="AR13" s="12">
        <v>0</v>
      </c>
      <c r="AS13" s="38">
        <v>0</v>
      </c>
      <c r="AT13" s="38">
        <v>18</v>
      </c>
      <c r="AU13" s="38">
        <v>14</v>
      </c>
      <c r="AV13" s="38">
        <v>5</v>
      </c>
      <c r="AW13" s="38">
        <v>5</v>
      </c>
      <c r="AX13" s="38">
        <v>5</v>
      </c>
      <c r="AY13" s="38">
        <v>4</v>
      </c>
      <c r="AZ13" s="38">
        <v>1</v>
      </c>
      <c r="BA13" s="38">
        <v>15</v>
      </c>
      <c r="BB13" s="38">
        <v>1</v>
      </c>
      <c r="BC13" s="38">
        <v>8</v>
      </c>
      <c r="BD13" s="38">
        <v>12</v>
      </c>
      <c r="BE13" s="38">
        <v>0</v>
      </c>
      <c r="BF13" s="38">
        <v>11</v>
      </c>
      <c r="BG13" s="38">
        <v>2</v>
      </c>
      <c r="BH13" s="38">
        <v>0</v>
      </c>
      <c r="BI13" s="38">
        <v>7</v>
      </c>
      <c r="BJ13" s="38">
        <v>8</v>
      </c>
      <c r="BK13" s="38">
        <v>3</v>
      </c>
      <c r="BL13" s="38">
        <v>0</v>
      </c>
      <c r="BM13" s="38">
        <v>0</v>
      </c>
      <c r="BN13" s="12">
        <v>0</v>
      </c>
      <c r="BO13" s="12">
        <v>0</v>
      </c>
      <c r="BP13" s="38">
        <v>31</v>
      </c>
      <c r="BQ13" s="12">
        <v>0</v>
      </c>
      <c r="BR13" s="38">
        <v>0</v>
      </c>
      <c r="BS13" s="38">
        <v>0</v>
      </c>
      <c r="BT13" s="38">
        <v>24</v>
      </c>
      <c r="BU13" s="38">
        <v>18</v>
      </c>
      <c r="BV13" s="159" t="str">
        <f>IF(AND(BT13&lt;(AA13*0.2),(BU13&lt;(AA13*0.2))),"","F")</f>
        <v>F</v>
      </c>
      <c r="BW13" s="82"/>
      <c r="BX13" s="159" t="str">
        <f>IF(SUM(BY13:CC13)&gt;0,"T","F")</f>
        <v>T</v>
      </c>
      <c r="BY13" s="38">
        <v>32</v>
      </c>
      <c r="BZ13" s="38">
        <v>8</v>
      </c>
      <c r="CA13" s="12">
        <v>0</v>
      </c>
      <c r="CB13" s="12">
        <v>5</v>
      </c>
      <c r="CC13" s="12">
        <v>20</v>
      </c>
      <c r="CD13" s="12">
        <v>0</v>
      </c>
      <c r="CE13" s="12">
        <v>6</v>
      </c>
      <c r="CF13" s="12">
        <v>0</v>
      </c>
      <c r="CG13" s="12">
        <v>0</v>
      </c>
      <c r="CH13" s="12">
        <v>9</v>
      </c>
      <c r="CI13" s="12">
        <v>0</v>
      </c>
      <c r="CJ13" s="12">
        <v>0</v>
      </c>
      <c r="CK13" s="12">
        <v>13</v>
      </c>
      <c r="CL13" s="12">
        <v>0</v>
      </c>
      <c r="CM13" s="12">
        <v>0</v>
      </c>
      <c r="CN13" s="12">
        <v>11</v>
      </c>
      <c r="CO13" s="12">
        <v>0</v>
      </c>
      <c r="CP13" s="12">
        <v>0</v>
      </c>
      <c r="CQ13" s="12">
        <v>17</v>
      </c>
      <c r="CR13" s="12">
        <v>0</v>
      </c>
      <c r="CS13" s="12">
        <v>0</v>
      </c>
      <c r="CT13" s="12">
        <v>1</v>
      </c>
      <c r="CU13" s="12">
        <v>0</v>
      </c>
      <c r="CV13" s="12">
        <v>0</v>
      </c>
      <c r="CW13" s="13">
        <v>0</v>
      </c>
      <c r="CX13" s="27"/>
      <c r="CY13" s="40">
        <v>15</v>
      </c>
      <c r="CZ13" s="40" t="s">
        <v>8</v>
      </c>
      <c r="DA13" s="66"/>
      <c r="DB13" s="21" t="s">
        <v>5</v>
      </c>
      <c r="DC13" s="11">
        <v>1</v>
      </c>
      <c r="DD13" s="38">
        <v>0</v>
      </c>
      <c r="DE13" s="38">
        <v>1</v>
      </c>
      <c r="DF13" s="38">
        <v>8</v>
      </c>
      <c r="DG13" s="38">
        <v>2</v>
      </c>
      <c r="DH13" s="38">
        <v>0</v>
      </c>
      <c r="DI13" s="38">
        <v>4</v>
      </c>
      <c r="DJ13" s="38">
        <v>2</v>
      </c>
      <c r="DK13" s="67">
        <v>0</v>
      </c>
      <c r="DL13" s="67">
        <v>0</v>
      </c>
      <c r="DM13" s="67">
        <v>0</v>
      </c>
      <c r="DN13" s="67">
        <v>0</v>
      </c>
      <c r="DO13" s="68">
        <v>0</v>
      </c>
      <c r="DP13" s="68">
        <v>0</v>
      </c>
      <c r="DQ13" s="12">
        <v>2</v>
      </c>
      <c r="DR13" s="12">
        <v>1</v>
      </c>
      <c r="DS13" s="12">
        <v>1</v>
      </c>
      <c r="DT13" s="12">
        <v>0</v>
      </c>
      <c r="DU13" s="38">
        <v>1</v>
      </c>
      <c r="DV13" s="67">
        <v>0</v>
      </c>
      <c r="DW13" s="67">
        <v>0</v>
      </c>
      <c r="DX13" s="67">
        <v>0</v>
      </c>
      <c r="DY13" s="67">
        <v>0</v>
      </c>
      <c r="DZ13" s="67">
        <v>0</v>
      </c>
      <c r="EA13" s="67">
        <v>0</v>
      </c>
      <c r="EB13" s="159">
        <f>AVERAGE(DC13:EA13)</f>
        <v>0.92</v>
      </c>
      <c r="EC13" s="19"/>
      <c r="ED13" s="11">
        <v>3</v>
      </c>
      <c r="EE13" s="38">
        <v>0</v>
      </c>
      <c r="EF13" s="38">
        <v>0</v>
      </c>
      <c r="EG13" s="38">
        <v>0</v>
      </c>
      <c r="EH13" s="38">
        <v>0</v>
      </c>
      <c r="EI13" s="38">
        <v>0</v>
      </c>
      <c r="EJ13" s="38">
        <v>0</v>
      </c>
      <c r="EK13" s="38">
        <v>0</v>
      </c>
      <c r="EL13" s="38">
        <v>0</v>
      </c>
      <c r="EM13" s="38">
        <v>0</v>
      </c>
      <c r="EN13" s="38">
        <v>0</v>
      </c>
      <c r="EO13" s="38">
        <v>0</v>
      </c>
      <c r="EP13" s="12">
        <v>0</v>
      </c>
      <c r="EQ13" s="12">
        <v>0</v>
      </c>
      <c r="ER13" s="38">
        <v>0</v>
      </c>
      <c r="ES13" s="12">
        <v>0</v>
      </c>
      <c r="ET13" s="38">
        <v>0</v>
      </c>
      <c r="EU13" s="38">
        <v>0</v>
      </c>
      <c r="EV13" s="38">
        <v>0</v>
      </c>
      <c r="EW13" s="38">
        <v>0</v>
      </c>
      <c r="EX13" s="38">
        <v>0</v>
      </c>
      <c r="EY13" s="38">
        <v>0</v>
      </c>
      <c r="EZ13" s="38">
        <v>0</v>
      </c>
      <c r="FA13" s="38">
        <v>0</v>
      </c>
      <c r="FB13" s="38">
        <v>0</v>
      </c>
      <c r="FC13" s="38">
        <v>0</v>
      </c>
      <c r="FD13" s="38">
        <v>0</v>
      </c>
      <c r="FE13" s="38">
        <v>0</v>
      </c>
      <c r="FF13" s="38">
        <v>0</v>
      </c>
      <c r="FG13" s="38">
        <v>0</v>
      </c>
      <c r="FH13" s="38">
        <v>0</v>
      </c>
      <c r="FI13" s="38">
        <v>0</v>
      </c>
      <c r="FJ13" s="38">
        <v>0</v>
      </c>
      <c r="FK13" s="38">
        <v>0</v>
      </c>
      <c r="FL13" s="38">
        <v>0</v>
      </c>
      <c r="FM13" s="38">
        <v>0</v>
      </c>
      <c r="FN13" s="38">
        <v>0</v>
      </c>
      <c r="FO13" s="12">
        <v>0</v>
      </c>
      <c r="FP13" s="12">
        <v>0</v>
      </c>
      <c r="FQ13" s="38">
        <v>0</v>
      </c>
      <c r="FR13" s="12">
        <v>0</v>
      </c>
      <c r="FS13" s="38">
        <v>0</v>
      </c>
      <c r="FT13" s="38">
        <v>0</v>
      </c>
      <c r="FU13" s="38">
        <v>0</v>
      </c>
      <c r="FV13" s="38">
        <v>0</v>
      </c>
      <c r="FW13" s="152" t="str">
        <f>IF(AND(FU13&lt;(EB13*0.2),(FV13&lt;(EB13*0.2))),"","F")</f>
        <v/>
      </c>
      <c r="FY13" s="152" t="str">
        <f>IF(SUM(FZ13:GD13)&gt;0,"T","F")</f>
        <v>F</v>
      </c>
      <c r="FZ13" s="38">
        <v>0</v>
      </c>
      <c r="GA13" s="38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3">
        <v>0</v>
      </c>
      <c r="GY13" s="27"/>
      <c r="GZ13" s="40">
        <v>40</v>
      </c>
      <c r="HA13" s="40" t="s">
        <v>8</v>
      </c>
      <c r="HB13" s="66"/>
      <c r="HC13" s="21" t="s">
        <v>5</v>
      </c>
      <c r="HD13" s="11">
        <v>6</v>
      </c>
      <c r="HE13" s="38">
        <v>3</v>
      </c>
      <c r="HF13" s="38">
        <v>5</v>
      </c>
      <c r="HG13" s="38">
        <v>14</v>
      </c>
      <c r="HH13" s="38">
        <v>7</v>
      </c>
      <c r="HI13" s="38">
        <v>15</v>
      </c>
      <c r="HJ13" s="38">
        <v>6</v>
      </c>
      <c r="HK13" s="38">
        <v>14</v>
      </c>
      <c r="HL13" s="38">
        <v>10</v>
      </c>
      <c r="HM13" s="38">
        <v>13</v>
      </c>
      <c r="HN13" s="38">
        <v>18</v>
      </c>
      <c r="HO13" s="38">
        <v>42</v>
      </c>
      <c r="HP13" s="12">
        <v>33</v>
      </c>
      <c r="HQ13" s="12">
        <v>27</v>
      </c>
      <c r="HR13" s="12">
        <v>44</v>
      </c>
      <c r="HS13" s="12">
        <v>31</v>
      </c>
      <c r="HT13" s="12">
        <v>45</v>
      </c>
      <c r="HU13" s="12">
        <v>50</v>
      </c>
      <c r="HV13" s="38">
        <v>41</v>
      </c>
      <c r="HW13" s="38">
        <v>50</v>
      </c>
      <c r="HX13" s="38">
        <v>53</v>
      </c>
      <c r="HY13" s="38">
        <v>55</v>
      </c>
      <c r="HZ13" s="38">
        <v>44</v>
      </c>
      <c r="IA13" s="38">
        <v>50</v>
      </c>
      <c r="IB13" s="38">
        <v>48</v>
      </c>
      <c r="IC13" s="19"/>
      <c r="ID13" s="11">
        <v>30</v>
      </c>
      <c r="IE13" s="38">
        <v>0</v>
      </c>
      <c r="IF13" s="38">
        <v>11</v>
      </c>
      <c r="IG13" s="38">
        <v>0</v>
      </c>
      <c r="IH13" s="38">
        <v>0</v>
      </c>
      <c r="II13" s="38">
        <v>19</v>
      </c>
      <c r="IJ13" s="38">
        <v>0</v>
      </c>
      <c r="IK13" s="38">
        <v>0</v>
      </c>
      <c r="IL13" s="38">
        <v>10</v>
      </c>
      <c r="IM13" s="38">
        <v>0</v>
      </c>
      <c r="IN13" s="38">
        <v>0</v>
      </c>
      <c r="IO13" s="38">
        <v>10</v>
      </c>
      <c r="IP13" s="12">
        <v>0</v>
      </c>
      <c r="IQ13" s="12">
        <v>0</v>
      </c>
      <c r="IR13" s="38">
        <v>0</v>
      </c>
      <c r="IS13" s="12">
        <v>0</v>
      </c>
      <c r="IT13" s="38">
        <v>6</v>
      </c>
      <c r="IU13" s="38">
        <v>0</v>
      </c>
      <c r="IV13" s="38">
        <v>3</v>
      </c>
      <c r="IW13" s="38">
        <v>0</v>
      </c>
      <c r="IX13" s="38">
        <v>16</v>
      </c>
      <c r="IY13" s="38">
        <v>0</v>
      </c>
      <c r="IZ13" s="38">
        <v>0</v>
      </c>
      <c r="JA13" s="38">
        <v>0</v>
      </c>
      <c r="JB13" s="38">
        <v>0</v>
      </c>
      <c r="JC13" s="38">
        <v>0</v>
      </c>
      <c r="JD13" s="38">
        <v>0</v>
      </c>
      <c r="JE13" s="38">
        <v>7</v>
      </c>
      <c r="JF13" s="38">
        <v>0</v>
      </c>
      <c r="JG13" s="38">
        <v>0</v>
      </c>
      <c r="JH13" s="38">
        <v>0</v>
      </c>
      <c r="JI13" s="38">
        <v>0</v>
      </c>
      <c r="JJ13" s="38">
        <v>0</v>
      </c>
      <c r="JK13" s="38">
        <v>0</v>
      </c>
      <c r="JL13" s="38">
        <v>6</v>
      </c>
      <c r="JM13" s="38">
        <v>0</v>
      </c>
      <c r="JN13" s="38">
        <v>0</v>
      </c>
      <c r="JO13" s="12">
        <v>2</v>
      </c>
      <c r="JP13" s="12">
        <v>0</v>
      </c>
      <c r="JQ13" s="38">
        <v>4</v>
      </c>
      <c r="JR13" s="12">
        <v>0</v>
      </c>
      <c r="JS13" s="38">
        <v>0</v>
      </c>
      <c r="JT13" s="38">
        <v>0</v>
      </c>
      <c r="JU13" s="38">
        <v>1</v>
      </c>
      <c r="JV13" s="38">
        <v>8</v>
      </c>
      <c r="JW13" s="10"/>
      <c r="JX13" s="38">
        <v>6</v>
      </c>
      <c r="JY13" s="38">
        <v>7</v>
      </c>
      <c r="JZ13" s="12">
        <v>13</v>
      </c>
      <c r="KA13" s="12">
        <v>0</v>
      </c>
      <c r="KB13" s="12">
        <v>7</v>
      </c>
      <c r="KC13" s="12">
        <v>10</v>
      </c>
      <c r="KD13" s="12">
        <v>10</v>
      </c>
      <c r="KE13" s="12">
        <v>4</v>
      </c>
      <c r="KF13" s="12">
        <v>3</v>
      </c>
      <c r="KG13" s="12">
        <v>1</v>
      </c>
      <c r="KH13" s="12">
        <v>5</v>
      </c>
      <c r="KI13" s="12">
        <v>1</v>
      </c>
      <c r="KJ13" s="12">
        <v>3</v>
      </c>
      <c r="KK13" s="12">
        <v>0</v>
      </c>
      <c r="KL13" s="12">
        <v>2</v>
      </c>
      <c r="KM13" s="12">
        <v>0</v>
      </c>
      <c r="KN13" s="12">
        <v>2</v>
      </c>
      <c r="KO13" s="12">
        <v>0</v>
      </c>
      <c r="KP13" s="12">
        <v>0</v>
      </c>
      <c r="KQ13" s="12">
        <v>2</v>
      </c>
      <c r="KR13" s="12">
        <v>2</v>
      </c>
      <c r="KS13" s="12">
        <v>2</v>
      </c>
      <c r="KT13" s="12">
        <v>5</v>
      </c>
      <c r="KU13" s="12">
        <v>4</v>
      </c>
      <c r="KV13" s="13">
        <v>0</v>
      </c>
      <c r="KW13" s="27"/>
      <c r="KX13" s="40">
        <v>44</v>
      </c>
      <c r="KY13" s="40" t="s">
        <v>8</v>
      </c>
      <c r="KZ13" s="66"/>
      <c r="LA13" s="21" t="s">
        <v>5</v>
      </c>
      <c r="LB13" s="11">
        <v>2</v>
      </c>
      <c r="LC13" s="38">
        <v>6</v>
      </c>
      <c r="LD13" s="38">
        <v>5</v>
      </c>
      <c r="LE13" s="38">
        <v>2</v>
      </c>
      <c r="LF13" s="38">
        <v>2</v>
      </c>
      <c r="LG13" s="38">
        <v>0</v>
      </c>
      <c r="LH13" s="38">
        <v>0</v>
      </c>
      <c r="LI13" s="38">
        <v>2</v>
      </c>
      <c r="LJ13" s="38">
        <v>2</v>
      </c>
      <c r="LK13" s="38">
        <v>3</v>
      </c>
      <c r="LL13" s="38">
        <v>2</v>
      </c>
      <c r="LM13" s="38">
        <v>8</v>
      </c>
      <c r="LN13" s="12">
        <v>10</v>
      </c>
      <c r="LO13" s="12">
        <v>7</v>
      </c>
      <c r="LP13" s="12">
        <v>16</v>
      </c>
      <c r="LQ13" s="12">
        <v>16</v>
      </c>
      <c r="LR13" s="12">
        <v>13</v>
      </c>
      <c r="LS13" s="12">
        <v>18</v>
      </c>
      <c r="LT13" s="38">
        <v>25</v>
      </c>
      <c r="LU13" s="38">
        <v>19</v>
      </c>
      <c r="LV13" s="38">
        <v>16</v>
      </c>
      <c r="LW13" s="38">
        <v>24</v>
      </c>
      <c r="LX13" s="38">
        <v>24</v>
      </c>
      <c r="LY13" s="38">
        <v>22</v>
      </c>
      <c r="LZ13" s="38">
        <v>33</v>
      </c>
      <c r="MA13" s="19"/>
      <c r="MB13" s="11">
        <v>19</v>
      </c>
      <c r="MC13" s="38">
        <v>0</v>
      </c>
      <c r="MD13" s="38">
        <v>0</v>
      </c>
      <c r="ME13" s="38">
        <v>0</v>
      </c>
      <c r="MF13" s="38">
        <v>0</v>
      </c>
      <c r="MG13" s="38">
        <v>0</v>
      </c>
      <c r="MH13" s="38">
        <v>12</v>
      </c>
      <c r="MI13" s="38">
        <v>0</v>
      </c>
      <c r="MJ13" s="38">
        <v>0</v>
      </c>
      <c r="MK13" s="38">
        <v>0</v>
      </c>
      <c r="ML13" s="38">
        <v>5</v>
      </c>
      <c r="MM13" s="38">
        <v>0</v>
      </c>
      <c r="MN13" s="12">
        <v>0</v>
      </c>
      <c r="MO13" s="12">
        <v>0</v>
      </c>
      <c r="MP13" s="38">
        <v>0</v>
      </c>
      <c r="MQ13" s="12">
        <v>7</v>
      </c>
      <c r="MR13" s="38">
        <v>0</v>
      </c>
      <c r="MS13" s="38">
        <v>0</v>
      </c>
      <c r="MT13" s="38">
        <v>0</v>
      </c>
      <c r="MU13" s="38">
        <v>0</v>
      </c>
      <c r="MV13" s="38">
        <v>7</v>
      </c>
      <c r="MW13" s="38">
        <v>0</v>
      </c>
      <c r="MX13" s="38">
        <v>0</v>
      </c>
      <c r="MY13" s="38">
        <v>0</v>
      </c>
      <c r="MZ13" s="38">
        <v>0</v>
      </c>
      <c r="NA13" s="38">
        <v>0</v>
      </c>
      <c r="NB13" s="38">
        <v>6</v>
      </c>
      <c r="NC13" s="38">
        <v>0</v>
      </c>
      <c r="ND13" s="38">
        <v>0</v>
      </c>
      <c r="NE13" s="38">
        <v>0</v>
      </c>
      <c r="NF13" s="38">
        <v>0</v>
      </c>
      <c r="NG13" s="38">
        <v>0</v>
      </c>
      <c r="NH13" s="38">
        <v>0</v>
      </c>
      <c r="NI13" s="38">
        <v>0</v>
      </c>
      <c r="NJ13" s="38">
        <v>0</v>
      </c>
      <c r="NK13" s="38">
        <v>0</v>
      </c>
      <c r="NL13" s="38">
        <v>0</v>
      </c>
      <c r="NM13" s="12">
        <v>0</v>
      </c>
      <c r="NN13" s="12">
        <v>0</v>
      </c>
      <c r="NO13" s="38">
        <v>0</v>
      </c>
      <c r="NP13" s="12">
        <v>0</v>
      </c>
      <c r="NQ13" s="38">
        <v>0</v>
      </c>
      <c r="NR13" s="38">
        <v>0</v>
      </c>
      <c r="NS13" s="38">
        <v>0</v>
      </c>
      <c r="NT13" s="38">
        <v>0</v>
      </c>
      <c r="NU13" s="10"/>
      <c r="NV13" s="38">
        <v>0</v>
      </c>
      <c r="NW13" s="38">
        <v>7</v>
      </c>
      <c r="NX13" s="12">
        <v>0</v>
      </c>
      <c r="NY13" s="12">
        <v>4</v>
      </c>
      <c r="NZ13" s="12">
        <v>0</v>
      </c>
      <c r="OA13" s="12">
        <v>7</v>
      </c>
      <c r="OB13" s="12">
        <v>0</v>
      </c>
      <c r="OC13" s="12">
        <v>0</v>
      </c>
      <c r="OD13" s="12">
        <v>0</v>
      </c>
      <c r="OE13" s="12">
        <v>6</v>
      </c>
      <c r="OF13" s="12">
        <v>0</v>
      </c>
      <c r="OG13" s="12">
        <v>2</v>
      </c>
      <c r="OH13" s="12">
        <v>0</v>
      </c>
      <c r="OI13" s="12">
        <v>0</v>
      </c>
      <c r="OJ13" s="12">
        <v>0</v>
      </c>
      <c r="OK13" s="12">
        <v>0</v>
      </c>
      <c r="OL13" s="12">
        <v>5</v>
      </c>
      <c r="OM13" s="12">
        <v>0</v>
      </c>
      <c r="ON13" s="12">
        <v>0</v>
      </c>
      <c r="OO13" s="12">
        <v>0</v>
      </c>
      <c r="OP13" s="12">
        <v>7</v>
      </c>
      <c r="OQ13" s="12">
        <v>0</v>
      </c>
      <c r="OR13" s="12">
        <v>0</v>
      </c>
      <c r="OS13" s="12">
        <v>0</v>
      </c>
      <c r="OT13" s="13">
        <v>5</v>
      </c>
      <c r="OU13" s="27"/>
      <c r="OV13" s="40">
        <v>18</v>
      </c>
      <c r="OW13" s="40" t="s">
        <v>6</v>
      </c>
      <c r="OX13" s="66"/>
      <c r="OY13" s="93"/>
    </row>
    <row r="14" spans="1:417" ht="32.25" customHeight="1" thickBot="1" x14ac:dyDescent="0.35">
      <c r="A14" s="22" t="s">
        <v>7</v>
      </c>
      <c r="B14" s="15">
        <v>10</v>
      </c>
      <c r="C14" s="39">
        <v>17</v>
      </c>
      <c r="D14" s="39">
        <v>8</v>
      </c>
      <c r="E14" s="39">
        <v>16</v>
      </c>
      <c r="F14" s="39">
        <v>0</v>
      </c>
      <c r="G14" s="39">
        <v>15</v>
      </c>
      <c r="H14" s="39">
        <v>0</v>
      </c>
      <c r="I14" s="39">
        <v>1</v>
      </c>
      <c r="J14" s="39">
        <v>1</v>
      </c>
      <c r="K14" s="39">
        <v>0</v>
      </c>
      <c r="L14" s="39">
        <v>5</v>
      </c>
      <c r="M14" s="39">
        <v>3</v>
      </c>
      <c r="N14" s="39">
        <v>2</v>
      </c>
      <c r="O14" s="39">
        <v>0</v>
      </c>
      <c r="P14" s="39">
        <v>7</v>
      </c>
      <c r="Q14" s="39">
        <v>1</v>
      </c>
      <c r="R14" s="39">
        <v>0</v>
      </c>
      <c r="S14" s="39">
        <v>0</v>
      </c>
      <c r="T14" s="39">
        <v>1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1</v>
      </c>
      <c r="AA14" s="160"/>
      <c r="AB14" s="156"/>
      <c r="AC14" s="15">
        <v>0</v>
      </c>
      <c r="AD14" s="39">
        <v>26</v>
      </c>
      <c r="AE14" s="39">
        <v>8</v>
      </c>
      <c r="AF14" s="39">
        <v>12</v>
      </c>
      <c r="AG14" s="39">
        <v>22</v>
      </c>
      <c r="AH14" s="39">
        <v>14</v>
      </c>
      <c r="AI14" s="39">
        <v>19</v>
      </c>
      <c r="AJ14" s="39">
        <v>23</v>
      </c>
      <c r="AK14" s="39">
        <v>15</v>
      </c>
      <c r="AL14" s="39">
        <v>31</v>
      </c>
      <c r="AM14" s="39">
        <v>12</v>
      </c>
      <c r="AN14" s="39">
        <v>16</v>
      </c>
      <c r="AO14" s="16">
        <v>21</v>
      </c>
      <c r="AP14" s="16">
        <v>3</v>
      </c>
      <c r="AQ14" s="39">
        <v>22</v>
      </c>
      <c r="AR14" s="16">
        <v>25</v>
      </c>
      <c r="AS14" s="39">
        <v>28</v>
      </c>
      <c r="AT14" s="39">
        <v>16</v>
      </c>
      <c r="AU14" s="39">
        <v>16</v>
      </c>
      <c r="AV14" s="39">
        <v>15</v>
      </c>
      <c r="AW14" s="39">
        <v>15</v>
      </c>
      <c r="AX14" s="39">
        <v>16</v>
      </c>
      <c r="AY14" s="39">
        <v>23</v>
      </c>
      <c r="AZ14" s="39">
        <v>15</v>
      </c>
      <c r="BA14" s="39">
        <v>6</v>
      </c>
      <c r="BB14" s="39">
        <v>9</v>
      </c>
      <c r="BC14" s="39">
        <v>23</v>
      </c>
      <c r="BD14" s="39">
        <v>15</v>
      </c>
      <c r="BE14" s="39">
        <v>34</v>
      </c>
      <c r="BF14" s="39">
        <v>16</v>
      </c>
      <c r="BG14" s="39">
        <v>17</v>
      </c>
      <c r="BH14" s="39">
        <v>10</v>
      </c>
      <c r="BI14" s="39">
        <v>21</v>
      </c>
      <c r="BJ14" s="39">
        <v>12</v>
      </c>
      <c r="BK14" s="39">
        <v>0</v>
      </c>
      <c r="BL14" s="39">
        <v>0</v>
      </c>
      <c r="BM14" s="39">
        <v>15</v>
      </c>
      <c r="BN14" s="16">
        <v>30</v>
      </c>
      <c r="BO14" s="16">
        <v>28</v>
      </c>
      <c r="BP14" s="39">
        <v>15</v>
      </c>
      <c r="BQ14" s="16">
        <v>22</v>
      </c>
      <c r="BR14" s="39">
        <v>11</v>
      </c>
      <c r="BS14" s="39">
        <v>13</v>
      </c>
      <c r="BT14" s="39">
        <v>9</v>
      </c>
      <c r="BU14" s="39">
        <v>1</v>
      </c>
      <c r="BV14" s="153"/>
      <c r="BX14" s="153"/>
      <c r="BY14" s="39">
        <v>1</v>
      </c>
      <c r="BZ14" s="39">
        <v>12</v>
      </c>
      <c r="CA14" s="16">
        <v>0</v>
      </c>
      <c r="CB14" s="16">
        <v>0</v>
      </c>
      <c r="CC14" s="16">
        <v>4</v>
      </c>
      <c r="CD14" s="16">
        <v>28</v>
      </c>
      <c r="CE14" s="16">
        <v>27</v>
      </c>
      <c r="CF14" s="16">
        <v>24</v>
      </c>
      <c r="CG14" s="16">
        <v>7</v>
      </c>
      <c r="CH14" s="16">
        <v>16</v>
      </c>
      <c r="CI14" s="16">
        <v>34</v>
      </c>
      <c r="CJ14" s="16">
        <v>49</v>
      </c>
      <c r="CK14" s="16">
        <v>6</v>
      </c>
      <c r="CL14" s="16">
        <v>33</v>
      </c>
      <c r="CM14" s="16">
        <v>15</v>
      </c>
      <c r="CN14" s="16">
        <v>17</v>
      </c>
      <c r="CO14" s="16">
        <v>15</v>
      </c>
      <c r="CP14" s="16">
        <v>32</v>
      </c>
      <c r="CQ14" s="16">
        <v>12</v>
      </c>
      <c r="CR14" s="16">
        <v>21</v>
      </c>
      <c r="CS14" s="16">
        <v>8</v>
      </c>
      <c r="CT14" s="16">
        <v>6</v>
      </c>
      <c r="CU14" s="16">
        <v>0</v>
      </c>
      <c r="CV14" s="16">
        <v>0</v>
      </c>
      <c r="CW14" s="17">
        <v>22</v>
      </c>
      <c r="CX14" s="27"/>
      <c r="DB14" s="22" t="s">
        <v>7</v>
      </c>
      <c r="DC14" s="15">
        <v>0</v>
      </c>
      <c r="DD14" s="39">
        <v>0</v>
      </c>
      <c r="DE14" s="39">
        <v>0</v>
      </c>
      <c r="DF14" s="39">
        <v>0</v>
      </c>
      <c r="DG14" s="39">
        <v>0</v>
      </c>
      <c r="DH14" s="39">
        <v>0</v>
      </c>
      <c r="DI14" s="39">
        <v>0</v>
      </c>
      <c r="DJ14" s="39">
        <v>0</v>
      </c>
      <c r="DK14" s="74">
        <v>0</v>
      </c>
      <c r="DL14" s="74">
        <v>0</v>
      </c>
      <c r="DM14" s="74">
        <v>0</v>
      </c>
      <c r="DN14" s="74">
        <v>0</v>
      </c>
      <c r="DO14" s="74">
        <v>0</v>
      </c>
      <c r="DP14" s="74">
        <v>0</v>
      </c>
      <c r="DQ14" s="39">
        <v>0</v>
      </c>
      <c r="DR14" s="39">
        <v>0</v>
      </c>
      <c r="DS14" s="39">
        <v>0</v>
      </c>
      <c r="DT14" s="39">
        <v>0</v>
      </c>
      <c r="DU14" s="39">
        <v>0</v>
      </c>
      <c r="DV14" s="74">
        <v>0</v>
      </c>
      <c r="DW14" s="74">
        <v>0</v>
      </c>
      <c r="DX14" s="74">
        <v>0</v>
      </c>
      <c r="DY14" s="74">
        <v>0</v>
      </c>
      <c r="DZ14" s="74">
        <v>0</v>
      </c>
      <c r="EA14" s="74">
        <v>0</v>
      </c>
      <c r="EB14" s="160"/>
      <c r="EC14" s="19"/>
      <c r="ED14" s="15">
        <v>0</v>
      </c>
      <c r="EE14" s="39">
        <v>3</v>
      </c>
      <c r="EF14" s="39">
        <v>4</v>
      </c>
      <c r="EG14" s="39">
        <v>1</v>
      </c>
      <c r="EH14" s="39">
        <v>1</v>
      </c>
      <c r="EI14" s="39">
        <v>1</v>
      </c>
      <c r="EJ14" s="39">
        <v>8</v>
      </c>
      <c r="EK14" s="39">
        <v>2</v>
      </c>
      <c r="EL14" s="39">
        <v>7</v>
      </c>
      <c r="EM14" s="39">
        <v>3</v>
      </c>
      <c r="EN14" s="39">
        <v>5</v>
      </c>
      <c r="EO14" s="39">
        <v>0</v>
      </c>
      <c r="EP14" s="16">
        <v>2</v>
      </c>
      <c r="EQ14" s="16">
        <v>10</v>
      </c>
      <c r="ER14" s="39">
        <v>1</v>
      </c>
      <c r="ES14" s="16">
        <v>7</v>
      </c>
      <c r="ET14" s="39">
        <v>7</v>
      </c>
      <c r="EU14" s="39">
        <v>6</v>
      </c>
      <c r="EV14" s="39">
        <v>9</v>
      </c>
      <c r="EW14" s="39">
        <v>4</v>
      </c>
      <c r="EX14" s="39">
        <v>4</v>
      </c>
      <c r="EY14" s="39">
        <v>6</v>
      </c>
      <c r="EZ14" s="39">
        <v>9</v>
      </c>
      <c r="FA14" s="39">
        <v>10</v>
      </c>
      <c r="FB14" s="39">
        <v>8</v>
      </c>
      <c r="FC14" s="39">
        <v>8</v>
      </c>
      <c r="FD14" s="39">
        <v>6</v>
      </c>
      <c r="FE14" s="39">
        <v>8</v>
      </c>
      <c r="FF14" s="39">
        <v>4</v>
      </c>
      <c r="FG14" s="39">
        <v>7</v>
      </c>
      <c r="FH14" s="39">
        <v>25</v>
      </c>
      <c r="FI14" s="39">
        <v>14</v>
      </c>
      <c r="FJ14" s="39">
        <v>19</v>
      </c>
      <c r="FK14" s="39">
        <v>22</v>
      </c>
      <c r="FL14" s="39">
        <v>29</v>
      </c>
      <c r="FM14" s="39">
        <v>12</v>
      </c>
      <c r="FN14" s="39">
        <v>25</v>
      </c>
      <c r="FO14" s="16">
        <v>16</v>
      </c>
      <c r="FP14" s="16">
        <v>8</v>
      </c>
      <c r="FQ14" s="39">
        <v>0</v>
      </c>
      <c r="FR14" s="16">
        <v>6</v>
      </c>
      <c r="FS14" s="39">
        <v>19</v>
      </c>
      <c r="FT14" s="39">
        <v>13</v>
      </c>
      <c r="FU14" s="39">
        <v>12</v>
      </c>
      <c r="FV14" s="39">
        <v>11</v>
      </c>
      <c r="FW14" s="153"/>
      <c r="FY14" s="153"/>
      <c r="FZ14" s="39">
        <v>6</v>
      </c>
      <c r="GA14" s="39">
        <v>9</v>
      </c>
      <c r="GB14" s="16">
        <v>11</v>
      </c>
      <c r="GC14" s="16">
        <v>20</v>
      </c>
      <c r="GD14" s="16">
        <v>20</v>
      </c>
      <c r="GE14" s="16">
        <v>5</v>
      </c>
      <c r="GF14" s="16">
        <v>44</v>
      </c>
      <c r="GG14" s="16">
        <v>21</v>
      </c>
      <c r="GH14" s="16">
        <v>21</v>
      </c>
      <c r="GI14" s="16">
        <v>30</v>
      </c>
      <c r="GJ14" s="16">
        <v>21</v>
      </c>
      <c r="GK14" s="16">
        <v>21</v>
      </c>
      <c r="GL14" s="16">
        <v>17</v>
      </c>
      <c r="GM14" s="16">
        <v>16</v>
      </c>
      <c r="GN14" s="16">
        <v>21</v>
      </c>
      <c r="GO14" s="16">
        <v>18</v>
      </c>
      <c r="GP14" s="16">
        <v>19</v>
      </c>
      <c r="GQ14" s="16">
        <v>22</v>
      </c>
      <c r="GR14" s="16">
        <v>20</v>
      </c>
      <c r="GS14" s="16">
        <v>6</v>
      </c>
      <c r="GT14" s="16">
        <v>0</v>
      </c>
      <c r="GU14" s="16">
        <v>0</v>
      </c>
      <c r="GV14" s="16">
        <v>0</v>
      </c>
      <c r="GW14" s="16">
        <v>19</v>
      </c>
      <c r="GX14" s="17">
        <v>14</v>
      </c>
      <c r="GY14" s="27"/>
      <c r="HC14" s="22" t="s">
        <v>7</v>
      </c>
      <c r="HD14" s="15">
        <v>5</v>
      </c>
      <c r="HE14" s="39">
        <v>2</v>
      </c>
      <c r="HF14" s="39">
        <v>3</v>
      </c>
      <c r="HG14" s="39">
        <v>0</v>
      </c>
      <c r="HH14" s="39">
        <v>7</v>
      </c>
      <c r="HI14" s="39">
        <v>0</v>
      </c>
      <c r="HJ14" s="39">
        <v>3</v>
      </c>
      <c r="HK14" s="39">
        <v>0</v>
      </c>
      <c r="HL14" s="39">
        <v>0</v>
      </c>
      <c r="HM14" s="39">
        <v>6</v>
      </c>
      <c r="HN14" s="39">
        <v>0</v>
      </c>
      <c r="HO14" s="39">
        <v>0</v>
      </c>
      <c r="HP14" s="39">
        <v>7</v>
      </c>
      <c r="HQ14" s="39">
        <v>0</v>
      </c>
      <c r="HR14" s="39">
        <v>0</v>
      </c>
      <c r="HS14" s="39">
        <v>0</v>
      </c>
      <c r="HT14" s="39">
        <v>0</v>
      </c>
      <c r="HU14" s="39">
        <v>0</v>
      </c>
      <c r="HV14" s="39">
        <v>12</v>
      </c>
      <c r="HW14" s="39">
        <v>0</v>
      </c>
      <c r="HX14" s="39">
        <v>0</v>
      </c>
      <c r="HY14" s="39">
        <v>0</v>
      </c>
      <c r="HZ14" s="39">
        <v>5</v>
      </c>
      <c r="IA14" s="39">
        <v>0</v>
      </c>
      <c r="IB14" s="39">
        <v>0</v>
      </c>
      <c r="IC14" s="19"/>
      <c r="ID14" s="15">
        <v>12</v>
      </c>
      <c r="IE14" s="39">
        <v>48</v>
      </c>
      <c r="IF14" s="39">
        <v>31</v>
      </c>
      <c r="IG14" s="39">
        <v>30</v>
      </c>
      <c r="IH14" s="39">
        <v>32</v>
      </c>
      <c r="II14" s="39">
        <v>25</v>
      </c>
      <c r="IJ14" s="39">
        <v>39</v>
      </c>
      <c r="IK14" s="39">
        <v>21</v>
      </c>
      <c r="IL14" s="39">
        <v>30</v>
      </c>
      <c r="IM14" s="39">
        <v>41</v>
      </c>
      <c r="IN14" s="39">
        <v>36</v>
      </c>
      <c r="IO14" s="39">
        <v>32</v>
      </c>
      <c r="IP14" s="16">
        <v>36</v>
      </c>
      <c r="IQ14" s="16">
        <v>12</v>
      </c>
      <c r="IR14" s="39">
        <v>21</v>
      </c>
      <c r="IS14" s="16">
        <v>31</v>
      </c>
      <c r="IT14" s="39">
        <v>29</v>
      </c>
      <c r="IU14" s="39">
        <v>35</v>
      </c>
      <c r="IV14" s="39">
        <v>23</v>
      </c>
      <c r="IW14" s="39">
        <v>20</v>
      </c>
      <c r="IX14" s="39">
        <v>22</v>
      </c>
      <c r="IY14" s="39">
        <v>33</v>
      </c>
      <c r="IZ14" s="39">
        <v>24</v>
      </c>
      <c r="JA14" s="39">
        <v>34</v>
      </c>
      <c r="JB14" s="39">
        <v>5</v>
      </c>
      <c r="JC14" s="39">
        <v>8</v>
      </c>
      <c r="JD14" s="39">
        <v>28</v>
      </c>
      <c r="JE14" s="39">
        <v>9</v>
      </c>
      <c r="JF14" s="39">
        <v>6</v>
      </c>
      <c r="JG14" s="39">
        <v>14</v>
      </c>
      <c r="JH14" s="39">
        <v>8</v>
      </c>
      <c r="JI14" s="39">
        <v>13</v>
      </c>
      <c r="JJ14" s="39">
        <v>20</v>
      </c>
      <c r="JK14" s="39">
        <v>41</v>
      </c>
      <c r="JL14" s="39">
        <v>30</v>
      </c>
      <c r="JM14" s="39">
        <v>21</v>
      </c>
      <c r="JN14" s="39">
        <v>15</v>
      </c>
      <c r="JO14" s="16">
        <v>16</v>
      </c>
      <c r="JP14" s="16">
        <v>18</v>
      </c>
      <c r="JQ14" s="39">
        <v>16</v>
      </c>
      <c r="JR14" s="16">
        <v>18</v>
      </c>
      <c r="JS14" s="39">
        <v>20</v>
      </c>
      <c r="JT14" s="39">
        <v>21</v>
      </c>
      <c r="JU14" s="39">
        <v>20</v>
      </c>
      <c r="JV14" s="39">
        <v>8</v>
      </c>
      <c r="JW14" s="10"/>
      <c r="JX14" s="39">
        <v>10</v>
      </c>
      <c r="JY14" s="39">
        <v>27</v>
      </c>
      <c r="JZ14" s="16">
        <v>8</v>
      </c>
      <c r="KA14" s="16">
        <v>6</v>
      </c>
      <c r="KB14" s="16">
        <v>10</v>
      </c>
      <c r="KC14" s="16">
        <v>29</v>
      </c>
      <c r="KD14" s="16">
        <v>8</v>
      </c>
      <c r="KE14" s="16">
        <v>6</v>
      </c>
      <c r="KF14" s="16">
        <v>3</v>
      </c>
      <c r="KG14" s="16">
        <v>4</v>
      </c>
      <c r="KH14" s="16">
        <v>5</v>
      </c>
      <c r="KI14" s="16">
        <v>6</v>
      </c>
      <c r="KJ14" s="16">
        <v>3</v>
      </c>
      <c r="KK14" s="16">
        <v>4</v>
      </c>
      <c r="KL14" s="16">
        <v>4</v>
      </c>
      <c r="KM14" s="16">
        <v>2</v>
      </c>
      <c r="KN14" s="16">
        <v>3</v>
      </c>
      <c r="KO14" s="16">
        <v>1</v>
      </c>
      <c r="KP14" s="16">
        <v>1</v>
      </c>
      <c r="KQ14" s="16">
        <v>3</v>
      </c>
      <c r="KR14" s="16">
        <v>5</v>
      </c>
      <c r="KS14" s="16">
        <v>3</v>
      </c>
      <c r="KT14" s="16">
        <v>9</v>
      </c>
      <c r="KU14" s="16">
        <v>9</v>
      </c>
      <c r="KV14" s="17">
        <v>2</v>
      </c>
      <c r="KW14" s="27"/>
      <c r="LA14" s="22" t="s">
        <v>7</v>
      </c>
      <c r="LB14" s="15">
        <v>3</v>
      </c>
      <c r="LC14" s="39">
        <v>5</v>
      </c>
      <c r="LD14" s="39">
        <v>1</v>
      </c>
      <c r="LE14" s="39">
        <v>4</v>
      </c>
      <c r="LF14" s="39">
        <v>2</v>
      </c>
      <c r="LG14" s="39">
        <v>1</v>
      </c>
      <c r="LH14" s="39">
        <v>2</v>
      </c>
      <c r="LI14" s="39">
        <v>5</v>
      </c>
      <c r="LJ14" s="39">
        <v>5</v>
      </c>
      <c r="LK14" s="39">
        <v>3</v>
      </c>
      <c r="LL14" s="39">
        <v>1</v>
      </c>
      <c r="LM14" s="39">
        <v>1</v>
      </c>
      <c r="LN14" s="39">
        <v>0</v>
      </c>
      <c r="LO14" s="39">
        <v>6</v>
      </c>
      <c r="LP14" s="39">
        <v>0</v>
      </c>
      <c r="LQ14" s="39">
        <v>0</v>
      </c>
      <c r="LR14" s="39">
        <v>0</v>
      </c>
      <c r="LS14" s="39">
        <v>0</v>
      </c>
      <c r="LT14" s="39">
        <v>0</v>
      </c>
      <c r="LU14" s="39">
        <v>9</v>
      </c>
      <c r="LV14" s="39">
        <v>0</v>
      </c>
      <c r="LW14" s="39">
        <v>0</v>
      </c>
      <c r="LX14" s="39">
        <v>0</v>
      </c>
      <c r="LY14" s="39">
        <v>0</v>
      </c>
      <c r="LZ14" s="39">
        <v>0</v>
      </c>
      <c r="MA14" s="19"/>
      <c r="MB14" s="15">
        <v>11</v>
      </c>
      <c r="MC14" s="39">
        <v>12</v>
      </c>
      <c r="MD14" s="39">
        <v>9</v>
      </c>
      <c r="ME14" s="39">
        <v>24</v>
      </c>
      <c r="MF14" s="39">
        <v>25</v>
      </c>
      <c r="MG14" s="39">
        <v>14</v>
      </c>
      <c r="MH14" s="39">
        <v>13</v>
      </c>
      <c r="MI14" s="39">
        <v>20</v>
      </c>
      <c r="MJ14" s="39">
        <v>29</v>
      </c>
      <c r="MK14" s="39">
        <v>26</v>
      </c>
      <c r="ML14" s="39">
        <v>24</v>
      </c>
      <c r="MM14" s="39">
        <v>33</v>
      </c>
      <c r="MN14" s="16">
        <v>31</v>
      </c>
      <c r="MO14" s="16">
        <v>29</v>
      </c>
      <c r="MP14" s="39">
        <v>30</v>
      </c>
      <c r="MQ14" s="16">
        <v>22</v>
      </c>
      <c r="MR14" s="39">
        <v>30</v>
      </c>
      <c r="MS14" s="39">
        <v>27</v>
      </c>
      <c r="MT14" s="39">
        <v>27</v>
      </c>
      <c r="MU14" s="39">
        <v>32</v>
      </c>
      <c r="MV14" s="39">
        <v>24</v>
      </c>
      <c r="MW14" s="39">
        <v>39</v>
      </c>
      <c r="MX14" s="39">
        <v>30</v>
      </c>
      <c r="MY14" s="39">
        <v>34</v>
      </c>
      <c r="MZ14" s="39">
        <v>23</v>
      </c>
      <c r="NA14" s="39">
        <v>23</v>
      </c>
      <c r="NB14" s="39">
        <v>28</v>
      </c>
      <c r="NC14" s="39">
        <v>39</v>
      </c>
      <c r="ND14" s="39">
        <v>25</v>
      </c>
      <c r="NE14" s="39">
        <v>26</v>
      </c>
      <c r="NF14" s="39">
        <v>37</v>
      </c>
      <c r="NG14" s="39">
        <v>40</v>
      </c>
      <c r="NH14" s="39">
        <v>32</v>
      </c>
      <c r="NI14" s="39">
        <v>40</v>
      </c>
      <c r="NJ14" s="39">
        <v>37</v>
      </c>
      <c r="NK14" s="39">
        <v>28</v>
      </c>
      <c r="NL14" s="39">
        <v>30</v>
      </c>
      <c r="NM14" s="16">
        <v>19</v>
      </c>
      <c r="NN14" s="16">
        <v>36</v>
      </c>
      <c r="NO14" s="39">
        <v>35</v>
      </c>
      <c r="NP14" s="16">
        <v>39</v>
      </c>
      <c r="NQ14" s="39">
        <v>38</v>
      </c>
      <c r="NR14" s="39">
        <v>31</v>
      </c>
      <c r="NS14" s="39">
        <v>31</v>
      </c>
      <c r="NT14" s="39">
        <v>17</v>
      </c>
      <c r="NU14" s="10"/>
      <c r="NV14" s="39">
        <v>28</v>
      </c>
      <c r="NW14" s="39">
        <v>16</v>
      </c>
      <c r="NX14" s="16">
        <v>32</v>
      </c>
      <c r="NY14" s="16">
        <v>15</v>
      </c>
      <c r="NZ14" s="16">
        <v>29</v>
      </c>
      <c r="OA14" s="16">
        <v>7</v>
      </c>
      <c r="OB14" s="16">
        <v>17</v>
      </c>
      <c r="OC14" s="16">
        <v>8</v>
      </c>
      <c r="OD14" s="16">
        <v>4</v>
      </c>
      <c r="OE14" s="16">
        <v>2</v>
      </c>
      <c r="OF14" s="16">
        <v>2</v>
      </c>
      <c r="OG14" s="16">
        <v>3</v>
      </c>
      <c r="OH14" s="16">
        <v>10</v>
      </c>
      <c r="OI14" s="16">
        <v>0</v>
      </c>
      <c r="OJ14" s="16">
        <v>0</v>
      </c>
      <c r="OK14" s="16">
        <v>5</v>
      </c>
      <c r="OL14" s="16">
        <v>5</v>
      </c>
      <c r="OM14" s="16">
        <v>0</v>
      </c>
      <c r="ON14" s="16">
        <v>0</v>
      </c>
      <c r="OO14" s="16">
        <v>0</v>
      </c>
      <c r="OP14" s="16">
        <v>7</v>
      </c>
      <c r="OQ14" s="16">
        <v>0</v>
      </c>
      <c r="OR14" s="16">
        <v>0</v>
      </c>
      <c r="OS14" s="16">
        <v>28</v>
      </c>
      <c r="OT14" s="17">
        <v>16</v>
      </c>
      <c r="OU14" s="27"/>
    </row>
    <row r="15" spans="1:417" ht="32.25" customHeight="1" thickBot="1" x14ac:dyDescent="0.35">
      <c r="A15" s="21" t="s">
        <v>5</v>
      </c>
      <c r="B15" s="11">
        <v>7</v>
      </c>
      <c r="C15" s="38">
        <v>47</v>
      </c>
      <c r="D15" s="38">
        <v>5</v>
      </c>
      <c r="E15" s="38">
        <v>31</v>
      </c>
      <c r="F15" s="38">
        <v>0</v>
      </c>
      <c r="G15" s="38">
        <v>37</v>
      </c>
      <c r="H15" s="38">
        <v>41</v>
      </c>
      <c r="I15" s="38">
        <v>30</v>
      </c>
      <c r="J15" s="38">
        <v>19</v>
      </c>
      <c r="K15" s="38">
        <v>41</v>
      </c>
      <c r="L15" s="38">
        <v>10</v>
      </c>
      <c r="M15" s="38">
        <v>46</v>
      </c>
      <c r="N15" s="12">
        <v>7</v>
      </c>
      <c r="O15" s="12">
        <v>42</v>
      </c>
      <c r="P15" s="12">
        <v>34</v>
      </c>
      <c r="Q15" s="12">
        <v>35</v>
      </c>
      <c r="R15" s="12">
        <v>40</v>
      </c>
      <c r="S15" s="38">
        <v>39</v>
      </c>
      <c r="T15" s="38">
        <v>6</v>
      </c>
      <c r="U15" s="38">
        <v>43</v>
      </c>
      <c r="V15" s="38">
        <v>33</v>
      </c>
      <c r="W15" s="38">
        <v>32</v>
      </c>
      <c r="X15" s="38">
        <v>27</v>
      </c>
      <c r="Y15" s="38">
        <v>41</v>
      </c>
      <c r="Z15" s="38">
        <v>28</v>
      </c>
      <c r="AA15" s="159">
        <f>AVERAGE(B15:Z15)</f>
        <v>28.84</v>
      </c>
      <c r="AB15" s="156"/>
      <c r="AC15" s="11">
        <v>0</v>
      </c>
      <c r="AD15" s="38">
        <v>0</v>
      </c>
      <c r="AE15" s="38">
        <v>0</v>
      </c>
      <c r="AF15" s="38">
        <v>0</v>
      </c>
      <c r="AG15" s="38">
        <v>33</v>
      </c>
      <c r="AH15" s="38">
        <v>0</v>
      </c>
      <c r="AI15" s="38">
        <v>0</v>
      </c>
      <c r="AJ15" s="38">
        <v>0</v>
      </c>
      <c r="AK15" s="38">
        <v>0</v>
      </c>
      <c r="AL15" s="38">
        <v>0</v>
      </c>
      <c r="AM15" s="38">
        <v>40</v>
      </c>
      <c r="AN15" s="38">
        <v>0</v>
      </c>
      <c r="AO15" s="12">
        <v>0</v>
      </c>
      <c r="AP15" s="12">
        <v>0</v>
      </c>
      <c r="AQ15" s="38">
        <v>0</v>
      </c>
      <c r="AR15" s="12">
        <v>9</v>
      </c>
      <c r="AS15" s="38">
        <v>0</v>
      </c>
      <c r="AT15" s="38">
        <v>0</v>
      </c>
      <c r="AU15" s="38">
        <v>0</v>
      </c>
      <c r="AV15" s="38">
        <v>0</v>
      </c>
      <c r="AW15" s="38">
        <v>9</v>
      </c>
      <c r="AX15" s="38">
        <v>0</v>
      </c>
      <c r="AY15" s="38">
        <v>0</v>
      </c>
      <c r="AZ15" s="38">
        <v>12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38">
        <v>13</v>
      </c>
      <c r="BH15" s="38">
        <v>0</v>
      </c>
      <c r="BI15" s="38">
        <v>0</v>
      </c>
      <c r="BJ15" s="38">
        <v>0</v>
      </c>
      <c r="BK15" s="38">
        <v>0</v>
      </c>
      <c r="BL15" s="38">
        <v>10</v>
      </c>
      <c r="BM15" s="38">
        <v>0</v>
      </c>
      <c r="BN15" s="12">
        <v>0</v>
      </c>
      <c r="BO15" s="12">
        <v>0</v>
      </c>
      <c r="BP15" s="38">
        <v>0</v>
      </c>
      <c r="BQ15" s="12">
        <v>9</v>
      </c>
      <c r="BR15" s="38">
        <v>0</v>
      </c>
      <c r="BS15" s="38">
        <v>0</v>
      </c>
      <c r="BT15" s="38">
        <v>0</v>
      </c>
      <c r="BU15" s="38">
        <v>0</v>
      </c>
      <c r="BV15" s="163" t="str">
        <f>IF(AND(BT15&lt;(AA15*0.2),(BU15&lt;(AA15*0.2))),"","F")</f>
        <v/>
      </c>
      <c r="BX15" s="163" t="str">
        <f>IF(SUM(BY15:CC15)&gt;0,"T","")</f>
        <v>T</v>
      </c>
      <c r="BY15" s="38">
        <v>10</v>
      </c>
      <c r="BZ15" s="38">
        <v>0</v>
      </c>
      <c r="CA15" s="12">
        <v>22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19</v>
      </c>
      <c r="CJ15" s="12">
        <v>0</v>
      </c>
      <c r="CK15" s="12">
        <v>0</v>
      </c>
      <c r="CL15" s="12">
        <v>0</v>
      </c>
      <c r="CM15" s="12">
        <v>0</v>
      </c>
      <c r="CN15" s="12">
        <v>13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3">
        <v>0</v>
      </c>
      <c r="CX15" s="27"/>
      <c r="CY15" s="40">
        <v>23</v>
      </c>
      <c r="CZ15" s="40" t="s">
        <v>8</v>
      </c>
      <c r="DA15" s="66"/>
      <c r="DB15" s="21" t="s">
        <v>5</v>
      </c>
      <c r="DC15" s="11">
        <v>28</v>
      </c>
      <c r="DD15" s="38">
        <v>34</v>
      </c>
      <c r="DE15" s="38">
        <v>31</v>
      </c>
      <c r="DF15" s="38">
        <v>11</v>
      </c>
      <c r="DG15" s="38">
        <v>19</v>
      </c>
      <c r="DH15" s="38">
        <v>21</v>
      </c>
      <c r="DI15" s="38">
        <v>25</v>
      </c>
      <c r="DJ15" s="38">
        <v>22</v>
      </c>
      <c r="DK15" s="38">
        <v>35</v>
      </c>
      <c r="DL15" s="38">
        <v>31</v>
      </c>
      <c r="DM15" s="38">
        <v>24</v>
      </c>
      <c r="DN15" s="38">
        <v>38</v>
      </c>
      <c r="DO15" s="12">
        <v>25</v>
      </c>
      <c r="DP15" s="12">
        <v>36</v>
      </c>
      <c r="DQ15" s="12">
        <v>30</v>
      </c>
      <c r="DR15" s="12">
        <v>20</v>
      </c>
      <c r="DS15" s="12">
        <v>33</v>
      </c>
      <c r="DT15" s="38">
        <v>12</v>
      </c>
      <c r="DU15" s="38">
        <v>30</v>
      </c>
      <c r="DV15" s="38">
        <v>31</v>
      </c>
      <c r="DW15" s="38">
        <v>18</v>
      </c>
      <c r="DX15" s="38">
        <v>27</v>
      </c>
      <c r="DY15" s="38">
        <v>35</v>
      </c>
      <c r="DZ15" s="38">
        <v>2</v>
      </c>
      <c r="EA15" s="38">
        <v>22</v>
      </c>
      <c r="EB15" s="159">
        <f>AVERAGE(DC15:EA15)</f>
        <v>25.6</v>
      </c>
      <c r="EC15" s="19"/>
      <c r="ED15" s="11">
        <v>8</v>
      </c>
      <c r="EE15" s="38">
        <v>13</v>
      </c>
      <c r="EF15" s="38">
        <v>0</v>
      </c>
      <c r="EG15" s="38">
        <v>11</v>
      </c>
      <c r="EH15" s="38">
        <v>27</v>
      </c>
      <c r="EI15" s="38">
        <v>22</v>
      </c>
      <c r="EJ15" s="38">
        <v>20</v>
      </c>
      <c r="EK15" s="38">
        <v>9</v>
      </c>
      <c r="EL15" s="38">
        <v>20</v>
      </c>
      <c r="EM15" s="38">
        <v>15</v>
      </c>
      <c r="EN15" s="38">
        <v>19</v>
      </c>
      <c r="EO15" s="38">
        <v>6</v>
      </c>
      <c r="EP15" s="12">
        <v>12</v>
      </c>
      <c r="EQ15" s="12">
        <v>20</v>
      </c>
      <c r="ER15" s="38">
        <v>16</v>
      </c>
      <c r="ES15" s="12">
        <v>7</v>
      </c>
      <c r="ET15" s="38">
        <v>13</v>
      </c>
      <c r="EU15" s="38">
        <v>10</v>
      </c>
      <c r="EV15" s="38">
        <v>0</v>
      </c>
      <c r="EW15" s="38">
        <v>0</v>
      </c>
      <c r="EX15" s="38">
        <v>3</v>
      </c>
      <c r="EY15" s="38">
        <v>0</v>
      </c>
      <c r="EZ15" s="38">
        <v>10</v>
      </c>
      <c r="FA15" s="38">
        <v>10</v>
      </c>
      <c r="FB15" s="38">
        <v>0</v>
      </c>
      <c r="FC15" s="38">
        <v>0</v>
      </c>
      <c r="FD15" s="38">
        <v>7</v>
      </c>
      <c r="FE15" s="38">
        <v>40</v>
      </c>
      <c r="FF15" s="38">
        <v>13</v>
      </c>
      <c r="FG15" s="38">
        <v>9</v>
      </c>
      <c r="FH15" s="38">
        <v>0</v>
      </c>
      <c r="FI15" s="38">
        <v>9</v>
      </c>
      <c r="FJ15" s="38">
        <v>14</v>
      </c>
      <c r="FK15" s="38">
        <v>15</v>
      </c>
      <c r="FL15" s="38">
        <v>13</v>
      </c>
      <c r="FM15" s="38">
        <v>10</v>
      </c>
      <c r="FN15" s="38">
        <v>25</v>
      </c>
      <c r="FO15" s="12">
        <v>18</v>
      </c>
      <c r="FP15" s="12">
        <v>17</v>
      </c>
      <c r="FQ15" s="38">
        <v>0</v>
      </c>
      <c r="FR15" s="12">
        <v>7</v>
      </c>
      <c r="FS15" s="38">
        <v>12</v>
      </c>
      <c r="FT15" s="38">
        <v>17</v>
      </c>
      <c r="FU15" s="38">
        <v>37</v>
      </c>
      <c r="FV15" s="38">
        <v>0</v>
      </c>
      <c r="FW15" s="159" t="str">
        <f>IF(AND(FU15&lt;(EB15*0.2),(FV15&lt;(EB15*0.2))),"","F")</f>
        <v>F</v>
      </c>
      <c r="FX15" s="82"/>
      <c r="FY15" s="159" t="str">
        <f>IF(SUM(FZ15:GD15)&gt;0,"T","")</f>
        <v>T</v>
      </c>
      <c r="FZ15" s="38">
        <v>26</v>
      </c>
      <c r="GA15" s="38">
        <v>9</v>
      </c>
      <c r="GB15" s="12">
        <v>34</v>
      </c>
      <c r="GC15" s="12">
        <v>14</v>
      </c>
      <c r="GD15" s="12">
        <v>5</v>
      </c>
      <c r="GE15" s="12">
        <v>28</v>
      </c>
      <c r="GF15" s="12">
        <v>6</v>
      </c>
      <c r="GG15" s="12">
        <v>1</v>
      </c>
      <c r="GH15" s="12">
        <v>20</v>
      </c>
      <c r="GI15" s="12">
        <v>2</v>
      </c>
      <c r="GJ15" s="12">
        <v>5</v>
      </c>
      <c r="GK15" s="12">
        <v>6</v>
      </c>
      <c r="GL15" s="12">
        <v>0</v>
      </c>
      <c r="GM15" s="12">
        <v>6</v>
      </c>
      <c r="GN15" s="12">
        <v>24</v>
      </c>
      <c r="GO15" s="12">
        <v>20</v>
      </c>
      <c r="GP15" s="12">
        <v>0</v>
      </c>
      <c r="GQ15" s="12">
        <v>26</v>
      </c>
      <c r="GR15" s="12">
        <v>0</v>
      </c>
      <c r="GS15" s="12">
        <v>0</v>
      </c>
      <c r="GT15" s="12">
        <v>8</v>
      </c>
      <c r="GU15" s="12">
        <v>9</v>
      </c>
      <c r="GV15" s="12">
        <v>4</v>
      </c>
      <c r="GW15" s="12">
        <v>0</v>
      </c>
      <c r="GX15" s="13">
        <v>6</v>
      </c>
      <c r="GY15" s="27"/>
      <c r="GZ15" s="40">
        <v>43</v>
      </c>
      <c r="HA15" s="40" t="s">
        <v>8</v>
      </c>
      <c r="HB15" s="66"/>
      <c r="HC15" s="21" t="s">
        <v>5</v>
      </c>
      <c r="HD15" s="11">
        <v>19</v>
      </c>
      <c r="HE15" s="38">
        <v>0</v>
      </c>
      <c r="HF15" s="38">
        <v>11</v>
      </c>
      <c r="HG15" s="38">
        <v>32</v>
      </c>
      <c r="HH15" s="38">
        <v>46</v>
      </c>
      <c r="HI15" s="38">
        <v>38</v>
      </c>
      <c r="HJ15" s="38">
        <v>44</v>
      </c>
      <c r="HK15" s="38">
        <v>32</v>
      </c>
      <c r="HL15" s="38">
        <v>37</v>
      </c>
      <c r="HM15" s="38">
        <v>43</v>
      </c>
      <c r="HN15" s="38">
        <v>37</v>
      </c>
      <c r="HO15" s="38">
        <v>49</v>
      </c>
      <c r="HP15" s="12">
        <v>49</v>
      </c>
      <c r="HQ15" s="12">
        <v>43</v>
      </c>
      <c r="HR15" s="12">
        <v>44</v>
      </c>
      <c r="HS15" s="12">
        <v>45</v>
      </c>
      <c r="HT15" s="12">
        <v>49</v>
      </c>
      <c r="HU15" s="38">
        <v>48</v>
      </c>
      <c r="HV15" s="38">
        <v>44</v>
      </c>
      <c r="HW15" s="38">
        <v>45</v>
      </c>
      <c r="HX15" s="38">
        <v>53</v>
      </c>
      <c r="HY15" s="38">
        <v>45</v>
      </c>
      <c r="HZ15" s="38">
        <v>50</v>
      </c>
      <c r="IA15" s="38">
        <v>54</v>
      </c>
      <c r="IB15" s="38">
        <v>41</v>
      </c>
      <c r="IC15" s="19"/>
      <c r="ID15" s="11">
        <v>50</v>
      </c>
      <c r="IE15" s="38">
        <v>43</v>
      </c>
      <c r="IF15" s="38">
        <v>51</v>
      </c>
      <c r="IG15" s="38">
        <v>15</v>
      </c>
      <c r="IH15" s="38">
        <v>5</v>
      </c>
      <c r="II15" s="38">
        <v>43</v>
      </c>
      <c r="IJ15" s="38">
        <v>0</v>
      </c>
      <c r="IK15" s="38">
        <v>0</v>
      </c>
      <c r="IL15" s="38">
        <v>0</v>
      </c>
      <c r="IM15" s="38">
        <v>0</v>
      </c>
      <c r="IN15" s="38">
        <v>0</v>
      </c>
      <c r="IO15" s="38">
        <v>0</v>
      </c>
      <c r="IP15" s="12">
        <v>0</v>
      </c>
      <c r="IQ15" s="12">
        <v>0</v>
      </c>
      <c r="IR15" s="38">
        <v>0</v>
      </c>
      <c r="IS15" s="12">
        <v>0</v>
      </c>
      <c r="IT15" s="38">
        <v>0</v>
      </c>
      <c r="IU15" s="38">
        <v>0</v>
      </c>
      <c r="IV15" s="38">
        <v>0</v>
      </c>
      <c r="IW15" s="38">
        <v>0</v>
      </c>
      <c r="IX15" s="38">
        <v>0</v>
      </c>
      <c r="IY15" s="38">
        <v>0</v>
      </c>
      <c r="IZ15" s="38">
        <v>0</v>
      </c>
      <c r="JA15" s="38">
        <v>0</v>
      </c>
      <c r="JB15" s="38">
        <v>0</v>
      </c>
      <c r="JC15" s="38">
        <v>0</v>
      </c>
      <c r="JD15" s="38">
        <v>42</v>
      </c>
      <c r="JE15" s="38">
        <v>15</v>
      </c>
      <c r="JF15" s="38">
        <v>0</v>
      </c>
      <c r="JG15" s="38">
        <v>0</v>
      </c>
      <c r="JH15" s="38">
        <v>0</v>
      </c>
      <c r="JI15" s="38">
        <v>0</v>
      </c>
      <c r="JJ15" s="38">
        <v>0</v>
      </c>
      <c r="JK15" s="38">
        <v>0</v>
      </c>
      <c r="JL15" s="38">
        <v>0</v>
      </c>
      <c r="JM15" s="38">
        <v>0</v>
      </c>
      <c r="JN15" s="38">
        <v>0</v>
      </c>
      <c r="JO15" s="12">
        <v>0</v>
      </c>
      <c r="JP15" s="12">
        <v>0</v>
      </c>
      <c r="JQ15" s="38">
        <v>0</v>
      </c>
      <c r="JR15" s="12">
        <v>0</v>
      </c>
      <c r="JS15" s="38">
        <v>0</v>
      </c>
      <c r="JT15" s="38">
        <v>0</v>
      </c>
      <c r="JU15" s="38">
        <v>0</v>
      </c>
      <c r="JV15" s="38">
        <v>0</v>
      </c>
      <c r="JW15" s="10"/>
      <c r="JX15" s="38">
        <v>0</v>
      </c>
      <c r="JY15" s="38">
        <v>0</v>
      </c>
      <c r="JZ15" s="12">
        <v>0</v>
      </c>
      <c r="KA15" s="12">
        <v>10</v>
      </c>
      <c r="KB15" s="12">
        <v>54</v>
      </c>
      <c r="KC15" s="12">
        <v>11</v>
      </c>
      <c r="KD15" s="12">
        <v>53</v>
      </c>
      <c r="KE15" s="12">
        <v>54</v>
      </c>
      <c r="KF15" s="12">
        <v>22</v>
      </c>
      <c r="KG15" s="12">
        <v>11</v>
      </c>
      <c r="KH15" s="12">
        <v>5</v>
      </c>
      <c r="KI15" s="12">
        <v>17</v>
      </c>
      <c r="KJ15" s="12">
        <v>23</v>
      </c>
      <c r="KK15" s="12">
        <v>23</v>
      </c>
      <c r="KL15" s="12">
        <v>32</v>
      </c>
      <c r="KM15" s="12">
        <v>15</v>
      </c>
      <c r="KN15" s="12">
        <v>13</v>
      </c>
      <c r="KO15" s="12">
        <v>26</v>
      </c>
      <c r="KP15" s="12">
        <v>24</v>
      </c>
      <c r="KQ15" s="12">
        <v>0</v>
      </c>
      <c r="KR15" s="12">
        <v>37</v>
      </c>
      <c r="KS15" s="12">
        <v>43</v>
      </c>
      <c r="KT15" s="12">
        <v>14</v>
      </c>
      <c r="KU15" s="12">
        <v>40</v>
      </c>
      <c r="KV15" s="13">
        <v>13</v>
      </c>
      <c r="KW15" s="27"/>
      <c r="KX15" s="40">
        <v>49</v>
      </c>
      <c r="KY15" s="40" t="s">
        <v>6</v>
      </c>
      <c r="KZ15" s="66"/>
      <c r="LA15" s="21" t="s">
        <v>5</v>
      </c>
      <c r="LB15" s="11">
        <v>65</v>
      </c>
      <c r="LC15" s="38">
        <v>37</v>
      </c>
      <c r="LD15" s="38">
        <v>45</v>
      </c>
      <c r="LE15" s="38">
        <v>58</v>
      </c>
      <c r="LF15" s="38">
        <v>60</v>
      </c>
      <c r="LG15" s="38">
        <v>34</v>
      </c>
      <c r="LH15" s="38">
        <v>46</v>
      </c>
      <c r="LI15" s="38">
        <v>46</v>
      </c>
      <c r="LJ15" s="38">
        <v>36</v>
      </c>
      <c r="LK15" s="38">
        <v>48</v>
      </c>
      <c r="LL15" s="38">
        <v>44</v>
      </c>
      <c r="LM15" s="38">
        <v>46</v>
      </c>
      <c r="LN15" s="12">
        <v>35</v>
      </c>
      <c r="LO15" s="12">
        <v>37</v>
      </c>
      <c r="LP15" s="12">
        <v>42</v>
      </c>
      <c r="LQ15" s="12">
        <v>35</v>
      </c>
      <c r="LR15" s="12">
        <v>41</v>
      </c>
      <c r="LS15" s="38">
        <v>36</v>
      </c>
      <c r="LT15" s="38">
        <v>55</v>
      </c>
      <c r="LU15" s="38">
        <v>37</v>
      </c>
      <c r="LV15" s="38">
        <v>35</v>
      </c>
      <c r="LW15" s="38">
        <v>53</v>
      </c>
      <c r="LX15" s="38">
        <v>56</v>
      </c>
      <c r="LY15" s="38">
        <v>44</v>
      </c>
      <c r="LZ15" s="38">
        <v>62</v>
      </c>
      <c r="MA15" s="19"/>
      <c r="MB15" s="11">
        <v>52</v>
      </c>
      <c r="MC15" s="38">
        <v>30</v>
      </c>
      <c r="MD15" s="38">
        <v>34</v>
      </c>
      <c r="ME15" s="38">
        <v>32</v>
      </c>
      <c r="MF15" s="38">
        <v>35</v>
      </c>
      <c r="MG15" s="38">
        <v>26</v>
      </c>
      <c r="MH15" s="38">
        <v>0</v>
      </c>
      <c r="MI15" s="38">
        <v>0</v>
      </c>
      <c r="MJ15" s="38">
        <v>0</v>
      </c>
      <c r="MK15" s="38">
        <v>0</v>
      </c>
      <c r="ML15" s="38">
        <v>0</v>
      </c>
      <c r="MM15" s="38">
        <v>0</v>
      </c>
      <c r="MN15" s="12">
        <v>0</v>
      </c>
      <c r="MO15" s="12">
        <v>0</v>
      </c>
      <c r="MP15" s="38">
        <v>0</v>
      </c>
      <c r="MQ15" s="12">
        <v>5</v>
      </c>
      <c r="MR15" s="38">
        <v>0</v>
      </c>
      <c r="MS15" s="38">
        <v>0</v>
      </c>
      <c r="MT15" s="38">
        <v>0</v>
      </c>
      <c r="MU15" s="38">
        <v>0</v>
      </c>
      <c r="MV15" s="38">
        <v>0</v>
      </c>
      <c r="MW15" s="38">
        <v>0</v>
      </c>
      <c r="MX15" s="38">
        <v>0</v>
      </c>
      <c r="MY15" s="38">
        <v>0</v>
      </c>
      <c r="MZ15" s="38">
        <v>0</v>
      </c>
      <c r="NA15" s="38">
        <v>0</v>
      </c>
      <c r="NB15" s="38">
        <v>10</v>
      </c>
      <c r="NC15" s="38">
        <v>0</v>
      </c>
      <c r="ND15" s="38">
        <v>0</v>
      </c>
      <c r="NE15" s="38">
        <v>0</v>
      </c>
      <c r="NF15" s="38">
        <v>0</v>
      </c>
      <c r="NG15" s="38">
        <v>0</v>
      </c>
      <c r="NH15" s="38">
        <v>0</v>
      </c>
      <c r="NI15" s="38">
        <v>0</v>
      </c>
      <c r="NJ15" s="38">
        <v>0</v>
      </c>
      <c r="NK15" s="38">
        <v>0</v>
      </c>
      <c r="NL15" s="38">
        <v>10</v>
      </c>
      <c r="NM15" s="12">
        <v>0</v>
      </c>
      <c r="NN15" s="12">
        <v>0</v>
      </c>
      <c r="NO15" s="38">
        <v>0</v>
      </c>
      <c r="NP15" s="12">
        <v>0</v>
      </c>
      <c r="NQ15" s="38">
        <v>0</v>
      </c>
      <c r="NR15" s="38">
        <v>0</v>
      </c>
      <c r="NS15" s="38">
        <v>0</v>
      </c>
      <c r="NT15" s="38">
        <v>0</v>
      </c>
      <c r="NU15" s="10"/>
      <c r="NV15" s="38">
        <v>0</v>
      </c>
      <c r="NW15" s="38">
        <v>0</v>
      </c>
      <c r="NX15" s="12">
        <v>0</v>
      </c>
      <c r="NY15" s="12">
        <v>0</v>
      </c>
      <c r="NZ15" s="12">
        <v>0</v>
      </c>
      <c r="OA15" s="12">
        <v>0</v>
      </c>
      <c r="OB15" s="12">
        <v>0</v>
      </c>
      <c r="OC15" s="12">
        <v>3</v>
      </c>
      <c r="OD15" s="12">
        <v>13</v>
      </c>
      <c r="OE15" s="12">
        <v>9</v>
      </c>
      <c r="OF15" s="12">
        <v>22</v>
      </c>
      <c r="OG15" s="12">
        <v>0</v>
      </c>
      <c r="OH15" s="12">
        <v>6</v>
      </c>
      <c r="OI15" s="12">
        <v>11</v>
      </c>
      <c r="OJ15" s="12">
        <v>6</v>
      </c>
      <c r="OK15" s="12">
        <v>0</v>
      </c>
      <c r="OL15" s="12">
        <v>0</v>
      </c>
      <c r="OM15" s="12">
        <v>0</v>
      </c>
      <c r="ON15" s="12">
        <v>9</v>
      </c>
      <c r="OO15" s="12">
        <v>5</v>
      </c>
      <c r="OP15" s="12">
        <v>8</v>
      </c>
      <c r="OQ15" s="12">
        <v>10</v>
      </c>
      <c r="OR15" s="12">
        <v>0</v>
      </c>
      <c r="OS15" s="12">
        <v>7</v>
      </c>
      <c r="OT15" s="13">
        <v>0</v>
      </c>
      <c r="OU15" s="27"/>
      <c r="OV15" s="40">
        <v>25</v>
      </c>
      <c r="OW15" s="40" t="s">
        <v>6</v>
      </c>
      <c r="OX15" s="66"/>
    </row>
    <row r="16" spans="1:417" ht="32.25" customHeight="1" thickBot="1" x14ac:dyDescent="0.35">
      <c r="A16" s="22" t="s">
        <v>7</v>
      </c>
      <c r="B16" s="15">
        <v>4</v>
      </c>
      <c r="C16" s="39">
        <v>0</v>
      </c>
      <c r="D16" s="39">
        <v>42</v>
      </c>
      <c r="E16" s="39">
        <v>9</v>
      </c>
      <c r="F16" s="39">
        <v>36</v>
      </c>
      <c r="G16" s="39">
        <v>0</v>
      </c>
      <c r="H16" s="39">
        <v>0</v>
      </c>
      <c r="I16" s="39">
        <v>11</v>
      </c>
      <c r="J16" s="39">
        <v>15</v>
      </c>
      <c r="K16" s="39">
        <v>0</v>
      </c>
      <c r="L16" s="39">
        <v>12</v>
      </c>
      <c r="M16" s="39">
        <v>0</v>
      </c>
      <c r="N16" s="39">
        <v>33</v>
      </c>
      <c r="O16" s="39">
        <v>0</v>
      </c>
      <c r="P16" s="39">
        <v>0</v>
      </c>
      <c r="Q16" s="39">
        <v>0</v>
      </c>
      <c r="R16" s="39">
        <v>0</v>
      </c>
      <c r="S16" s="39">
        <v>6</v>
      </c>
      <c r="T16" s="39">
        <v>20</v>
      </c>
      <c r="U16" s="39">
        <v>0</v>
      </c>
      <c r="V16" s="39">
        <v>0</v>
      </c>
      <c r="W16" s="39">
        <v>0</v>
      </c>
      <c r="X16" s="39">
        <v>0</v>
      </c>
      <c r="Y16" s="39">
        <v>0</v>
      </c>
      <c r="Z16" s="39">
        <v>0</v>
      </c>
      <c r="AA16" s="160"/>
      <c r="AB16" s="156"/>
      <c r="AC16" s="15">
        <v>29</v>
      </c>
      <c r="AD16" s="39">
        <v>35</v>
      </c>
      <c r="AE16" s="39">
        <v>37</v>
      </c>
      <c r="AF16" s="39">
        <v>30</v>
      </c>
      <c r="AG16" s="39">
        <v>10</v>
      </c>
      <c r="AH16" s="39">
        <v>34</v>
      </c>
      <c r="AI16" s="39">
        <v>31</v>
      </c>
      <c r="AJ16" s="39">
        <v>27</v>
      </c>
      <c r="AK16" s="39">
        <v>38</v>
      </c>
      <c r="AL16" s="39">
        <v>41</v>
      </c>
      <c r="AM16" s="39">
        <v>0</v>
      </c>
      <c r="AN16" s="39">
        <v>25</v>
      </c>
      <c r="AO16" s="16">
        <v>21</v>
      </c>
      <c r="AP16" s="16">
        <v>23</v>
      </c>
      <c r="AQ16" s="39">
        <v>20</v>
      </c>
      <c r="AR16" s="16">
        <v>12</v>
      </c>
      <c r="AS16" s="39">
        <v>32</v>
      </c>
      <c r="AT16" s="39">
        <v>39</v>
      </c>
      <c r="AU16" s="39">
        <v>23</v>
      </c>
      <c r="AV16" s="39">
        <v>41</v>
      </c>
      <c r="AW16" s="39">
        <v>12</v>
      </c>
      <c r="AX16" s="39">
        <v>40</v>
      </c>
      <c r="AY16" s="39">
        <v>36</v>
      </c>
      <c r="AZ16" s="39">
        <v>21</v>
      </c>
      <c r="BA16" s="39">
        <v>36</v>
      </c>
      <c r="BB16" s="39">
        <v>34</v>
      </c>
      <c r="BC16" s="39">
        <v>38</v>
      </c>
      <c r="BD16" s="39">
        <v>29</v>
      </c>
      <c r="BE16" s="39">
        <v>36</v>
      </c>
      <c r="BF16" s="39">
        <v>20</v>
      </c>
      <c r="BG16" s="39">
        <v>13</v>
      </c>
      <c r="BH16" s="39">
        <v>32</v>
      </c>
      <c r="BI16" s="39">
        <v>36</v>
      </c>
      <c r="BJ16" s="39">
        <v>29</v>
      </c>
      <c r="BK16" s="39">
        <v>21</v>
      </c>
      <c r="BL16" s="39">
        <v>16</v>
      </c>
      <c r="BM16" s="39">
        <v>42</v>
      </c>
      <c r="BN16" s="16">
        <v>35</v>
      </c>
      <c r="BO16" s="16">
        <v>25</v>
      </c>
      <c r="BP16" s="39">
        <v>26</v>
      </c>
      <c r="BQ16" s="16">
        <v>24</v>
      </c>
      <c r="BR16" s="39">
        <v>37</v>
      </c>
      <c r="BS16" s="39">
        <v>32</v>
      </c>
      <c r="BT16" s="39">
        <v>33</v>
      </c>
      <c r="BU16" s="39">
        <v>34</v>
      </c>
      <c r="BV16" s="153"/>
      <c r="BX16" s="153"/>
      <c r="BY16" s="39">
        <v>18</v>
      </c>
      <c r="BZ16" s="39">
        <v>34</v>
      </c>
      <c r="CA16" s="16">
        <v>13</v>
      </c>
      <c r="CB16" s="16">
        <v>25</v>
      </c>
      <c r="CC16" s="16">
        <v>29</v>
      </c>
      <c r="CD16" s="16">
        <v>34</v>
      </c>
      <c r="CE16" s="16">
        <v>40</v>
      </c>
      <c r="CF16" s="16">
        <v>32</v>
      </c>
      <c r="CG16" s="16">
        <v>32</v>
      </c>
      <c r="CH16" s="16">
        <v>32</v>
      </c>
      <c r="CI16" s="16">
        <v>16</v>
      </c>
      <c r="CJ16" s="16">
        <v>41</v>
      </c>
      <c r="CK16" s="16">
        <v>35</v>
      </c>
      <c r="CL16" s="16">
        <v>34</v>
      </c>
      <c r="CM16" s="16">
        <v>34</v>
      </c>
      <c r="CN16" s="16">
        <v>16</v>
      </c>
      <c r="CO16" s="16">
        <v>41</v>
      </c>
      <c r="CP16" s="16">
        <v>44</v>
      </c>
      <c r="CQ16" s="16">
        <v>32</v>
      </c>
      <c r="CR16" s="16">
        <v>36</v>
      </c>
      <c r="CS16" s="16">
        <v>32</v>
      </c>
      <c r="CT16" s="16">
        <v>35</v>
      </c>
      <c r="CU16" s="16">
        <v>46</v>
      </c>
      <c r="CV16" s="16">
        <v>25</v>
      </c>
      <c r="CW16" s="17">
        <v>15</v>
      </c>
      <c r="CX16" s="27"/>
      <c r="DB16" s="22" t="s">
        <v>7</v>
      </c>
      <c r="DC16" s="15">
        <v>19</v>
      </c>
      <c r="DD16" s="39">
        <v>0</v>
      </c>
      <c r="DE16" s="39">
        <v>9</v>
      </c>
      <c r="DF16" s="39">
        <v>18</v>
      </c>
      <c r="DG16" s="39">
        <v>3</v>
      </c>
      <c r="DH16" s="39">
        <v>0</v>
      </c>
      <c r="DI16" s="39">
        <v>0</v>
      </c>
      <c r="DJ16" s="39">
        <v>3</v>
      </c>
      <c r="DK16" s="39">
        <v>0</v>
      </c>
      <c r="DL16" s="39">
        <v>0</v>
      </c>
      <c r="DM16" s="39">
        <v>0</v>
      </c>
      <c r="DN16" s="39">
        <v>0</v>
      </c>
      <c r="DO16" s="39">
        <v>0</v>
      </c>
      <c r="DP16" s="39">
        <v>0</v>
      </c>
      <c r="DQ16" s="39">
        <v>9</v>
      </c>
      <c r="DR16" s="39">
        <v>0</v>
      </c>
      <c r="DS16" s="39">
        <v>0</v>
      </c>
      <c r="DT16" s="39">
        <v>8</v>
      </c>
      <c r="DU16" s="39">
        <v>0</v>
      </c>
      <c r="DV16" s="39">
        <v>0</v>
      </c>
      <c r="DW16" s="39">
        <v>8</v>
      </c>
      <c r="DX16" s="39">
        <v>0</v>
      </c>
      <c r="DY16" s="39">
        <v>0</v>
      </c>
      <c r="DZ16" s="39">
        <v>12</v>
      </c>
      <c r="EA16" s="39">
        <v>0</v>
      </c>
      <c r="EB16" s="160"/>
      <c r="EC16" s="19"/>
      <c r="ED16" s="15">
        <v>0</v>
      </c>
      <c r="EE16" s="39">
        <v>24</v>
      </c>
      <c r="EF16" s="39">
        <v>22</v>
      </c>
      <c r="EG16" s="39">
        <v>0</v>
      </c>
      <c r="EH16" s="39">
        <v>0</v>
      </c>
      <c r="EI16" s="39">
        <v>0</v>
      </c>
      <c r="EJ16" s="39">
        <v>5</v>
      </c>
      <c r="EK16" s="39">
        <v>12</v>
      </c>
      <c r="EL16" s="39">
        <v>18</v>
      </c>
      <c r="EM16" s="39">
        <v>16</v>
      </c>
      <c r="EN16" s="39">
        <v>18</v>
      </c>
      <c r="EO16" s="39">
        <v>25</v>
      </c>
      <c r="EP16" s="16">
        <v>1</v>
      </c>
      <c r="EQ16" s="16">
        <v>0</v>
      </c>
      <c r="ER16" s="39">
        <v>0</v>
      </c>
      <c r="ES16" s="16">
        <v>18</v>
      </c>
      <c r="ET16" s="39">
        <v>19</v>
      </c>
      <c r="EU16" s="39">
        <v>14</v>
      </c>
      <c r="EV16" s="39">
        <v>0</v>
      </c>
      <c r="EW16" s="39">
        <v>0</v>
      </c>
      <c r="EX16" s="39">
        <v>0</v>
      </c>
      <c r="EY16" s="39">
        <v>0</v>
      </c>
      <c r="EZ16" s="39">
        <v>0</v>
      </c>
      <c r="FA16" s="39">
        <v>0</v>
      </c>
      <c r="FB16" s="39">
        <v>0</v>
      </c>
      <c r="FC16" s="39">
        <v>0</v>
      </c>
      <c r="FD16" s="39">
        <v>0</v>
      </c>
      <c r="FE16" s="39">
        <v>0</v>
      </c>
      <c r="FF16" s="39">
        <v>0</v>
      </c>
      <c r="FG16" s="39">
        <v>18</v>
      </c>
      <c r="FH16" s="39">
        <v>12</v>
      </c>
      <c r="FI16" s="39">
        <v>0</v>
      </c>
      <c r="FJ16" s="39">
        <v>0</v>
      </c>
      <c r="FK16" s="39">
        <v>0</v>
      </c>
      <c r="FL16" s="39">
        <v>0</v>
      </c>
      <c r="FM16" s="39">
        <v>34</v>
      </c>
      <c r="FN16" s="39">
        <v>7</v>
      </c>
      <c r="FO16" s="16">
        <v>17</v>
      </c>
      <c r="FP16" s="16">
        <v>15</v>
      </c>
      <c r="FQ16" s="39">
        <v>24</v>
      </c>
      <c r="FR16" s="16">
        <v>0</v>
      </c>
      <c r="FS16" s="39">
        <v>0</v>
      </c>
      <c r="FT16" s="39">
        <v>0</v>
      </c>
      <c r="FU16" s="39">
        <v>3</v>
      </c>
      <c r="FV16" s="39">
        <v>32</v>
      </c>
      <c r="FW16" s="153"/>
      <c r="FY16" s="153"/>
      <c r="FZ16" s="39">
        <v>0</v>
      </c>
      <c r="GA16" s="39">
        <v>25</v>
      </c>
      <c r="GB16" s="16">
        <v>0</v>
      </c>
      <c r="GC16" s="16">
        <v>0</v>
      </c>
      <c r="GD16" s="16">
        <v>0</v>
      </c>
      <c r="GE16" s="16">
        <v>0</v>
      </c>
      <c r="GF16" s="16">
        <v>0</v>
      </c>
      <c r="GG16" s="16">
        <v>0</v>
      </c>
      <c r="GH16" s="16">
        <v>0</v>
      </c>
      <c r="GI16" s="16">
        <v>0</v>
      </c>
      <c r="GJ16" s="16">
        <v>0</v>
      </c>
      <c r="GK16" s="16">
        <v>0</v>
      </c>
      <c r="GL16" s="16">
        <v>0</v>
      </c>
      <c r="GM16" s="16">
        <v>0</v>
      </c>
      <c r="GN16" s="16">
        <v>0</v>
      </c>
      <c r="GO16" s="16">
        <v>23</v>
      </c>
      <c r="GP16" s="16">
        <v>31</v>
      </c>
      <c r="GQ16" s="16">
        <v>14</v>
      </c>
      <c r="GR16" s="16">
        <v>17</v>
      </c>
      <c r="GS16" s="16">
        <v>41</v>
      </c>
      <c r="GT16" s="16">
        <v>0</v>
      </c>
      <c r="GU16" s="16">
        <v>0</v>
      </c>
      <c r="GV16" s="16">
        <v>0</v>
      </c>
      <c r="GW16" s="16">
        <v>0</v>
      </c>
      <c r="GX16" s="17">
        <v>0</v>
      </c>
      <c r="GY16" s="27"/>
      <c r="HC16" s="22" t="s">
        <v>7</v>
      </c>
      <c r="HD16" s="15">
        <v>6</v>
      </c>
      <c r="HE16" s="39">
        <v>54</v>
      </c>
      <c r="HF16" s="39">
        <v>35</v>
      </c>
      <c r="HG16" s="39">
        <v>0</v>
      </c>
      <c r="HH16" s="39">
        <v>0</v>
      </c>
      <c r="HI16" s="39">
        <v>0</v>
      </c>
      <c r="HJ16" s="39">
        <v>0</v>
      </c>
      <c r="HK16" s="39">
        <v>6</v>
      </c>
      <c r="HL16" s="39">
        <v>0</v>
      </c>
      <c r="HM16" s="39">
        <v>0</v>
      </c>
      <c r="HN16" s="39">
        <v>0</v>
      </c>
      <c r="HO16" s="39">
        <v>0</v>
      </c>
      <c r="HP16" s="39">
        <v>0</v>
      </c>
      <c r="HQ16" s="39">
        <v>0</v>
      </c>
      <c r="HR16" s="39">
        <v>0</v>
      </c>
      <c r="HS16" s="39">
        <v>0</v>
      </c>
      <c r="HT16" s="39">
        <v>0</v>
      </c>
      <c r="HU16" s="39">
        <v>0</v>
      </c>
      <c r="HV16" s="39">
        <v>0</v>
      </c>
      <c r="HW16" s="39">
        <v>0</v>
      </c>
      <c r="HX16" s="39">
        <v>0</v>
      </c>
      <c r="HY16" s="39">
        <v>0</v>
      </c>
      <c r="HZ16" s="39">
        <v>0</v>
      </c>
      <c r="IA16" s="39">
        <v>0</v>
      </c>
      <c r="IB16" s="39">
        <v>0</v>
      </c>
      <c r="IC16" s="19"/>
      <c r="ID16" s="15">
        <v>0</v>
      </c>
      <c r="IE16" s="39">
        <v>0</v>
      </c>
      <c r="IF16" s="39">
        <v>0</v>
      </c>
      <c r="IG16" s="39">
        <v>31</v>
      </c>
      <c r="IH16" s="39">
        <v>35</v>
      </c>
      <c r="II16" s="39">
        <v>2</v>
      </c>
      <c r="IJ16" s="39">
        <v>44</v>
      </c>
      <c r="IK16" s="39">
        <v>47</v>
      </c>
      <c r="IL16" s="39">
        <v>45</v>
      </c>
      <c r="IM16" s="39">
        <v>41</v>
      </c>
      <c r="IN16" s="39">
        <v>50</v>
      </c>
      <c r="IO16" s="39">
        <v>51</v>
      </c>
      <c r="IP16" s="16">
        <v>41</v>
      </c>
      <c r="IQ16" s="16">
        <v>55</v>
      </c>
      <c r="IR16" s="39">
        <v>57</v>
      </c>
      <c r="IS16" s="16">
        <v>54</v>
      </c>
      <c r="IT16" s="39">
        <v>54</v>
      </c>
      <c r="IU16" s="39">
        <v>54</v>
      </c>
      <c r="IV16" s="39">
        <v>53</v>
      </c>
      <c r="IW16" s="39">
        <v>45</v>
      </c>
      <c r="IX16" s="39">
        <v>45</v>
      </c>
      <c r="IY16" s="39">
        <v>54</v>
      </c>
      <c r="IZ16" s="39">
        <v>58</v>
      </c>
      <c r="JA16" s="39">
        <v>55</v>
      </c>
      <c r="JB16" s="39">
        <v>58</v>
      </c>
      <c r="JC16" s="39">
        <v>53</v>
      </c>
      <c r="JD16" s="39">
        <v>10</v>
      </c>
      <c r="JE16" s="39">
        <v>31</v>
      </c>
      <c r="JF16" s="39">
        <v>50</v>
      </c>
      <c r="JG16" s="39">
        <v>51</v>
      </c>
      <c r="JH16" s="39">
        <v>57</v>
      </c>
      <c r="JI16" s="39">
        <v>54</v>
      </c>
      <c r="JJ16" s="39">
        <v>48</v>
      </c>
      <c r="JK16" s="39">
        <v>55</v>
      </c>
      <c r="JL16" s="39">
        <v>58</v>
      </c>
      <c r="JM16" s="39">
        <v>50</v>
      </c>
      <c r="JN16" s="39">
        <v>51</v>
      </c>
      <c r="JO16" s="16">
        <v>47</v>
      </c>
      <c r="JP16" s="16">
        <v>53</v>
      </c>
      <c r="JQ16" s="39">
        <v>53</v>
      </c>
      <c r="JR16" s="16">
        <v>42</v>
      </c>
      <c r="JS16" s="39">
        <v>48</v>
      </c>
      <c r="JT16" s="39">
        <v>44</v>
      </c>
      <c r="JU16" s="39">
        <v>55</v>
      </c>
      <c r="JV16" s="39">
        <v>46</v>
      </c>
      <c r="JW16" s="10"/>
      <c r="JX16" s="39">
        <v>50</v>
      </c>
      <c r="JY16" s="39">
        <v>46</v>
      </c>
      <c r="JZ16" s="16">
        <v>53</v>
      </c>
      <c r="KA16" s="16">
        <v>43</v>
      </c>
      <c r="KB16" s="16">
        <v>0</v>
      </c>
      <c r="KC16" s="16">
        <v>36</v>
      </c>
      <c r="KD16" s="16">
        <v>0</v>
      </c>
      <c r="KE16" s="16">
        <v>0</v>
      </c>
      <c r="KF16" s="16">
        <v>29</v>
      </c>
      <c r="KG16" s="16">
        <v>39</v>
      </c>
      <c r="KH16" s="16">
        <v>33</v>
      </c>
      <c r="KI16" s="16">
        <v>33</v>
      </c>
      <c r="KJ16" s="16">
        <v>21</v>
      </c>
      <c r="KK16" s="16">
        <v>9</v>
      </c>
      <c r="KL16" s="16">
        <v>10</v>
      </c>
      <c r="KM16" s="16">
        <v>23</v>
      </c>
      <c r="KN16" s="16">
        <v>13</v>
      </c>
      <c r="KO16" s="16">
        <v>0</v>
      </c>
      <c r="KP16" s="16">
        <v>8</v>
      </c>
      <c r="KQ16" s="16">
        <v>26</v>
      </c>
      <c r="KR16" s="16">
        <v>0</v>
      </c>
      <c r="KS16" s="16">
        <v>0</v>
      </c>
      <c r="KT16" s="16">
        <v>31</v>
      </c>
      <c r="KU16" s="16">
        <v>11</v>
      </c>
      <c r="KV16" s="17">
        <v>15</v>
      </c>
      <c r="KW16" s="27"/>
      <c r="LA16" s="22" t="s">
        <v>7</v>
      </c>
      <c r="LB16" s="15">
        <v>15</v>
      </c>
      <c r="LC16" s="39">
        <v>0</v>
      </c>
      <c r="LD16" s="39">
        <v>0</v>
      </c>
      <c r="LE16" s="39">
        <v>0</v>
      </c>
      <c r="LF16" s="39">
        <v>0</v>
      </c>
      <c r="LG16" s="39">
        <v>0</v>
      </c>
      <c r="LH16" s="39">
        <v>0</v>
      </c>
      <c r="LI16" s="39">
        <v>0</v>
      </c>
      <c r="LJ16" s="39">
        <v>0</v>
      </c>
      <c r="LK16" s="39">
        <v>0</v>
      </c>
      <c r="LL16" s="39">
        <v>0</v>
      </c>
      <c r="LM16" s="39">
        <v>0</v>
      </c>
      <c r="LN16" s="39">
        <v>0</v>
      </c>
      <c r="LO16" s="39">
        <v>0</v>
      </c>
      <c r="LP16" s="39">
        <v>0</v>
      </c>
      <c r="LQ16" s="39">
        <v>0</v>
      </c>
      <c r="LR16" s="39">
        <v>0</v>
      </c>
      <c r="LS16" s="39">
        <v>0</v>
      </c>
      <c r="LT16" s="39">
        <v>14</v>
      </c>
      <c r="LU16" s="39">
        <v>0</v>
      </c>
      <c r="LV16" s="39">
        <v>0</v>
      </c>
      <c r="LW16" s="39">
        <v>0</v>
      </c>
      <c r="LX16" s="39">
        <v>0</v>
      </c>
      <c r="LY16" s="39">
        <v>0</v>
      </c>
      <c r="LZ16" s="39">
        <v>0</v>
      </c>
      <c r="MA16" s="19"/>
      <c r="MB16" s="15">
        <v>0</v>
      </c>
      <c r="MC16" s="39">
        <v>0</v>
      </c>
      <c r="MD16" s="39">
        <v>0</v>
      </c>
      <c r="ME16" s="39">
        <v>0</v>
      </c>
      <c r="MF16" s="39">
        <v>0</v>
      </c>
      <c r="MG16" s="39">
        <v>16</v>
      </c>
      <c r="MH16" s="39">
        <v>4</v>
      </c>
      <c r="MI16" s="39">
        <v>0</v>
      </c>
      <c r="MJ16" s="39">
        <v>0</v>
      </c>
      <c r="MK16" s="39">
        <v>0</v>
      </c>
      <c r="ML16" s="39">
        <v>0</v>
      </c>
      <c r="MM16" s="39">
        <v>0</v>
      </c>
      <c r="MN16" s="16">
        <v>0</v>
      </c>
      <c r="MO16" s="16">
        <v>24</v>
      </c>
      <c r="MP16" s="39">
        <v>42</v>
      </c>
      <c r="MQ16" s="16">
        <v>35</v>
      </c>
      <c r="MR16" s="39">
        <v>48</v>
      </c>
      <c r="MS16" s="39">
        <v>5</v>
      </c>
      <c r="MT16" s="39">
        <v>0</v>
      </c>
      <c r="MU16" s="39">
        <v>0</v>
      </c>
      <c r="MV16" s="39">
        <v>49</v>
      </c>
      <c r="MW16" s="39">
        <v>46</v>
      </c>
      <c r="MX16" s="39">
        <v>36</v>
      </c>
      <c r="MY16" s="39">
        <v>23</v>
      </c>
      <c r="MZ16" s="39">
        <v>0</v>
      </c>
      <c r="NA16" s="39">
        <v>38</v>
      </c>
      <c r="NB16" s="39">
        <v>57</v>
      </c>
      <c r="NC16" s="39">
        <v>60</v>
      </c>
      <c r="ND16" s="39">
        <v>32</v>
      </c>
      <c r="NE16" s="39">
        <v>34</v>
      </c>
      <c r="NF16" s="39">
        <v>59</v>
      </c>
      <c r="NG16" s="39">
        <v>23</v>
      </c>
      <c r="NH16" s="39">
        <v>15</v>
      </c>
      <c r="NI16" s="39">
        <v>9</v>
      </c>
      <c r="NJ16" s="39">
        <v>73</v>
      </c>
      <c r="NK16" s="39">
        <v>27</v>
      </c>
      <c r="NL16" s="39">
        <v>37</v>
      </c>
      <c r="NM16" s="16">
        <v>41</v>
      </c>
      <c r="NN16" s="16">
        <v>58</v>
      </c>
      <c r="NO16" s="39">
        <v>32</v>
      </c>
      <c r="NP16" s="16">
        <v>27</v>
      </c>
      <c r="NQ16" s="39">
        <v>34</v>
      </c>
      <c r="NR16" s="39">
        <v>11</v>
      </c>
      <c r="NS16" s="39">
        <v>5</v>
      </c>
      <c r="NT16" s="39">
        <v>1</v>
      </c>
      <c r="NU16" s="10"/>
      <c r="NV16" s="39">
        <v>0</v>
      </c>
      <c r="NW16" s="39">
        <v>0</v>
      </c>
      <c r="NX16" s="16">
        <v>0</v>
      </c>
      <c r="NY16" s="16">
        <v>0</v>
      </c>
      <c r="NZ16" s="16">
        <v>0</v>
      </c>
      <c r="OA16" s="16">
        <v>0</v>
      </c>
      <c r="OB16" s="16">
        <v>0</v>
      </c>
      <c r="OC16" s="16">
        <v>37</v>
      </c>
      <c r="OD16" s="16">
        <v>35</v>
      </c>
      <c r="OE16" s="16">
        <v>39</v>
      </c>
      <c r="OF16" s="16">
        <v>17</v>
      </c>
      <c r="OG16" s="16">
        <v>33</v>
      </c>
      <c r="OH16" s="16">
        <v>18</v>
      </c>
      <c r="OI16" s="16">
        <v>21</v>
      </c>
      <c r="OJ16" s="16">
        <v>12</v>
      </c>
      <c r="OK16" s="16">
        <v>4</v>
      </c>
      <c r="OL16" s="16">
        <v>12</v>
      </c>
      <c r="OM16" s="16">
        <v>41</v>
      </c>
      <c r="ON16" s="16">
        <v>37</v>
      </c>
      <c r="OO16" s="16">
        <v>9</v>
      </c>
      <c r="OP16" s="16">
        <v>21</v>
      </c>
      <c r="OQ16" s="16">
        <v>20</v>
      </c>
      <c r="OR16" s="16">
        <v>25</v>
      </c>
      <c r="OS16" s="16">
        <v>11</v>
      </c>
      <c r="OT16" s="17">
        <v>0</v>
      </c>
      <c r="OU16" s="27"/>
    </row>
    <row r="17" spans="1:515" ht="32.25" customHeight="1" thickBot="1" x14ac:dyDescent="0.35">
      <c r="A17" s="21" t="s">
        <v>5</v>
      </c>
      <c r="B17" s="11">
        <v>3</v>
      </c>
      <c r="C17" s="38">
        <v>1</v>
      </c>
      <c r="D17" s="38">
        <v>2</v>
      </c>
      <c r="E17" s="38">
        <v>1</v>
      </c>
      <c r="F17" s="38">
        <v>0</v>
      </c>
      <c r="G17" s="38">
        <v>6</v>
      </c>
      <c r="H17" s="38">
        <v>4</v>
      </c>
      <c r="I17" s="38">
        <v>4</v>
      </c>
      <c r="J17" s="38">
        <v>4</v>
      </c>
      <c r="K17" s="38">
        <v>3</v>
      </c>
      <c r="L17" s="38">
        <v>3</v>
      </c>
      <c r="M17" s="38">
        <v>6</v>
      </c>
      <c r="N17" s="12">
        <v>8</v>
      </c>
      <c r="O17" s="12">
        <v>10</v>
      </c>
      <c r="P17" s="12">
        <v>7</v>
      </c>
      <c r="Q17" s="12">
        <v>8</v>
      </c>
      <c r="R17" s="12">
        <v>9</v>
      </c>
      <c r="S17" s="38">
        <v>3</v>
      </c>
      <c r="T17" s="38">
        <v>8</v>
      </c>
      <c r="U17" s="38">
        <v>6</v>
      </c>
      <c r="V17" s="38">
        <v>7</v>
      </c>
      <c r="W17" s="38">
        <v>7</v>
      </c>
      <c r="X17" s="38">
        <v>5</v>
      </c>
      <c r="Y17" s="38">
        <v>4</v>
      </c>
      <c r="Z17" s="38">
        <v>3</v>
      </c>
      <c r="AA17" s="159">
        <f>AVERAGE(B17:Z17)</f>
        <v>4.88</v>
      </c>
      <c r="AB17" s="156"/>
      <c r="AC17" s="11">
        <v>8</v>
      </c>
      <c r="AD17" s="38">
        <v>5</v>
      </c>
      <c r="AE17" s="38">
        <v>4</v>
      </c>
      <c r="AF17" s="38">
        <v>6</v>
      </c>
      <c r="AG17" s="38">
        <v>6</v>
      </c>
      <c r="AH17" s="38">
        <v>6</v>
      </c>
      <c r="AI17" s="38">
        <v>11</v>
      </c>
      <c r="AJ17" s="38">
        <v>9</v>
      </c>
      <c r="AK17" s="38">
        <v>0</v>
      </c>
      <c r="AL17" s="38">
        <v>3</v>
      </c>
      <c r="AM17" s="38">
        <v>3</v>
      </c>
      <c r="AN17" s="38">
        <v>5</v>
      </c>
      <c r="AO17" s="12">
        <v>1</v>
      </c>
      <c r="AP17" s="12">
        <v>6</v>
      </c>
      <c r="AQ17" s="38">
        <v>2</v>
      </c>
      <c r="AR17" s="12">
        <v>6</v>
      </c>
      <c r="AS17" s="38">
        <v>3</v>
      </c>
      <c r="AT17" s="38">
        <v>3</v>
      </c>
      <c r="AU17" s="38">
        <v>4</v>
      </c>
      <c r="AV17" s="38">
        <v>3</v>
      </c>
      <c r="AW17" s="38">
        <v>3</v>
      </c>
      <c r="AX17" s="38">
        <v>6</v>
      </c>
      <c r="AY17" s="38">
        <v>3</v>
      </c>
      <c r="AZ17" s="38">
        <v>0</v>
      </c>
      <c r="BA17" s="38">
        <v>4</v>
      </c>
      <c r="BB17" s="38">
        <v>4</v>
      </c>
      <c r="BC17" s="38">
        <v>0</v>
      </c>
      <c r="BD17" s="38">
        <v>3</v>
      </c>
      <c r="BE17" s="38">
        <v>1</v>
      </c>
      <c r="BF17" s="38">
        <v>3</v>
      </c>
      <c r="BG17" s="38">
        <v>1</v>
      </c>
      <c r="BH17" s="38">
        <v>4</v>
      </c>
      <c r="BI17" s="38">
        <v>1</v>
      </c>
      <c r="BJ17" s="38">
        <v>3</v>
      </c>
      <c r="BK17" s="38">
        <v>0</v>
      </c>
      <c r="BL17" s="38">
        <v>0</v>
      </c>
      <c r="BM17" s="38">
        <v>0</v>
      </c>
      <c r="BN17" s="12">
        <v>0</v>
      </c>
      <c r="BO17" s="12">
        <v>4</v>
      </c>
      <c r="BP17" s="38">
        <v>1</v>
      </c>
      <c r="BQ17" s="12">
        <v>0</v>
      </c>
      <c r="BR17" s="38">
        <v>0</v>
      </c>
      <c r="BS17" s="38">
        <v>0</v>
      </c>
      <c r="BT17" s="38">
        <v>0</v>
      </c>
      <c r="BU17" s="38">
        <v>0</v>
      </c>
      <c r="BV17" s="163" t="str">
        <f>IF(AND(BT17&lt;(AA17*0.2),(BU17&lt;(AA17*0.2))),"","F")</f>
        <v/>
      </c>
      <c r="BX17" s="163" t="str">
        <f>IF(SUM(BY17:CC17)&gt;0,"T","")</f>
        <v>T</v>
      </c>
      <c r="BY17" s="38">
        <v>0</v>
      </c>
      <c r="BZ17" s="38">
        <v>0</v>
      </c>
      <c r="CA17" s="12">
        <v>4</v>
      </c>
      <c r="CB17" s="12">
        <v>5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3">
        <v>0</v>
      </c>
      <c r="CX17" s="27"/>
      <c r="CY17" s="40">
        <v>26</v>
      </c>
      <c r="CZ17" s="40" t="s">
        <v>8</v>
      </c>
      <c r="DA17" s="66"/>
      <c r="DB17" s="21" t="s">
        <v>5</v>
      </c>
      <c r="DC17" s="11">
        <v>12</v>
      </c>
      <c r="DD17" s="38">
        <v>4</v>
      </c>
      <c r="DE17" s="38">
        <v>16</v>
      </c>
      <c r="DF17" s="38">
        <v>4</v>
      </c>
      <c r="DG17" s="38">
        <v>14</v>
      </c>
      <c r="DH17" s="38">
        <v>5</v>
      </c>
      <c r="DI17" s="38">
        <v>19</v>
      </c>
      <c r="DJ17" s="38">
        <v>42</v>
      </c>
      <c r="DK17" s="38">
        <v>48</v>
      </c>
      <c r="DL17" s="38">
        <v>52</v>
      </c>
      <c r="DM17" s="38">
        <v>24</v>
      </c>
      <c r="DN17" s="38">
        <v>16</v>
      </c>
      <c r="DO17" s="12">
        <v>20</v>
      </c>
      <c r="DP17" s="12">
        <v>48</v>
      </c>
      <c r="DQ17" s="12">
        <v>48</v>
      </c>
      <c r="DR17" s="12">
        <v>29</v>
      </c>
      <c r="DS17" s="12">
        <v>47</v>
      </c>
      <c r="DT17" s="38">
        <v>45</v>
      </c>
      <c r="DU17" s="38">
        <v>43</v>
      </c>
      <c r="DV17" s="38">
        <v>46</v>
      </c>
      <c r="DW17" s="38">
        <v>23</v>
      </c>
      <c r="DX17" s="38">
        <v>32</v>
      </c>
      <c r="DY17" s="38">
        <v>37</v>
      </c>
      <c r="DZ17" s="38">
        <v>31</v>
      </c>
      <c r="EA17" s="38">
        <v>37</v>
      </c>
      <c r="EB17" s="159">
        <f>AVERAGE(DC17:EA17)</f>
        <v>29.68</v>
      </c>
      <c r="EC17" s="19"/>
      <c r="ED17" s="11">
        <v>0</v>
      </c>
      <c r="EE17" s="38">
        <v>0</v>
      </c>
      <c r="EF17" s="38">
        <v>0</v>
      </c>
      <c r="EG17" s="38">
        <v>0</v>
      </c>
      <c r="EH17" s="38">
        <v>0</v>
      </c>
      <c r="EI17" s="38">
        <v>0</v>
      </c>
      <c r="EJ17" s="38">
        <v>0</v>
      </c>
      <c r="EK17" s="38">
        <v>0</v>
      </c>
      <c r="EL17" s="38">
        <v>0</v>
      </c>
      <c r="EM17" s="38">
        <v>0</v>
      </c>
      <c r="EN17" s="38">
        <v>0</v>
      </c>
      <c r="EO17" s="38">
        <v>0</v>
      </c>
      <c r="EP17" s="12">
        <v>0</v>
      </c>
      <c r="EQ17" s="12">
        <v>0</v>
      </c>
      <c r="ER17" s="38">
        <v>0</v>
      </c>
      <c r="ES17" s="12">
        <v>0</v>
      </c>
      <c r="ET17" s="38">
        <v>0</v>
      </c>
      <c r="EU17" s="38">
        <v>0</v>
      </c>
      <c r="EV17" s="38">
        <v>0</v>
      </c>
      <c r="EW17" s="38">
        <v>0</v>
      </c>
      <c r="EX17" s="38">
        <v>17</v>
      </c>
      <c r="EY17" s="38">
        <v>15</v>
      </c>
      <c r="EZ17" s="38">
        <v>0</v>
      </c>
      <c r="FA17" s="38">
        <v>0</v>
      </c>
      <c r="FB17" s="38">
        <v>0</v>
      </c>
      <c r="FC17" s="38">
        <v>41</v>
      </c>
      <c r="FD17" s="38">
        <v>0</v>
      </c>
      <c r="FE17" s="38">
        <v>0</v>
      </c>
      <c r="FF17" s="38">
        <v>0</v>
      </c>
      <c r="FG17" s="38">
        <v>0</v>
      </c>
      <c r="FH17" s="38">
        <v>0</v>
      </c>
      <c r="FI17" s="38">
        <v>0</v>
      </c>
      <c r="FJ17" s="38">
        <v>0</v>
      </c>
      <c r="FK17" s="38">
        <v>0</v>
      </c>
      <c r="FL17" s="38">
        <v>0</v>
      </c>
      <c r="FM17" s="38">
        <v>14</v>
      </c>
      <c r="FN17" s="38">
        <v>0</v>
      </c>
      <c r="FO17" s="12">
        <v>0</v>
      </c>
      <c r="FP17" s="12">
        <v>0</v>
      </c>
      <c r="FQ17" s="38">
        <v>0</v>
      </c>
      <c r="FR17" s="12">
        <v>0</v>
      </c>
      <c r="FS17" s="38">
        <v>0</v>
      </c>
      <c r="FT17" s="38">
        <v>0</v>
      </c>
      <c r="FU17" s="38">
        <v>0</v>
      </c>
      <c r="FV17" s="38">
        <v>0</v>
      </c>
      <c r="FW17" s="152" t="str">
        <f>IF(AND(FU17&lt;(EB17*0.2),(FV17&lt;(EB17*0.2))),"","F")</f>
        <v/>
      </c>
      <c r="FY17" s="152" t="str">
        <f>IF(SUM(FZ17:GD17)&gt;0,"T","")</f>
        <v/>
      </c>
      <c r="FZ17" s="38">
        <v>0</v>
      </c>
      <c r="GA17" s="38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14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3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3">
        <v>0</v>
      </c>
      <c r="GY17" s="27"/>
      <c r="GZ17" s="40">
        <v>46</v>
      </c>
      <c r="HA17" s="40" t="s">
        <v>6</v>
      </c>
      <c r="HB17" s="66"/>
      <c r="HC17" s="21" t="s">
        <v>5</v>
      </c>
      <c r="HD17" s="11">
        <v>4</v>
      </c>
      <c r="HE17" s="38">
        <v>2</v>
      </c>
      <c r="HF17" s="38">
        <v>9</v>
      </c>
      <c r="HG17" s="38">
        <v>7</v>
      </c>
      <c r="HH17" s="38">
        <v>4</v>
      </c>
      <c r="HI17" s="38">
        <v>6</v>
      </c>
      <c r="HJ17" s="38">
        <v>1</v>
      </c>
      <c r="HK17" s="38">
        <v>2</v>
      </c>
      <c r="HL17" s="38">
        <v>5</v>
      </c>
      <c r="HM17" s="38">
        <v>7</v>
      </c>
      <c r="HN17" s="38">
        <v>9</v>
      </c>
      <c r="HO17" s="38">
        <v>6</v>
      </c>
      <c r="HP17" s="12">
        <v>4</v>
      </c>
      <c r="HQ17" s="12">
        <v>10</v>
      </c>
      <c r="HR17" s="12">
        <v>6</v>
      </c>
      <c r="HS17" s="12">
        <v>4</v>
      </c>
      <c r="HT17" s="12">
        <v>3</v>
      </c>
      <c r="HU17" s="38">
        <v>3</v>
      </c>
      <c r="HV17" s="38">
        <v>5</v>
      </c>
      <c r="HW17" s="38">
        <v>3</v>
      </c>
      <c r="HX17" s="38">
        <v>2</v>
      </c>
      <c r="HY17" s="38">
        <v>10</v>
      </c>
      <c r="HZ17" s="38">
        <v>16</v>
      </c>
      <c r="IA17" s="38">
        <v>13</v>
      </c>
      <c r="IB17" s="38">
        <v>9</v>
      </c>
      <c r="IC17" s="19"/>
      <c r="ID17" s="11">
        <v>7</v>
      </c>
      <c r="IE17" s="38">
        <v>6</v>
      </c>
      <c r="IF17" s="38">
        <v>3</v>
      </c>
      <c r="IG17" s="38">
        <v>4</v>
      </c>
      <c r="IH17" s="38">
        <v>3</v>
      </c>
      <c r="II17" s="38">
        <v>8</v>
      </c>
      <c r="IJ17" s="38">
        <v>10</v>
      </c>
      <c r="IK17" s="38">
        <v>5</v>
      </c>
      <c r="IL17" s="38">
        <v>4</v>
      </c>
      <c r="IM17" s="38">
        <v>9</v>
      </c>
      <c r="IN17" s="38">
        <v>0</v>
      </c>
      <c r="IO17" s="38">
        <v>3</v>
      </c>
      <c r="IP17" s="12">
        <v>8</v>
      </c>
      <c r="IQ17" s="12">
        <v>7</v>
      </c>
      <c r="IR17" s="38">
        <v>4</v>
      </c>
      <c r="IS17" s="12">
        <v>3</v>
      </c>
      <c r="IT17" s="38">
        <v>4</v>
      </c>
      <c r="IU17" s="38">
        <v>0</v>
      </c>
      <c r="IV17" s="38">
        <v>9</v>
      </c>
      <c r="IW17" s="38">
        <v>9</v>
      </c>
      <c r="IX17" s="38">
        <v>2</v>
      </c>
      <c r="IY17" s="38">
        <v>5</v>
      </c>
      <c r="IZ17" s="38">
        <v>6</v>
      </c>
      <c r="JA17" s="38">
        <v>9</v>
      </c>
      <c r="JB17" s="38">
        <v>9</v>
      </c>
      <c r="JC17" s="38">
        <v>2</v>
      </c>
      <c r="JD17" s="38">
        <v>2</v>
      </c>
      <c r="JE17" s="38">
        <v>2</v>
      </c>
      <c r="JF17" s="38">
        <v>1</v>
      </c>
      <c r="JG17" s="38">
        <v>3</v>
      </c>
      <c r="JH17" s="38">
        <v>0</v>
      </c>
      <c r="JI17" s="38">
        <v>0</v>
      </c>
      <c r="JJ17" s="38">
        <v>3</v>
      </c>
      <c r="JK17" s="38">
        <v>0</v>
      </c>
      <c r="JL17" s="38">
        <v>0</v>
      </c>
      <c r="JM17" s="38">
        <v>2</v>
      </c>
      <c r="JN17" s="38">
        <v>1</v>
      </c>
      <c r="JO17" s="12">
        <v>3</v>
      </c>
      <c r="JP17" s="12">
        <v>4</v>
      </c>
      <c r="JQ17" s="38">
        <v>4</v>
      </c>
      <c r="JR17" s="12">
        <v>6</v>
      </c>
      <c r="JS17" s="38">
        <v>6</v>
      </c>
      <c r="JT17" s="38">
        <v>4</v>
      </c>
      <c r="JU17" s="38">
        <v>0</v>
      </c>
      <c r="JV17" s="38">
        <v>0</v>
      </c>
      <c r="JW17" s="10"/>
      <c r="JX17" s="38">
        <v>7</v>
      </c>
      <c r="JY17" s="38">
        <v>3</v>
      </c>
      <c r="JZ17" s="12">
        <v>0</v>
      </c>
      <c r="KA17" s="12">
        <v>0</v>
      </c>
      <c r="KB17" s="12">
        <v>0</v>
      </c>
      <c r="KC17" s="12">
        <v>0</v>
      </c>
      <c r="KD17" s="12">
        <v>0</v>
      </c>
      <c r="KE17" s="12">
        <v>0</v>
      </c>
      <c r="KF17" s="12">
        <v>0</v>
      </c>
      <c r="KG17" s="12">
        <v>6</v>
      </c>
      <c r="KH17" s="12">
        <v>3</v>
      </c>
      <c r="KI17" s="12">
        <v>7</v>
      </c>
      <c r="KJ17" s="12">
        <v>6</v>
      </c>
      <c r="KK17" s="12">
        <v>7</v>
      </c>
      <c r="KL17" s="12">
        <v>15</v>
      </c>
      <c r="KM17" s="12">
        <v>6</v>
      </c>
      <c r="KN17" s="12">
        <v>3</v>
      </c>
      <c r="KO17" s="12">
        <v>8</v>
      </c>
      <c r="KP17" s="12">
        <v>5</v>
      </c>
      <c r="KQ17" s="12">
        <v>5</v>
      </c>
      <c r="KR17" s="12">
        <v>2</v>
      </c>
      <c r="KS17" s="12">
        <v>8</v>
      </c>
      <c r="KT17" s="12">
        <v>3</v>
      </c>
      <c r="KU17" s="12">
        <v>7</v>
      </c>
      <c r="KV17" s="13">
        <v>2</v>
      </c>
      <c r="KW17" s="27"/>
      <c r="KX17" s="40">
        <v>50</v>
      </c>
      <c r="KY17" s="40" t="s">
        <v>6</v>
      </c>
      <c r="KZ17" s="66"/>
      <c r="LA17" s="21" t="s">
        <v>5</v>
      </c>
      <c r="LB17" s="11">
        <v>26</v>
      </c>
      <c r="LC17" s="38">
        <v>12</v>
      </c>
      <c r="LD17" s="38">
        <v>21</v>
      </c>
      <c r="LE17" s="38">
        <v>17</v>
      </c>
      <c r="LF17" s="38">
        <v>32</v>
      </c>
      <c r="LG17" s="38">
        <v>18</v>
      </c>
      <c r="LH17" s="38">
        <v>21</v>
      </c>
      <c r="LI17" s="38">
        <v>26</v>
      </c>
      <c r="LJ17" s="38">
        <v>37</v>
      </c>
      <c r="LK17" s="38">
        <v>35</v>
      </c>
      <c r="LL17" s="38">
        <v>31</v>
      </c>
      <c r="LM17" s="38">
        <v>19</v>
      </c>
      <c r="LN17" s="12">
        <v>34</v>
      </c>
      <c r="LO17" s="12">
        <v>41</v>
      </c>
      <c r="LP17" s="12">
        <v>25</v>
      </c>
      <c r="LQ17" s="12">
        <v>17</v>
      </c>
      <c r="LR17" s="12">
        <v>31</v>
      </c>
      <c r="LS17" s="38">
        <v>26</v>
      </c>
      <c r="LT17" s="38">
        <v>25</v>
      </c>
      <c r="LU17" s="38">
        <v>30</v>
      </c>
      <c r="LV17" s="38">
        <v>17</v>
      </c>
      <c r="LW17" s="38">
        <v>30</v>
      </c>
      <c r="LX17" s="38">
        <v>39</v>
      </c>
      <c r="LY17" s="38">
        <v>33</v>
      </c>
      <c r="LZ17" s="38">
        <v>25</v>
      </c>
      <c r="MA17" s="19"/>
      <c r="MB17" s="11">
        <v>0</v>
      </c>
      <c r="MC17" s="38">
        <v>17</v>
      </c>
      <c r="MD17" s="38">
        <v>0</v>
      </c>
      <c r="ME17" s="38">
        <v>0</v>
      </c>
      <c r="MF17" s="38">
        <v>0</v>
      </c>
      <c r="MG17" s="38">
        <v>7</v>
      </c>
      <c r="MH17" s="38">
        <v>11</v>
      </c>
      <c r="MI17" s="38">
        <v>0</v>
      </c>
      <c r="MJ17" s="38">
        <v>16</v>
      </c>
      <c r="MK17" s="38">
        <v>7</v>
      </c>
      <c r="ML17" s="38">
        <v>0</v>
      </c>
      <c r="MM17" s="38">
        <v>0</v>
      </c>
      <c r="MN17" s="12">
        <v>0</v>
      </c>
      <c r="MO17" s="12">
        <v>0</v>
      </c>
      <c r="MP17" s="38">
        <v>19</v>
      </c>
      <c r="MQ17" s="12">
        <v>4</v>
      </c>
      <c r="MR17" s="38">
        <v>13</v>
      </c>
      <c r="MS17" s="38">
        <v>0</v>
      </c>
      <c r="MT17" s="38">
        <v>17</v>
      </c>
      <c r="MU17" s="38">
        <v>0</v>
      </c>
      <c r="MV17" s="38">
        <v>10</v>
      </c>
      <c r="MW17" s="38">
        <v>23</v>
      </c>
      <c r="MX17" s="38">
        <v>0</v>
      </c>
      <c r="MY17" s="38">
        <v>0</v>
      </c>
      <c r="MZ17" s="38">
        <v>0</v>
      </c>
      <c r="NA17" s="38">
        <v>0</v>
      </c>
      <c r="NB17" s="38">
        <v>0</v>
      </c>
      <c r="NC17" s="38">
        <v>0</v>
      </c>
      <c r="ND17" s="38">
        <v>0</v>
      </c>
      <c r="NE17" s="38">
        <v>15</v>
      </c>
      <c r="NF17" s="38">
        <v>0</v>
      </c>
      <c r="NG17" s="38">
        <v>0</v>
      </c>
      <c r="NH17" s="38">
        <v>0</v>
      </c>
      <c r="NI17" s="38">
        <v>0</v>
      </c>
      <c r="NJ17" s="38">
        <v>0</v>
      </c>
      <c r="NK17" s="38">
        <v>10</v>
      </c>
      <c r="NL17" s="38">
        <v>0</v>
      </c>
      <c r="NM17" s="12">
        <v>1</v>
      </c>
      <c r="NN17" s="12">
        <v>19</v>
      </c>
      <c r="NO17" s="38">
        <v>3</v>
      </c>
      <c r="NP17" s="12">
        <v>16</v>
      </c>
      <c r="NQ17" s="38">
        <v>0</v>
      </c>
      <c r="NR17" s="38">
        <v>0</v>
      </c>
      <c r="NS17" s="38">
        <v>0</v>
      </c>
      <c r="NT17" s="38">
        <v>0</v>
      </c>
      <c r="NU17" s="10"/>
      <c r="NV17" s="38">
        <v>13</v>
      </c>
      <c r="NW17" s="38">
        <v>13</v>
      </c>
      <c r="NX17" s="12">
        <v>12</v>
      </c>
      <c r="NY17" s="12">
        <v>20</v>
      </c>
      <c r="NZ17" s="12">
        <v>16</v>
      </c>
      <c r="OA17" s="12">
        <v>17</v>
      </c>
      <c r="OB17" s="12">
        <v>8</v>
      </c>
      <c r="OC17" s="12">
        <v>11</v>
      </c>
      <c r="OD17" s="12">
        <v>10</v>
      </c>
      <c r="OE17" s="12">
        <v>9</v>
      </c>
      <c r="OF17" s="12">
        <v>12</v>
      </c>
      <c r="OG17" s="12">
        <v>13</v>
      </c>
      <c r="OH17" s="12">
        <v>16</v>
      </c>
      <c r="OI17" s="12">
        <v>6</v>
      </c>
      <c r="OJ17" s="12">
        <v>26</v>
      </c>
      <c r="OK17" s="12">
        <v>13</v>
      </c>
      <c r="OL17" s="12">
        <v>23</v>
      </c>
      <c r="OM17" s="12">
        <v>0</v>
      </c>
      <c r="ON17" s="12">
        <v>9</v>
      </c>
      <c r="OO17" s="12">
        <v>11</v>
      </c>
      <c r="OP17" s="12">
        <v>13</v>
      </c>
      <c r="OQ17" s="12">
        <v>6</v>
      </c>
      <c r="OR17" s="12">
        <v>19</v>
      </c>
      <c r="OS17" s="12">
        <v>13</v>
      </c>
      <c r="OT17" s="13">
        <v>29</v>
      </c>
      <c r="OU17" s="27"/>
      <c r="OV17" s="40">
        <v>28</v>
      </c>
      <c r="OW17" s="40" t="s">
        <v>8</v>
      </c>
      <c r="OX17" s="66"/>
    </row>
    <row r="18" spans="1:515" ht="32.25" customHeight="1" thickBot="1" x14ac:dyDescent="0.35">
      <c r="A18" s="22" t="s">
        <v>7</v>
      </c>
      <c r="B18" s="15">
        <v>3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3</v>
      </c>
      <c r="J18" s="39">
        <v>3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160"/>
      <c r="AB18" s="156"/>
      <c r="AC18" s="15">
        <v>0</v>
      </c>
      <c r="AD18" s="39">
        <v>3</v>
      </c>
      <c r="AE18" s="39">
        <v>3</v>
      </c>
      <c r="AF18" s="39">
        <v>2</v>
      </c>
      <c r="AG18" s="39">
        <v>1</v>
      </c>
      <c r="AH18" s="39">
        <v>7</v>
      </c>
      <c r="AI18" s="39">
        <v>0</v>
      </c>
      <c r="AJ18" s="39">
        <v>6</v>
      </c>
      <c r="AK18" s="39">
        <v>7</v>
      </c>
      <c r="AL18" s="39">
        <v>3</v>
      </c>
      <c r="AM18" s="39">
        <v>3</v>
      </c>
      <c r="AN18" s="39">
        <v>2</v>
      </c>
      <c r="AO18" s="16">
        <v>2</v>
      </c>
      <c r="AP18" s="16">
        <v>3</v>
      </c>
      <c r="AQ18" s="39">
        <v>6</v>
      </c>
      <c r="AR18" s="16">
        <v>4</v>
      </c>
      <c r="AS18" s="39">
        <v>5</v>
      </c>
      <c r="AT18" s="39">
        <v>2</v>
      </c>
      <c r="AU18" s="39">
        <v>6</v>
      </c>
      <c r="AV18" s="39">
        <v>5</v>
      </c>
      <c r="AW18" s="39">
        <v>5</v>
      </c>
      <c r="AX18" s="39">
        <v>5</v>
      </c>
      <c r="AY18" s="39">
        <v>6</v>
      </c>
      <c r="AZ18" s="39">
        <v>5</v>
      </c>
      <c r="BA18" s="39">
        <v>5</v>
      </c>
      <c r="BB18" s="39">
        <v>4</v>
      </c>
      <c r="BC18" s="39">
        <v>8</v>
      </c>
      <c r="BD18" s="39">
        <v>7</v>
      </c>
      <c r="BE18" s="39">
        <v>7</v>
      </c>
      <c r="BF18" s="39">
        <v>8</v>
      </c>
      <c r="BG18" s="39">
        <v>6</v>
      </c>
      <c r="BH18" s="39">
        <v>6</v>
      </c>
      <c r="BI18" s="39">
        <v>7</v>
      </c>
      <c r="BJ18" s="39">
        <v>14</v>
      </c>
      <c r="BK18" s="39">
        <v>14</v>
      </c>
      <c r="BL18" s="39">
        <v>11</v>
      </c>
      <c r="BM18" s="39">
        <v>8</v>
      </c>
      <c r="BN18" s="16">
        <v>12</v>
      </c>
      <c r="BO18" s="16">
        <v>5</v>
      </c>
      <c r="BP18" s="39">
        <v>8</v>
      </c>
      <c r="BQ18" s="16">
        <v>6</v>
      </c>
      <c r="BR18" s="39">
        <v>9</v>
      </c>
      <c r="BS18" s="39">
        <v>7</v>
      </c>
      <c r="BT18" s="39">
        <v>7</v>
      </c>
      <c r="BU18" s="39">
        <v>10</v>
      </c>
      <c r="BV18" s="153"/>
      <c r="BX18" s="153"/>
      <c r="BY18" s="39">
        <v>12</v>
      </c>
      <c r="BZ18" s="39">
        <v>14</v>
      </c>
      <c r="CA18" s="16">
        <v>14</v>
      </c>
      <c r="CB18" s="16">
        <v>9</v>
      </c>
      <c r="CC18" s="16">
        <v>9</v>
      </c>
      <c r="CD18" s="16">
        <v>13</v>
      </c>
      <c r="CE18" s="16">
        <v>13</v>
      </c>
      <c r="CF18" s="16">
        <v>13</v>
      </c>
      <c r="CG18" s="16">
        <v>12</v>
      </c>
      <c r="CH18" s="16">
        <v>6</v>
      </c>
      <c r="CI18" s="16">
        <v>10</v>
      </c>
      <c r="CJ18" s="16">
        <v>13</v>
      </c>
      <c r="CK18" s="16">
        <v>11</v>
      </c>
      <c r="CL18" s="16">
        <v>8</v>
      </c>
      <c r="CM18" s="16">
        <v>13</v>
      </c>
      <c r="CN18" s="16">
        <v>12</v>
      </c>
      <c r="CO18" s="16">
        <v>12</v>
      </c>
      <c r="CP18" s="16">
        <v>11</v>
      </c>
      <c r="CQ18" s="16">
        <v>11</v>
      </c>
      <c r="CR18" s="16">
        <v>12</v>
      </c>
      <c r="CS18" s="16">
        <v>13</v>
      </c>
      <c r="CT18" s="16">
        <v>8</v>
      </c>
      <c r="CU18" s="16">
        <v>13</v>
      </c>
      <c r="CV18" s="16">
        <v>11</v>
      </c>
      <c r="CW18" s="17">
        <v>9</v>
      </c>
      <c r="CX18" s="27"/>
      <c r="DB18" s="22" t="s">
        <v>7</v>
      </c>
      <c r="DC18" s="15">
        <v>4</v>
      </c>
      <c r="DD18" s="39">
        <v>4</v>
      </c>
      <c r="DE18" s="39">
        <v>1</v>
      </c>
      <c r="DF18" s="39">
        <v>6</v>
      </c>
      <c r="DG18" s="39">
        <v>0</v>
      </c>
      <c r="DH18" s="39">
        <v>8</v>
      </c>
      <c r="DI18" s="39">
        <v>0</v>
      </c>
      <c r="DJ18" s="39">
        <v>0</v>
      </c>
      <c r="DK18" s="39">
        <v>0</v>
      </c>
      <c r="DL18" s="39">
        <v>0</v>
      </c>
      <c r="DM18" s="39">
        <v>5</v>
      </c>
      <c r="DN18" s="39">
        <v>0</v>
      </c>
      <c r="DO18" s="39">
        <v>0</v>
      </c>
      <c r="DP18" s="39">
        <v>0</v>
      </c>
      <c r="DQ18" s="39">
        <v>0</v>
      </c>
      <c r="DR18" s="39">
        <v>0</v>
      </c>
      <c r="DS18" s="39">
        <v>0</v>
      </c>
      <c r="DT18" s="39">
        <v>0</v>
      </c>
      <c r="DU18" s="39">
        <v>0</v>
      </c>
      <c r="DV18" s="39">
        <v>0</v>
      </c>
      <c r="DW18" s="39">
        <v>0</v>
      </c>
      <c r="DX18" s="39">
        <v>0</v>
      </c>
      <c r="DY18" s="39">
        <v>0</v>
      </c>
      <c r="DZ18" s="39">
        <v>0</v>
      </c>
      <c r="EA18" s="39">
        <v>2</v>
      </c>
      <c r="EB18" s="160"/>
      <c r="EC18" s="19"/>
      <c r="ED18" s="15">
        <v>33</v>
      </c>
      <c r="EE18" s="39">
        <v>30</v>
      </c>
      <c r="EF18" s="39">
        <v>45</v>
      </c>
      <c r="EG18" s="39">
        <v>55</v>
      </c>
      <c r="EH18" s="39">
        <v>50</v>
      </c>
      <c r="EI18" s="39">
        <v>47</v>
      </c>
      <c r="EJ18" s="39">
        <v>53</v>
      </c>
      <c r="EK18" s="39">
        <v>49</v>
      </c>
      <c r="EL18" s="39">
        <v>55</v>
      </c>
      <c r="EM18" s="39">
        <v>53</v>
      </c>
      <c r="EN18" s="39">
        <v>37</v>
      </c>
      <c r="EO18" s="39">
        <v>48</v>
      </c>
      <c r="EP18" s="16">
        <v>50</v>
      </c>
      <c r="EQ18" s="16">
        <v>41</v>
      </c>
      <c r="ER18" s="39">
        <v>44</v>
      </c>
      <c r="ES18" s="16">
        <v>50</v>
      </c>
      <c r="ET18" s="39">
        <v>55</v>
      </c>
      <c r="EU18" s="39">
        <v>58</v>
      </c>
      <c r="EV18" s="39">
        <v>47</v>
      </c>
      <c r="EW18" s="39">
        <v>40</v>
      </c>
      <c r="EX18" s="39">
        <v>19</v>
      </c>
      <c r="EY18" s="39">
        <v>29</v>
      </c>
      <c r="EZ18" s="39">
        <v>49</v>
      </c>
      <c r="FA18" s="39">
        <v>35</v>
      </c>
      <c r="FB18" s="39">
        <v>57</v>
      </c>
      <c r="FC18" s="39">
        <v>3</v>
      </c>
      <c r="FD18" s="39">
        <v>49</v>
      </c>
      <c r="FE18" s="39">
        <v>46</v>
      </c>
      <c r="FF18" s="39">
        <v>37</v>
      </c>
      <c r="FG18" s="39">
        <v>42</v>
      </c>
      <c r="FH18" s="39">
        <v>48</v>
      </c>
      <c r="FI18" s="39">
        <v>20</v>
      </c>
      <c r="FJ18" s="39">
        <v>45</v>
      </c>
      <c r="FK18" s="39">
        <v>53</v>
      </c>
      <c r="FL18" s="39">
        <v>41</v>
      </c>
      <c r="FM18" s="39">
        <v>19</v>
      </c>
      <c r="FN18" s="39">
        <v>51</v>
      </c>
      <c r="FO18" s="16">
        <v>49</v>
      </c>
      <c r="FP18" s="16">
        <v>51</v>
      </c>
      <c r="FQ18" s="39">
        <v>46</v>
      </c>
      <c r="FR18" s="16">
        <v>47</v>
      </c>
      <c r="FS18" s="39">
        <v>56</v>
      </c>
      <c r="FT18" s="39">
        <v>56</v>
      </c>
      <c r="FU18" s="39">
        <v>59</v>
      </c>
      <c r="FV18" s="39">
        <v>59</v>
      </c>
      <c r="FW18" s="153"/>
      <c r="FY18" s="153"/>
      <c r="FZ18" s="39">
        <v>51</v>
      </c>
      <c r="GA18" s="39">
        <v>42</v>
      </c>
      <c r="GB18" s="16">
        <v>54</v>
      </c>
      <c r="GC18" s="16">
        <v>56</v>
      </c>
      <c r="GD18" s="16">
        <v>47</v>
      </c>
      <c r="GE18" s="16">
        <v>46</v>
      </c>
      <c r="GF18" s="16">
        <v>43</v>
      </c>
      <c r="GG18" s="16">
        <v>40</v>
      </c>
      <c r="GH18" s="16">
        <v>48</v>
      </c>
      <c r="GI18" s="16">
        <v>44</v>
      </c>
      <c r="GJ18" s="16">
        <v>36</v>
      </c>
      <c r="GK18" s="16">
        <v>58</v>
      </c>
      <c r="GL18" s="16">
        <v>53</v>
      </c>
      <c r="GM18" s="16">
        <v>38</v>
      </c>
      <c r="GN18" s="16">
        <v>53</v>
      </c>
      <c r="GO18" s="16">
        <v>23</v>
      </c>
      <c r="GP18" s="16">
        <v>7</v>
      </c>
      <c r="GQ18" s="16">
        <v>11</v>
      </c>
      <c r="GR18" s="16">
        <v>27</v>
      </c>
      <c r="GS18" s="16">
        <v>57</v>
      </c>
      <c r="GT18" s="16">
        <v>57</v>
      </c>
      <c r="GU18" s="16">
        <v>53</v>
      </c>
      <c r="GV18" s="16">
        <v>48</v>
      </c>
      <c r="GW18" s="16">
        <v>37</v>
      </c>
      <c r="GX18" s="17">
        <v>43</v>
      </c>
      <c r="GY18" s="27"/>
      <c r="HC18" s="22" t="s">
        <v>7</v>
      </c>
      <c r="HD18" s="15">
        <v>6</v>
      </c>
      <c r="HE18" s="39">
        <v>5</v>
      </c>
      <c r="HF18" s="39">
        <v>5</v>
      </c>
      <c r="HG18" s="39">
        <v>3</v>
      </c>
      <c r="HH18" s="39">
        <v>4</v>
      </c>
      <c r="HI18" s="39">
        <v>4</v>
      </c>
      <c r="HJ18" s="39">
        <v>4</v>
      </c>
      <c r="HK18" s="39">
        <v>1</v>
      </c>
      <c r="HL18" s="39">
        <v>3</v>
      </c>
      <c r="HM18" s="39">
        <v>12</v>
      </c>
      <c r="HN18" s="39">
        <v>11</v>
      </c>
      <c r="HO18" s="39">
        <v>10</v>
      </c>
      <c r="HP18" s="39">
        <v>12</v>
      </c>
      <c r="HQ18" s="39">
        <v>13</v>
      </c>
      <c r="HR18" s="39">
        <v>6</v>
      </c>
      <c r="HS18" s="39">
        <v>0</v>
      </c>
      <c r="HT18" s="39">
        <v>2</v>
      </c>
      <c r="HU18" s="39">
        <v>1</v>
      </c>
      <c r="HV18" s="39">
        <v>1</v>
      </c>
      <c r="HW18" s="39">
        <v>2</v>
      </c>
      <c r="HX18" s="39">
        <v>2</v>
      </c>
      <c r="HY18" s="39">
        <v>2</v>
      </c>
      <c r="HZ18" s="39">
        <v>0</v>
      </c>
      <c r="IA18" s="39">
        <v>0</v>
      </c>
      <c r="IB18" s="39">
        <v>3</v>
      </c>
      <c r="IC18" s="19"/>
      <c r="ID18" s="15">
        <v>6</v>
      </c>
      <c r="IE18" s="39">
        <v>7</v>
      </c>
      <c r="IF18" s="39">
        <v>7</v>
      </c>
      <c r="IG18" s="39">
        <v>7</v>
      </c>
      <c r="IH18" s="39">
        <v>16</v>
      </c>
      <c r="II18" s="39">
        <v>7</v>
      </c>
      <c r="IJ18" s="39">
        <v>15</v>
      </c>
      <c r="IK18" s="39">
        <v>8</v>
      </c>
      <c r="IL18" s="39">
        <v>5</v>
      </c>
      <c r="IM18" s="39">
        <v>1</v>
      </c>
      <c r="IN18" s="39">
        <v>0</v>
      </c>
      <c r="IO18" s="39">
        <v>7</v>
      </c>
      <c r="IP18" s="16">
        <v>8</v>
      </c>
      <c r="IQ18" s="16">
        <v>7</v>
      </c>
      <c r="IR18" s="39">
        <v>10</v>
      </c>
      <c r="IS18" s="16">
        <v>6</v>
      </c>
      <c r="IT18" s="39">
        <v>7</v>
      </c>
      <c r="IU18" s="39">
        <v>6</v>
      </c>
      <c r="IV18" s="39">
        <v>5</v>
      </c>
      <c r="IW18" s="39">
        <v>2</v>
      </c>
      <c r="IX18" s="39">
        <v>12</v>
      </c>
      <c r="IY18" s="39">
        <v>12</v>
      </c>
      <c r="IZ18" s="39">
        <v>7</v>
      </c>
      <c r="JA18" s="39">
        <v>14</v>
      </c>
      <c r="JB18" s="39">
        <v>13</v>
      </c>
      <c r="JC18" s="39">
        <v>6</v>
      </c>
      <c r="JD18" s="39">
        <v>3</v>
      </c>
      <c r="JE18" s="39">
        <v>3</v>
      </c>
      <c r="JF18" s="39">
        <v>5</v>
      </c>
      <c r="JG18" s="39">
        <v>3</v>
      </c>
      <c r="JH18" s="39">
        <v>9</v>
      </c>
      <c r="JI18" s="39">
        <v>5</v>
      </c>
      <c r="JJ18" s="39">
        <v>6</v>
      </c>
      <c r="JK18" s="39">
        <v>6</v>
      </c>
      <c r="JL18" s="39">
        <v>3</v>
      </c>
      <c r="JM18" s="39">
        <v>4</v>
      </c>
      <c r="JN18" s="39">
        <v>4</v>
      </c>
      <c r="JO18" s="16">
        <v>11</v>
      </c>
      <c r="JP18" s="16">
        <v>5</v>
      </c>
      <c r="JQ18" s="39">
        <v>5</v>
      </c>
      <c r="JR18" s="16">
        <v>15</v>
      </c>
      <c r="JS18" s="39">
        <v>25</v>
      </c>
      <c r="JT18" s="39">
        <v>5</v>
      </c>
      <c r="JU18" s="39">
        <v>0</v>
      </c>
      <c r="JV18" s="39">
        <v>0</v>
      </c>
      <c r="JW18" s="10"/>
      <c r="JX18" s="39">
        <v>4</v>
      </c>
      <c r="JY18" s="39">
        <v>6</v>
      </c>
      <c r="JZ18" s="16">
        <v>0</v>
      </c>
      <c r="KA18" s="16">
        <v>0</v>
      </c>
      <c r="KB18" s="16">
        <v>0</v>
      </c>
      <c r="KC18" s="16">
        <v>0</v>
      </c>
      <c r="KD18" s="16">
        <v>0</v>
      </c>
      <c r="KE18" s="16">
        <v>0</v>
      </c>
      <c r="KF18" s="16">
        <v>0</v>
      </c>
      <c r="KG18" s="16">
        <v>5</v>
      </c>
      <c r="KH18" s="16">
        <v>2</v>
      </c>
      <c r="KI18" s="16">
        <v>2</v>
      </c>
      <c r="KJ18" s="16">
        <v>13</v>
      </c>
      <c r="KK18" s="16">
        <v>3</v>
      </c>
      <c r="KL18" s="16">
        <v>2</v>
      </c>
      <c r="KM18" s="16">
        <v>8</v>
      </c>
      <c r="KN18" s="16">
        <v>11</v>
      </c>
      <c r="KO18" s="16">
        <v>9</v>
      </c>
      <c r="KP18" s="16">
        <v>5</v>
      </c>
      <c r="KQ18" s="16">
        <v>4</v>
      </c>
      <c r="KR18" s="16">
        <v>3</v>
      </c>
      <c r="KS18" s="16">
        <v>6</v>
      </c>
      <c r="KT18" s="16">
        <v>0</v>
      </c>
      <c r="KU18" s="16">
        <v>18</v>
      </c>
      <c r="KV18" s="17">
        <v>16</v>
      </c>
      <c r="KW18" s="27"/>
      <c r="LA18" s="22" t="s">
        <v>7</v>
      </c>
      <c r="LB18" s="15">
        <v>56</v>
      </c>
      <c r="LC18" s="39">
        <v>10</v>
      </c>
      <c r="LD18" s="39">
        <v>4</v>
      </c>
      <c r="LE18" s="39">
        <v>13</v>
      </c>
      <c r="LF18" s="39">
        <v>0</v>
      </c>
      <c r="LG18" s="39">
        <v>7</v>
      </c>
      <c r="LH18" s="39">
        <v>0</v>
      </c>
      <c r="LI18" s="39">
        <v>9</v>
      </c>
      <c r="LJ18" s="39">
        <v>0</v>
      </c>
      <c r="LK18" s="39">
        <v>0</v>
      </c>
      <c r="LL18" s="39">
        <v>0</v>
      </c>
      <c r="LM18" s="39">
        <v>20</v>
      </c>
      <c r="LN18" s="39">
        <v>0</v>
      </c>
      <c r="LO18" s="39">
        <v>0</v>
      </c>
      <c r="LP18" s="39">
        <v>0</v>
      </c>
      <c r="LQ18" s="39">
        <v>0</v>
      </c>
      <c r="LR18" s="39">
        <v>0</v>
      </c>
      <c r="LS18" s="39">
        <v>0</v>
      </c>
      <c r="LT18" s="39">
        <v>0</v>
      </c>
      <c r="LU18" s="39">
        <v>0</v>
      </c>
      <c r="LV18" s="39">
        <v>6</v>
      </c>
      <c r="LW18" s="39">
        <v>0</v>
      </c>
      <c r="LX18" s="39">
        <v>0</v>
      </c>
      <c r="LY18" s="39">
        <v>0</v>
      </c>
      <c r="LZ18" s="39">
        <v>0</v>
      </c>
      <c r="MA18" s="19"/>
      <c r="MB18" s="15">
        <v>26</v>
      </c>
      <c r="MC18" s="39">
        <v>19</v>
      </c>
      <c r="MD18" s="39">
        <v>39</v>
      </c>
      <c r="ME18" s="39">
        <v>38</v>
      </c>
      <c r="MF18" s="39">
        <v>30</v>
      </c>
      <c r="MG18" s="39">
        <v>16</v>
      </c>
      <c r="MH18" s="39">
        <v>15</v>
      </c>
      <c r="MI18" s="39">
        <v>23</v>
      </c>
      <c r="MJ18" s="39">
        <v>13</v>
      </c>
      <c r="MK18" s="39">
        <v>26</v>
      </c>
      <c r="ML18" s="39">
        <v>20</v>
      </c>
      <c r="MM18" s="39">
        <v>31</v>
      </c>
      <c r="MN18" s="16">
        <v>26</v>
      </c>
      <c r="MO18" s="16">
        <v>29</v>
      </c>
      <c r="MP18" s="39">
        <v>12</v>
      </c>
      <c r="MQ18" s="16">
        <v>26</v>
      </c>
      <c r="MR18" s="39">
        <v>27</v>
      </c>
      <c r="MS18" s="39">
        <v>32</v>
      </c>
      <c r="MT18" s="39">
        <v>13</v>
      </c>
      <c r="MU18" s="39">
        <v>30</v>
      </c>
      <c r="MV18" s="39">
        <v>19</v>
      </c>
      <c r="MW18" s="39">
        <v>9</v>
      </c>
      <c r="MX18" s="39">
        <v>29</v>
      </c>
      <c r="MY18" s="39">
        <v>35</v>
      </c>
      <c r="MZ18" s="39">
        <v>28</v>
      </c>
      <c r="NA18" s="39">
        <v>23</v>
      </c>
      <c r="NB18" s="39">
        <v>34</v>
      </c>
      <c r="NC18" s="39">
        <v>40</v>
      </c>
      <c r="ND18" s="39">
        <v>26</v>
      </c>
      <c r="NE18" s="39">
        <v>12</v>
      </c>
      <c r="NF18" s="39">
        <v>27</v>
      </c>
      <c r="NG18" s="39">
        <v>31</v>
      </c>
      <c r="NH18" s="39">
        <v>30</v>
      </c>
      <c r="NI18" s="39">
        <v>35</v>
      </c>
      <c r="NJ18" s="39">
        <v>36</v>
      </c>
      <c r="NK18" s="39">
        <v>17</v>
      </c>
      <c r="NL18" s="39">
        <v>28</v>
      </c>
      <c r="NM18" s="16">
        <v>34</v>
      </c>
      <c r="NN18" s="16">
        <v>22</v>
      </c>
      <c r="NO18" s="39">
        <v>35</v>
      </c>
      <c r="NP18" s="16">
        <v>24</v>
      </c>
      <c r="NQ18" s="39">
        <v>28</v>
      </c>
      <c r="NR18" s="39">
        <v>36</v>
      </c>
      <c r="NS18" s="39">
        <v>31</v>
      </c>
      <c r="NT18" s="39">
        <v>32</v>
      </c>
      <c r="NU18" s="10"/>
      <c r="NV18" s="39">
        <v>24</v>
      </c>
      <c r="NW18" s="39">
        <v>21</v>
      </c>
      <c r="NX18" s="16">
        <v>28</v>
      </c>
      <c r="NY18" s="16">
        <v>13</v>
      </c>
      <c r="NZ18" s="16">
        <v>19</v>
      </c>
      <c r="OA18" s="16">
        <v>16</v>
      </c>
      <c r="OB18" s="16">
        <v>9</v>
      </c>
      <c r="OC18" s="16">
        <v>23</v>
      </c>
      <c r="OD18" s="16">
        <v>4</v>
      </c>
      <c r="OE18" s="16">
        <v>23</v>
      </c>
      <c r="OF18" s="16">
        <v>14</v>
      </c>
      <c r="OG18" s="16">
        <v>20</v>
      </c>
      <c r="OH18" s="16">
        <v>17</v>
      </c>
      <c r="OI18" s="16">
        <v>27</v>
      </c>
      <c r="OJ18" s="16">
        <v>5</v>
      </c>
      <c r="OK18" s="16">
        <v>16</v>
      </c>
      <c r="OL18" s="16">
        <v>9</v>
      </c>
      <c r="OM18" s="16">
        <v>37</v>
      </c>
      <c r="ON18" s="16">
        <v>6</v>
      </c>
      <c r="OO18" s="16">
        <v>11</v>
      </c>
      <c r="OP18" s="16">
        <v>10</v>
      </c>
      <c r="OQ18" s="16">
        <v>24</v>
      </c>
      <c r="OR18" s="16">
        <v>12</v>
      </c>
      <c r="OS18" s="16">
        <v>21</v>
      </c>
      <c r="OT18" s="17">
        <v>5</v>
      </c>
      <c r="OU18" s="27"/>
    </row>
    <row r="19" spans="1:515" ht="32.25" customHeight="1" thickBot="1" x14ac:dyDescent="0.35">
      <c r="A19" s="21" t="s">
        <v>5</v>
      </c>
      <c r="B19" s="11">
        <v>4</v>
      </c>
      <c r="C19" s="38">
        <v>0</v>
      </c>
      <c r="D19" s="38">
        <v>4</v>
      </c>
      <c r="E19" s="38">
        <v>2</v>
      </c>
      <c r="F19" s="38">
        <v>6</v>
      </c>
      <c r="G19" s="38">
        <v>2</v>
      </c>
      <c r="H19" s="38">
        <v>5</v>
      </c>
      <c r="I19" s="38">
        <v>4</v>
      </c>
      <c r="J19" s="38">
        <v>12</v>
      </c>
      <c r="K19" s="38">
        <v>17</v>
      </c>
      <c r="L19" s="38">
        <v>20</v>
      </c>
      <c r="M19" s="38">
        <v>8</v>
      </c>
      <c r="N19" s="12">
        <v>6</v>
      </c>
      <c r="O19" s="12">
        <v>6</v>
      </c>
      <c r="P19" s="12">
        <v>6</v>
      </c>
      <c r="Q19" s="12">
        <v>12</v>
      </c>
      <c r="R19" s="12">
        <v>33</v>
      </c>
      <c r="S19" s="12">
        <v>25</v>
      </c>
      <c r="T19" s="38">
        <v>36</v>
      </c>
      <c r="U19" s="38">
        <v>19</v>
      </c>
      <c r="V19" s="38">
        <v>22</v>
      </c>
      <c r="W19" s="38">
        <v>31</v>
      </c>
      <c r="X19" s="38">
        <v>8</v>
      </c>
      <c r="Y19" s="38">
        <v>6</v>
      </c>
      <c r="Z19" s="38">
        <v>7</v>
      </c>
      <c r="AA19" s="159">
        <f>AVERAGE(B19:Z19)</f>
        <v>12.04</v>
      </c>
      <c r="AB19" s="156"/>
      <c r="AC19" s="11">
        <v>9</v>
      </c>
      <c r="AD19" s="38">
        <v>20</v>
      </c>
      <c r="AE19" s="38">
        <v>8</v>
      </c>
      <c r="AF19" s="38">
        <v>9</v>
      </c>
      <c r="AG19" s="38">
        <v>29</v>
      </c>
      <c r="AH19" s="38">
        <v>0</v>
      </c>
      <c r="AI19" s="38">
        <v>7</v>
      </c>
      <c r="AJ19" s="38">
        <v>0</v>
      </c>
      <c r="AK19" s="38">
        <v>0</v>
      </c>
      <c r="AL19" s="38">
        <v>0</v>
      </c>
      <c r="AM19" s="38">
        <v>14</v>
      </c>
      <c r="AN19" s="38">
        <v>0</v>
      </c>
      <c r="AO19" s="12">
        <v>0</v>
      </c>
      <c r="AP19" s="12">
        <v>9</v>
      </c>
      <c r="AQ19" s="38">
        <v>0</v>
      </c>
      <c r="AR19" s="12">
        <v>0</v>
      </c>
      <c r="AS19" s="38">
        <v>26</v>
      </c>
      <c r="AT19" s="38">
        <v>0</v>
      </c>
      <c r="AU19" s="38">
        <v>0</v>
      </c>
      <c r="AV19" s="38">
        <v>0</v>
      </c>
      <c r="AW19" s="38">
        <v>9</v>
      </c>
      <c r="AX19" s="38">
        <v>2</v>
      </c>
      <c r="AY19" s="38">
        <v>9</v>
      </c>
      <c r="AZ19" s="38">
        <v>15</v>
      </c>
      <c r="BA19" s="38">
        <v>0</v>
      </c>
      <c r="BB19" s="38">
        <v>0</v>
      </c>
      <c r="BC19" s="38">
        <v>0</v>
      </c>
      <c r="BD19" s="38">
        <v>4</v>
      </c>
      <c r="BE19" s="38">
        <v>15</v>
      </c>
      <c r="BF19" s="38">
        <v>0</v>
      </c>
      <c r="BG19" s="38">
        <v>0</v>
      </c>
      <c r="BH19" s="38">
        <v>0</v>
      </c>
      <c r="BI19" s="38">
        <v>0</v>
      </c>
      <c r="BJ19" s="38">
        <v>15</v>
      </c>
      <c r="BK19" s="38">
        <v>0</v>
      </c>
      <c r="BL19" s="38">
        <v>0</v>
      </c>
      <c r="BM19" s="38">
        <v>22</v>
      </c>
      <c r="BN19" s="12">
        <v>0</v>
      </c>
      <c r="BO19" s="12">
        <v>0</v>
      </c>
      <c r="BP19" s="38">
        <v>0</v>
      </c>
      <c r="BQ19" s="12">
        <v>32</v>
      </c>
      <c r="BR19" s="38">
        <v>0</v>
      </c>
      <c r="BS19" s="38">
        <v>0</v>
      </c>
      <c r="BT19" s="38">
        <v>0</v>
      </c>
      <c r="BU19" s="38">
        <v>13</v>
      </c>
      <c r="BV19" s="159" t="str">
        <f>IF(AND(BT19&lt;(AA19*0.2),(BU19&lt;(AA19*0.2))),"","F")</f>
        <v>F</v>
      </c>
      <c r="BW19" s="82"/>
      <c r="BX19" s="159" t="str">
        <f>IF(SUM(BY19:CC19)&gt;0,"T","")</f>
        <v>T</v>
      </c>
      <c r="BY19" s="38">
        <v>11</v>
      </c>
      <c r="BZ19" s="38">
        <v>23</v>
      </c>
      <c r="CA19" s="12">
        <v>0</v>
      </c>
      <c r="CB19" s="12">
        <v>10</v>
      </c>
      <c r="CC19" s="12">
        <v>2</v>
      </c>
      <c r="CD19" s="12">
        <v>0</v>
      </c>
      <c r="CE19" s="12">
        <v>0</v>
      </c>
      <c r="CF19" s="12">
        <v>0</v>
      </c>
      <c r="CG19" s="12">
        <v>1</v>
      </c>
      <c r="CH19" s="12">
        <v>31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22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3">
        <v>0</v>
      </c>
      <c r="CX19" s="27"/>
      <c r="CY19" s="40">
        <v>27</v>
      </c>
      <c r="CZ19" s="40" t="s">
        <v>6</v>
      </c>
      <c r="DA19" s="66"/>
      <c r="DB19" s="21" t="s">
        <v>5</v>
      </c>
      <c r="DC19" s="11">
        <v>2</v>
      </c>
      <c r="DD19" s="38">
        <v>1</v>
      </c>
      <c r="DE19" s="38">
        <v>2</v>
      </c>
      <c r="DF19" s="38">
        <v>1</v>
      </c>
      <c r="DG19" s="38">
        <v>2</v>
      </c>
      <c r="DH19" s="38">
        <v>2</v>
      </c>
      <c r="DI19" s="38">
        <v>3</v>
      </c>
      <c r="DJ19" s="38">
        <v>3</v>
      </c>
      <c r="DK19" s="38">
        <v>8</v>
      </c>
      <c r="DL19" s="38">
        <v>10</v>
      </c>
      <c r="DM19" s="38">
        <v>13</v>
      </c>
      <c r="DN19" s="38">
        <v>4</v>
      </c>
      <c r="DO19" s="12">
        <v>2</v>
      </c>
      <c r="DP19" s="12">
        <v>16</v>
      </c>
      <c r="DQ19" s="12">
        <v>26</v>
      </c>
      <c r="DR19" s="12">
        <v>19</v>
      </c>
      <c r="DS19" s="12">
        <v>28</v>
      </c>
      <c r="DT19" s="12">
        <v>16</v>
      </c>
      <c r="DU19" s="38">
        <v>28</v>
      </c>
      <c r="DV19" s="38">
        <v>21</v>
      </c>
      <c r="DW19" s="38">
        <v>0</v>
      </c>
      <c r="DX19" s="38">
        <v>21</v>
      </c>
      <c r="DY19" s="38">
        <v>28</v>
      </c>
      <c r="DZ19" s="38">
        <v>27</v>
      </c>
      <c r="EA19" s="38">
        <v>36</v>
      </c>
      <c r="EB19" s="159">
        <f>AVERAGE(DC19:EA19)</f>
        <v>12.76</v>
      </c>
      <c r="EC19" s="19"/>
      <c r="ED19" s="11">
        <v>31</v>
      </c>
      <c r="EE19" s="38">
        <v>28</v>
      </c>
      <c r="EF19" s="38">
        <v>19</v>
      </c>
      <c r="EG19" s="38">
        <v>36</v>
      </c>
      <c r="EH19" s="38">
        <v>30</v>
      </c>
      <c r="EI19" s="38">
        <v>42</v>
      </c>
      <c r="EJ19" s="38">
        <v>26</v>
      </c>
      <c r="EK19" s="38">
        <v>12</v>
      </c>
      <c r="EL19" s="38">
        <v>17</v>
      </c>
      <c r="EM19" s="38">
        <v>7</v>
      </c>
      <c r="EN19" s="38">
        <v>0</v>
      </c>
      <c r="EO19" s="38">
        <v>0</v>
      </c>
      <c r="EP19" s="12">
        <v>0</v>
      </c>
      <c r="EQ19" s="12">
        <v>0</v>
      </c>
      <c r="ER19" s="38">
        <v>0</v>
      </c>
      <c r="ES19" s="12">
        <v>0</v>
      </c>
      <c r="ET19" s="38">
        <v>0</v>
      </c>
      <c r="EU19" s="38">
        <v>0</v>
      </c>
      <c r="EV19" s="38">
        <v>0</v>
      </c>
      <c r="EW19" s="38">
        <v>0</v>
      </c>
      <c r="EX19" s="38">
        <v>0</v>
      </c>
      <c r="EY19" s="38">
        <v>0</v>
      </c>
      <c r="EZ19" s="38">
        <v>0</v>
      </c>
      <c r="FA19" s="38">
        <v>0</v>
      </c>
      <c r="FB19" s="38">
        <v>0</v>
      </c>
      <c r="FC19" s="38">
        <v>0</v>
      </c>
      <c r="FD19" s="38">
        <v>7</v>
      </c>
      <c r="FE19" s="38">
        <v>0</v>
      </c>
      <c r="FF19" s="38">
        <v>0</v>
      </c>
      <c r="FG19" s="38">
        <v>0</v>
      </c>
      <c r="FH19" s="38">
        <v>0</v>
      </c>
      <c r="FI19" s="38">
        <v>0</v>
      </c>
      <c r="FJ19" s="38">
        <v>0</v>
      </c>
      <c r="FK19" s="38">
        <v>0</v>
      </c>
      <c r="FL19" s="38">
        <v>0</v>
      </c>
      <c r="FM19" s="38">
        <v>0</v>
      </c>
      <c r="FN19" s="38">
        <v>0</v>
      </c>
      <c r="FO19" s="12">
        <v>0</v>
      </c>
      <c r="FP19" s="12">
        <v>0</v>
      </c>
      <c r="FQ19" s="38">
        <v>0</v>
      </c>
      <c r="FR19" s="12">
        <v>0</v>
      </c>
      <c r="FS19" s="38">
        <v>0</v>
      </c>
      <c r="FT19" s="38">
        <v>0</v>
      </c>
      <c r="FU19" s="38">
        <v>0</v>
      </c>
      <c r="FV19" s="38">
        <v>0</v>
      </c>
      <c r="FW19" s="152" t="str">
        <f>IF(AND(FU19&lt;(EB19*0.2),(FV19&lt;(EB19*0.2))),"","F")</f>
        <v/>
      </c>
      <c r="FY19" s="152" t="str">
        <f>IF(SUM(FZ19:GD19)&gt;0,"T","")</f>
        <v/>
      </c>
      <c r="FZ19" s="38">
        <v>0</v>
      </c>
      <c r="GA19" s="38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3">
        <v>0</v>
      </c>
      <c r="GY19" s="27"/>
      <c r="GZ19" s="40">
        <v>48</v>
      </c>
      <c r="HA19" s="40" t="s">
        <v>6</v>
      </c>
      <c r="HB19" s="66"/>
      <c r="HC19" s="21" t="s">
        <v>5</v>
      </c>
      <c r="HD19" s="11">
        <v>10</v>
      </c>
      <c r="HE19" s="38">
        <v>7</v>
      </c>
      <c r="HF19" s="38">
        <v>4</v>
      </c>
      <c r="HG19" s="38">
        <v>7</v>
      </c>
      <c r="HH19" s="38">
        <v>6</v>
      </c>
      <c r="HI19" s="38">
        <v>10</v>
      </c>
      <c r="HJ19" s="38">
        <v>5</v>
      </c>
      <c r="HK19" s="38">
        <v>7</v>
      </c>
      <c r="HL19" s="38">
        <v>5</v>
      </c>
      <c r="HM19" s="38">
        <v>3</v>
      </c>
      <c r="HN19" s="38">
        <v>4</v>
      </c>
      <c r="HO19" s="38">
        <v>2</v>
      </c>
      <c r="HP19" s="12">
        <v>5</v>
      </c>
      <c r="HQ19" s="12">
        <v>5</v>
      </c>
      <c r="HR19" s="12">
        <v>5</v>
      </c>
      <c r="HS19" s="12">
        <v>6</v>
      </c>
      <c r="HT19" s="12">
        <v>4</v>
      </c>
      <c r="HU19" s="12">
        <v>5</v>
      </c>
      <c r="HV19" s="38">
        <v>5</v>
      </c>
      <c r="HW19" s="38">
        <v>5</v>
      </c>
      <c r="HX19" s="38">
        <v>6</v>
      </c>
      <c r="HY19" s="38">
        <v>5</v>
      </c>
      <c r="HZ19" s="38">
        <v>6</v>
      </c>
      <c r="IA19" s="38">
        <v>36</v>
      </c>
      <c r="IB19" s="38">
        <v>33</v>
      </c>
      <c r="IC19" s="19"/>
      <c r="ID19" s="11">
        <v>31</v>
      </c>
      <c r="IE19" s="38">
        <v>0</v>
      </c>
      <c r="IF19" s="38">
        <v>11</v>
      </c>
      <c r="IG19" s="38">
        <v>0</v>
      </c>
      <c r="IH19" s="38">
        <v>0</v>
      </c>
      <c r="II19" s="38">
        <v>0</v>
      </c>
      <c r="IJ19" s="38">
        <v>18</v>
      </c>
      <c r="IK19" s="38">
        <v>4</v>
      </c>
      <c r="IL19" s="38">
        <v>0</v>
      </c>
      <c r="IM19" s="38">
        <v>0</v>
      </c>
      <c r="IN19" s="38">
        <v>0</v>
      </c>
      <c r="IO19" s="38">
        <v>0</v>
      </c>
      <c r="IP19" s="12">
        <v>0</v>
      </c>
      <c r="IQ19" s="12">
        <v>0</v>
      </c>
      <c r="IR19" s="38">
        <v>0</v>
      </c>
      <c r="IS19" s="12">
        <v>0</v>
      </c>
      <c r="IT19" s="38">
        <v>0</v>
      </c>
      <c r="IU19" s="38">
        <v>4</v>
      </c>
      <c r="IV19" s="38">
        <v>1</v>
      </c>
      <c r="IW19" s="38">
        <v>3</v>
      </c>
      <c r="IX19" s="38">
        <v>0</v>
      </c>
      <c r="IY19" s="38">
        <v>0</v>
      </c>
      <c r="IZ19" s="38">
        <v>0</v>
      </c>
      <c r="JA19" s="38">
        <v>0</v>
      </c>
      <c r="JB19" s="38">
        <v>0</v>
      </c>
      <c r="JC19" s="38">
        <v>0</v>
      </c>
      <c r="JD19" s="38">
        <v>0</v>
      </c>
      <c r="JE19" s="38">
        <v>0</v>
      </c>
      <c r="JF19" s="38">
        <v>0</v>
      </c>
      <c r="JG19" s="38">
        <v>0</v>
      </c>
      <c r="JH19" s="38">
        <v>0</v>
      </c>
      <c r="JI19" s="38">
        <v>0</v>
      </c>
      <c r="JJ19" s="38">
        <v>0</v>
      </c>
      <c r="JK19" s="38">
        <v>0</v>
      </c>
      <c r="JL19" s="38">
        <v>0</v>
      </c>
      <c r="JM19" s="38">
        <v>0</v>
      </c>
      <c r="JN19" s="38">
        <v>19</v>
      </c>
      <c r="JO19" s="12">
        <v>27</v>
      </c>
      <c r="JP19" s="12">
        <v>0</v>
      </c>
      <c r="JQ19" s="38">
        <v>0</v>
      </c>
      <c r="JR19" s="12">
        <v>0</v>
      </c>
      <c r="JS19" s="38">
        <v>0</v>
      </c>
      <c r="JT19" s="38">
        <v>0</v>
      </c>
      <c r="JU19" s="38">
        <v>0</v>
      </c>
      <c r="JV19" s="38">
        <v>0</v>
      </c>
      <c r="JW19" s="10"/>
      <c r="JX19" s="38">
        <v>0</v>
      </c>
      <c r="JY19" s="38">
        <v>12</v>
      </c>
      <c r="JZ19" s="12">
        <v>11</v>
      </c>
      <c r="KA19" s="12">
        <v>10</v>
      </c>
      <c r="KB19" s="12">
        <v>16</v>
      </c>
      <c r="KC19" s="12">
        <v>6</v>
      </c>
      <c r="KD19" s="12">
        <v>1</v>
      </c>
      <c r="KE19" s="12">
        <v>0</v>
      </c>
      <c r="KF19" s="12">
        <v>7</v>
      </c>
      <c r="KG19" s="12">
        <v>0</v>
      </c>
      <c r="KH19" s="12">
        <v>3</v>
      </c>
      <c r="KI19" s="12">
        <v>7</v>
      </c>
      <c r="KJ19" s="12">
        <v>17</v>
      </c>
      <c r="KK19" s="12">
        <v>0</v>
      </c>
      <c r="KL19" s="12">
        <v>2</v>
      </c>
      <c r="KM19" s="12">
        <v>0</v>
      </c>
      <c r="KN19" s="12">
        <v>14</v>
      </c>
      <c r="KO19" s="12">
        <v>6</v>
      </c>
      <c r="KP19" s="12">
        <v>1</v>
      </c>
      <c r="KQ19" s="12">
        <v>0</v>
      </c>
      <c r="KR19" s="12">
        <v>0</v>
      </c>
      <c r="KS19" s="12">
        <v>13</v>
      </c>
      <c r="KT19" s="12">
        <v>11</v>
      </c>
      <c r="KU19" s="12">
        <v>6</v>
      </c>
      <c r="KV19" s="13">
        <v>0</v>
      </c>
      <c r="KW19" s="27"/>
      <c r="KX19" s="40">
        <v>53</v>
      </c>
      <c r="KY19" s="40" t="s">
        <v>6</v>
      </c>
      <c r="KZ19" s="66"/>
      <c r="LA19" s="21" t="s">
        <v>5</v>
      </c>
      <c r="LB19" s="11">
        <v>13</v>
      </c>
      <c r="LC19" s="38">
        <v>10</v>
      </c>
      <c r="LD19" s="38">
        <v>27</v>
      </c>
      <c r="LE19" s="38">
        <v>49</v>
      </c>
      <c r="LF19" s="38">
        <v>3</v>
      </c>
      <c r="LG19" s="38">
        <v>37</v>
      </c>
      <c r="LH19" s="38">
        <v>48</v>
      </c>
      <c r="LI19" s="38">
        <v>52</v>
      </c>
      <c r="LJ19" s="38">
        <v>47</v>
      </c>
      <c r="LK19" s="38">
        <v>45</v>
      </c>
      <c r="LL19" s="38">
        <v>0</v>
      </c>
      <c r="LM19" s="38">
        <v>50</v>
      </c>
      <c r="LN19" s="12">
        <v>52</v>
      </c>
      <c r="LO19" s="12">
        <v>41</v>
      </c>
      <c r="LP19" s="12">
        <v>33</v>
      </c>
      <c r="LQ19" s="12">
        <v>39</v>
      </c>
      <c r="LR19" s="12">
        <v>53</v>
      </c>
      <c r="LS19" s="12">
        <v>47</v>
      </c>
      <c r="LT19" s="38">
        <v>54</v>
      </c>
      <c r="LU19" s="38">
        <v>49</v>
      </c>
      <c r="LV19" s="38">
        <v>41</v>
      </c>
      <c r="LW19" s="38">
        <v>52</v>
      </c>
      <c r="LX19" s="38">
        <v>51</v>
      </c>
      <c r="LY19" s="38">
        <v>52</v>
      </c>
      <c r="LZ19" s="38">
        <v>10</v>
      </c>
      <c r="MA19" s="19"/>
      <c r="MB19" s="11">
        <v>48</v>
      </c>
      <c r="MC19" s="38">
        <v>0</v>
      </c>
      <c r="MD19" s="38">
        <v>0</v>
      </c>
      <c r="ME19" s="38">
        <v>0</v>
      </c>
      <c r="MF19" s="38">
        <v>0</v>
      </c>
      <c r="MG19" s="38">
        <v>0</v>
      </c>
      <c r="MH19" s="38">
        <v>0</v>
      </c>
      <c r="MI19" s="38">
        <v>26</v>
      </c>
      <c r="MJ19" s="38">
        <v>0</v>
      </c>
      <c r="MK19" s="38">
        <v>0</v>
      </c>
      <c r="ML19" s="38">
        <v>0</v>
      </c>
      <c r="MM19" s="38">
        <v>0</v>
      </c>
      <c r="MN19" s="12">
        <v>0</v>
      </c>
      <c r="MO19" s="12">
        <v>0</v>
      </c>
      <c r="MP19" s="38">
        <v>0</v>
      </c>
      <c r="MQ19" s="12">
        <v>0</v>
      </c>
      <c r="MR19" s="38">
        <v>31</v>
      </c>
      <c r="MS19" s="38">
        <v>0</v>
      </c>
      <c r="MT19" s="38">
        <v>0</v>
      </c>
      <c r="MU19" s="38">
        <v>0</v>
      </c>
      <c r="MV19" s="38">
        <v>0</v>
      </c>
      <c r="MW19" s="38">
        <v>0</v>
      </c>
      <c r="MX19" s="38">
        <v>0</v>
      </c>
      <c r="MY19" s="38">
        <v>0</v>
      </c>
      <c r="MZ19" s="38">
        <v>0</v>
      </c>
      <c r="NA19" s="38">
        <v>4</v>
      </c>
      <c r="NB19" s="38">
        <v>0</v>
      </c>
      <c r="NC19" s="38">
        <v>0</v>
      </c>
      <c r="ND19" s="38">
        <v>0</v>
      </c>
      <c r="NE19" s="38">
        <v>0</v>
      </c>
      <c r="NF19" s="38">
        <v>0</v>
      </c>
      <c r="NG19" s="38">
        <v>0</v>
      </c>
      <c r="NH19" s="38">
        <v>0</v>
      </c>
      <c r="NI19" s="38">
        <v>0</v>
      </c>
      <c r="NJ19" s="38">
        <v>0</v>
      </c>
      <c r="NK19" s="38">
        <v>0</v>
      </c>
      <c r="NL19" s="38">
        <v>0</v>
      </c>
      <c r="NM19" s="12">
        <v>0</v>
      </c>
      <c r="NN19" s="12">
        <v>0</v>
      </c>
      <c r="NO19" s="38">
        <v>0</v>
      </c>
      <c r="NP19" s="12">
        <v>0</v>
      </c>
      <c r="NQ19" s="38">
        <v>0</v>
      </c>
      <c r="NR19" s="38">
        <v>0</v>
      </c>
      <c r="NS19" s="38">
        <v>0</v>
      </c>
      <c r="NT19" s="38">
        <v>0</v>
      </c>
      <c r="NU19" s="10"/>
      <c r="NV19" s="38">
        <v>8</v>
      </c>
      <c r="NW19" s="38">
        <v>37</v>
      </c>
      <c r="NX19" s="12">
        <v>0</v>
      </c>
      <c r="NY19" s="12">
        <v>43</v>
      </c>
      <c r="NZ19" s="12">
        <v>2</v>
      </c>
      <c r="OA19" s="12">
        <v>6</v>
      </c>
      <c r="OB19" s="12">
        <v>43</v>
      </c>
      <c r="OC19" s="12">
        <v>9</v>
      </c>
      <c r="OD19" s="12">
        <v>0</v>
      </c>
      <c r="OE19" s="12">
        <v>0</v>
      </c>
      <c r="OF19" s="12">
        <v>16</v>
      </c>
      <c r="OG19" s="12">
        <v>42</v>
      </c>
      <c r="OH19" s="12">
        <v>0</v>
      </c>
      <c r="OI19" s="12">
        <v>0</v>
      </c>
      <c r="OJ19" s="12">
        <v>6</v>
      </c>
      <c r="OK19" s="12">
        <v>0</v>
      </c>
      <c r="OL19" s="12">
        <v>27</v>
      </c>
      <c r="OM19" s="12">
        <v>0</v>
      </c>
      <c r="ON19" s="12">
        <v>0</v>
      </c>
      <c r="OO19" s="12">
        <v>0</v>
      </c>
      <c r="OP19" s="12">
        <v>39</v>
      </c>
      <c r="OQ19" s="12">
        <v>2</v>
      </c>
      <c r="OR19" s="12">
        <v>18</v>
      </c>
      <c r="OS19" s="12">
        <v>12</v>
      </c>
      <c r="OT19" s="13">
        <v>0</v>
      </c>
      <c r="OU19" s="27"/>
      <c r="OV19" s="40">
        <v>30</v>
      </c>
      <c r="OW19" s="40" t="s">
        <v>6</v>
      </c>
      <c r="OX19" s="66"/>
    </row>
    <row r="20" spans="1:515" ht="32.25" customHeight="1" thickBot="1" x14ac:dyDescent="0.35">
      <c r="A20" s="22" t="s">
        <v>7</v>
      </c>
      <c r="B20" s="15">
        <v>0</v>
      </c>
      <c r="C20" s="39">
        <v>3</v>
      </c>
      <c r="D20" s="39">
        <v>0</v>
      </c>
      <c r="E20" s="39">
        <v>2</v>
      </c>
      <c r="F20" s="39">
        <v>0</v>
      </c>
      <c r="G20" s="39">
        <v>2</v>
      </c>
      <c r="H20" s="39">
        <v>0</v>
      </c>
      <c r="I20" s="39">
        <v>3</v>
      </c>
      <c r="J20" s="39">
        <v>0</v>
      </c>
      <c r="K20" s="39">
        <v>0</v>
      </c>
      <c r="L20" s="39">
        <v>2</v>
      </c>
      <c r="M20" s="39">
        <v>4</v>
      </c>
      <c r="N20" s="39">
        <v>0</v>
      </c>
      <c r="O20" s="39">
        <v>0</v>
      </c>
      <c r="P20" s="39">
        <v>0</v>
      </c>
      <c r="Q20" s="39">
        <v>0</v>
      </c>
      <c r="R20" s="39">
        <v>0</v>
      </c>
      <c r="S20" s="39">
        <v>11</v>
      </c>
      <c r="T20" s="39">
        <v>0</v>
      </c>
      <c r="U20" s="39">
        <v>0</v>
      </c>
      <c r="V20" s="39">
        <v>2</v>
      </c>
      <c r="W20" s="39">
        <v>0</v>
      </c>
      <c r="X20" s="39">
        <v>0</v>
      </c>
      <c r="Y20" s="39">
        <v>0</v>
      </c>
      <c r="Z20" s="39">
        <v>6</v>
      </c>
      <c r="AA20" s="160"/>
      <c r="AB20" s="156"/>
      <c r="AC20" s="15">
        <v>13</v>
      </c>
      <c r="AD20" s="39">
        <v>10</v>
      </c>
      <c r="AE20" s="39">
        <v>25</v>
      </c>
      <c r="AF20" s="39">
        <v>28</v>
      </c>
      <c r="AG20" s="39">
        <v>16</v>
      </c>
      <c r="AH20" s="39">
        <v>30</v>
      </c>
      <c r="AI20" s="39">
        <v>35</v>
      </c>
      <c r="AJ20" s="39">
        <v>36</v>
      </c>
      <c r="AK20" s="39">
        <v>41</v>
      </c>
      <c r="AL20" s="39">
        <v>29</v>
      </c>
      <c r="AM20" s="39">
        <v>19</v>
      </c>
      <c r="AN20" s="39">
        <v>13</v>
      </c>
      <c r="AO20" s="16">
        <v>22</v>
      </c>
      <c r="AP20" s="16">
        <v>32</v>
      </c>
      <c r="AQ20" s="39">
        <v>32</v>
      </c>
      <c r="AR20" s="16">
        <v>41</v>
      </c>
      <c r="AS20" s="39">
        <v>23</v>
      </c>
      <c r="AT20" s="39">
        <v>42</v>
      </c>
      <c r="AU20" s="39">
        <v>28</v>
      </c>
      <c r="AV20" s="39">
        <v>42</v>
      </c>
      <c r="AW20" s="39">
        <v>31</v>
      </c>
      <c r="AX20" s="39">
        <v>39</v>
      </c>
      <c r="AY20" s="39">
        <v>21</v>
      </c>
      <c r="AZ20" s="39">
        <v>25</v>
      </c>
      <c r="BA20" s="39">
        <v>44</v>
      </c>
      <c r="BB20" s="39">
        <v>33</v>
      </c>
      <c r="BC20" s="39">
        <v>34</v>
      </c>
      <c r="BD20" s="39">
        <v>12</v>
      </c>
      <c r="BE20" s="39">
        <v>24</v>
      </c>
      <c r="BF20" s="39">
        <v>45</v>
      </c>
      <c r="BG20" s="39">
        <v>33</v>
      </c>
      <c r="BH20" s="39">
        <v>46</v>
      </c>
      <c r="BI20" s="39">
        <v>52</v>
      </c>
      <c r="BJ20" s="39">
        <v>32</v>
      </c>
      <c r="BK20" s="39">
        <v>45</v>
      </c>
      <c r="BL20" s="39">
        <v>47</v>
      </c>
      <c r="BM20" s="39">
        <v>19</v>
      </c>
      <c r="BN20" s="16">
        <v>35</v>
      </c>
      <c r="BO20" s="16">
        <v>38</v>
      </c>
      <c r="BP20" s="39">
        <v>32</v>
      </c>
      <c r="BQ20" s="16">
        <v>20</v>
      </c>
      <c r="BR20" s="39">
        <v>39</v>
      </c>
      <c r="BS20" s="39">
        <v>48</v>
      </c>
      <c r="BT20" s="39">
        <v>50</v>
      </c>
      <c r="BU20" s="39">
        <v>32</v>
      </c>
      <c r="BV20" s="153"/>
      <c r="BX20" s="153"/>
      <c r="BY20" s="39">
        <v>20</v>
      </c>
      <c r="BZ20" s="39">
        <v>14</v>
      </c>
      <c r="CA20" s="16">
        <v>27</v>
      </c>
      <c r="CB20" s="16">
        <v>32</v>
      </c>
      <c r="CC20" s="16">
        <v>24</v>
      </c>
      <c r="CD20" s="16">
        <v>33</v>
      </c>
      <c r="CE20" s="16">
        <v>26</v>
      </c>
      <c r="CF20" s="16">
        <v>29</v>
      </c>
      <c r="CG20" s="16">
        <v>26</v>
      </c>
      <c r="CH20" s="16">
        <v>3</v>
      </c>
      <c r="CI20" s="16">
        <v>45</v>
      </c>
      <c r="CJ20" s="16">
        <v>41</v>
      </c>
      <c r="CK20" s="16">
        <v>37</v>
      </c>
      <c r="CL20" s="16">
        <v>20</v>
      </c>
      <c r="CM20" s="16">
        <v>36</v>
      </c>
      <c r="CN20" s="16">
        <v>29</v>
      </c>
      <c r="CO20" s="16">
        <v>31</v>
      </c>
      <c r="CP20" s="16">
        <v>30</v>
      </c>
      <c r="CQ20" s="16">
        <v>20</v>
      </c>
      <c r="CR20" s="16">
        <v>36</v>
      </c>
      <c r="CS20" s="16">
        <v>36</v>
      </c>
      <c r="CT20" s="16">
        <v>21</v>
      </c>
      <c r="CU20" s="16">
        <v>26</v>
      </c>
      <c r="CV20" s="16">
        <v>43</v>
      </c>
      <c r="CW20" s="17">
        <v>26</v>
      </c>
      <c r="CX20" s="27"/>
      <c r="DB20" s="22" t="s">
        <v>7</v>
      </c>
      <c r="DC20" s="15">
        <v>0</v>
      </c>
      <c r="DD20" s="39">
        <v>1</v>
      </c>
      <c r="DE20" s="39">
        <v>0</v>
      </c>
      <c r="DF20" s="39">
        <v>1</v>
      </c>
      <c r="DG20" s="39">
        <v>4</v>
      </c>
      <c r="DH20" s="39">
        <v>1</v>
      </c>
      <c r="DI20" s="39">
        <v>1</v>
      </c>
      <c r="DJ20" s="39">
        <v>2</v>
      </c>
      <c r="DK20" s="39">
        <v>3</v>
      </c>
      <c r="DL20" s="39">
        <v>6</v>
      </c>
      <c r="DM20" s="39">
        <v>1</v>
      </c>
      <c r="DN20" s="39">
        <v>0</v>
      </c>
      <c r="DO20" s="39">
        <v>3</v>
      </c>
      <c r="DP20" s="39">
        <v>0</v>
      </c>
      <c r="DQ20" s="39">
        <v>0</v>
      </c>
      <c r="DR20" s="39">
        <v>0</v>
      </c>
      <c r="DS20" s="39">
        <v>0</v>
      </c>
      <c r="DT20" s="39">
        <v>0</v>
      </c>
      <c r="DU20" s="39">
        <v>0</v>
      </c>
      <c r="DV20" s="39">
        <v>0</v>
      </c>
      <c r="DW20" s="39">
        <v>19</v>
      </c>
      <c r="DX20" s="39">
        <v>2</v>
      </c>
      <c r="DY20" s="39">
        <v>0</v>
      </c>
      <c r="DZ20" s="39">
        <v>0</v>
      </c>
      <c r="EA20" s="39">
        <v>0</v>
      </c>
      <c r="EB20" s="160"/>
      <c r="EC20" s="19"/>
      <c r="ED20" s="15">
        <v>0</v>
      </c>
      <c r="EE20" s="39">
        <v>0</v>
      </c>
      <c r="EF20" s="39">
        <v>0</v>
      </c>
      <c r="EG20" s="39">
        <v>0</v>
      </c>
      <c r="EH20" s="39">
        <v>0</v>
      </c>
      <c r="EI20" s="39">
        <v>0</v>
      </c>
      <c r="EJ20" s="39">
        <v>0</v>
      </c>
      <c r="EK20" s="39">
        <v>0</v>
      </c>
      <c r="EL20" s="39">
        <v>0</v>
      </c>
      <c r="EM20" s="39">
        <v>12</v>
      </c>
      <c r="EN20" s="39">
        <v>43</v>
      </c>
      <c r="EO20" s="39">
        <v>42</v>
      </c>
      <c r="EP20" s="16">
        <v>44</v>
      </c>
      <c r="EQ20" s="16">
        <v>30</v>
      </c>
      <c r="ER20" s="39">
        <v>34</v>
      </c>
      <c r="ES20" s="16">
        <v>25</v>
      </c>
      <c r="ET20" s="39">
        <v>26</v>
      </c>
      <c r="EU20" s="39">
        <v>27</v>
      </c>
      <c r="EV20" s="39">
        <v>38</v>
      </c>
      <c r="EW20" s="39">
        <v>29</v>
      </c>
      <c r="EX20" s="39">
        <v>49</v>
      </c>
      <c r="EY20" s="39">
        <v>42</v>
      </c>
      <c r="EZ20" s="39">
        <v>31</v>
      </c>
      <c r="FA20" s="39">
        <v>27</v>
      </c>
      <c r="FB20" s="39">
        <v>25</v>
      </c>
      <c r="FC20" s="39">
        <v>33</v>
      </c>
      <c r="FD20" s="39">
        <v>22</v>
      </c>
      <c r="FE20" s="39">
        <v>20</v>
      </c>
      <c r="FF20" s="39">
        <v>0</v>
      </c>
      <c r="FG20" s="39">
        <v>23</v>
      </c>
      <c r="FH20" s="39">
        <v>36</v>
      </c>
      <c r="FI20" s="39">
        <v>41</v>
      </c>
      <c r="FJ20" s="39">
        <v>34</v>
      </c>
      <c r="FK20" s="39">
        <v>35</v>
      </c>
      <c r="FL20" s="39">
        <v>42</v>
      </c>
      <c r="FM20" s="39">
        <v>26</v>
      </c>
      <c r="FN20" s="39">
        <v>14</v>
      </c>
      <c r="FO20" s="16">
        <v>16</v>
      </c>
      <c r="FP20" s="16">
        <v>36</v>
      </c>
      <c r="FQ20" s="39">
        <v>32</v>
      </c>
      <c r="FR20" s="16">
        <v>35</v>
      </c>
      <c r="FS20" s="39">
        <v>57</v>
      </c>
      <c r="FT20" s="39">
        <v>32</v>
      </c>
      <c r="FU20" s="39">
        <v>20</v>
      </c>
      <c r="FV20" s="39">
        <v>25</v>
      </c>
      <c r="FW20" s="153"/>
      <c r="FY20" s="153"/>
      <c r="FZ20" s="39">
        <v>23</v>
      </c>
      <c r="GA20" s="39">
        <v>35</v>
      </c>
      <c r="GB20" s="16">
        <v>34</v>
      </c>
      <c r="GC20" s="16">
        <v>30</v>
      </c>
      <c r="GD20" s="16">
        <v>33</v>
      </c>
      <c r="GE20" s="16">
        <v>34</v>
      </c>
      <c r="GF20" s="16">
        <v>26</v>
      </c>
      <c r="GG20" s="16">
        <v>35</v>
      </c>
      <c r="GH20" s="16">
        <v>34</v>
      </c>
      <c r="GI20" s="16">
        <v>40</v>
      </c>
      <c r="GJ20" s="16">
        <v>29</v>
      </c>
      <c r="GK20" s="16">
        <v>32</v>
      </c>
      <c r="GL20" s="16">
        <v>17</v>
      </c>
      <c r="GM20" s="16">
        <v>33</v>
      </c>
      <c r="GN20" s="16">
        <v>37</v>
      </c>
      <c r="GO20" s="16">
        <v>23</v>
      </c>
      <c r="GP20" s="16">
        <v>0</v>
      </c>
      <c r="GQ20" s="16">
        <v>0</v>
      </c>
      <c r="GR20" s="16">
        <v>0</v>
      </c>
      <c r="GS20" s="16">
        <v>0</v>
      </c>
      <c r="GT20" s="16">
        <v>0</v>
      </c>
      <c r="GU20" s="16">
        <v>0</v>
      </c>
      <c r="GV20" s="16">
        <v>0</v>
      </c>
      <c r="GW20" s="16">
        <v>0</v>
      </c>
      <c r="GX20" s="17">
        <v>0</v>
      </c>
      <c r="GY20" s="27"/>
      <c r="HC20" s="22" t="s">
        <v>7</v>
      </c>
      <c r="HD20" s="15">
        <v>2</v>
      </c>
      <c r="HE20" s="39">
        <v>0</v>
      </c>
      <c r="HF20" s="39">
        <v>0</v>
      </c>
      <c r="HG20" s="39">
        <v>0</v>
      </c>
      <c r="HH20" s="39">
        <v>0</v>
      </c>
      <c r="HI20" s="39">
        <v>0</v>
      </c>
      <c r="HJ20" s="39">
        <v>0</v>
      </c>
      <c r="HK20" s="39">
        <v>0</v>
      </c>
      <c r="HL20" s="39">
        <v>2</v>
      </c>
      <c r="HM20" s="39">
        <v>2</v>
      </c>
      <c r="HN20" s="39">
        <v>0</v>
      </c>
      <c r="HO20" s="39">
        <v>5</v>
      </c>
      <c r="HP20" s="39">
        <v>0</v>
      </c>
      <c r="HQ20" s="39">
        <v>0</v>
      </c>
      <c r="HR20" s="39">
        <v>0</v>
      </c>
      <c r="HS20" s="39">
        <v>0</v>
      </c>
      <c r="HT20" s="39">
        <v>0</v>
      </c>
      <c r="HU20" s="39">
        <v>0</v>
      </c>
      <c r="HV20" s="39">
        <v>0</v>
      </c>
      <c r="HW20" s="39">
        <v>0</v>
      </c>
      <c r="HX20" s="39">
        <v>0</v>
      </c>
      <c r="HY20" s="39">
        <v>0</v>
      </c>
      <c r="HZ20" s="39">
        <v>0</v>
      </c>
      <c r="IA20" s="39">
        <v>0</v>
      </c>
      <c r="IB20" s="39">
        <v>0</v>
      </c>
      <c r="IC20" s="19"/>
      <c r="ID20" s="15">
        <v>11</v>
      </c>
      <c r="IE20" s="39">
        <v>48</v>
      </c>
      <c r="IF20" s="39">
        <v>9</v>
      </c>
      <c r="IG20" s="39">
        <v>13</v>
      </c>
      <c r="IH20" s="39">
        <v>36</v>
      </c>
      <c r="II20" s="39">
        <v>33</v>
      </c>
      <c r="IJ20" s="39">
        <v>21</v>
      </c>
      <c r="IK20" s="39">
        <v>23</v>
      </c>
      <c r="IL20" s="39">
        <v>23</v>
      </c>
      <c r="IM20" s="39">
        <v>8</v>
      </c>
      <c r="IN20" s="39">
        <v>4</v>
      </c>
      <c r="IO20" s="39">
        <v>10</v>
      </c>
      <c r="IP20" s="16">
        <v>17</v>
      </c>
      <c r="IQ20" s="16">
        <v>47</v>
      </c>
      <c r="IR20" s="39">
        <v>4</v>
      </c>
      <c r="IS20" s="16">
        <v>6</v>
      </c>
      <c r="IT20" s="39">
        <v>9</v>
      </c>
      <c r="IU20" s="39">
        <v>4</v>
      </c>
      <c r="IV20" s="39">
        <v>8</v>
      </c>
      <c r="IW20" s="39">
        <v>9</v>
      </c>
      <c r="IX20" s="39">
        <v>21</v>
      </c>
      <c r="IY20" s="39">
        <v>15</v>
      </c>
      <c r="IZ20" s="39">
        <v>8</v>
      </c>
      <c r="JA20" s="39">
        <v>8</v>
      </c>
      <c r="JB20" s="39">
        <v>14</v>
      </c>
      <c r="JC20" s="39">
        <v>12</v>
      </c>
      <c r="JD20" s="39">
        <v>18</v>
      </c>
      <c r="JE20" s="39">
        <v>20</v>
      </c>
      <c r="JF20" s="39">
        <v>28</v>
      </c>
      <c r="JG20" s="39">
        <v>27</v>
      </c>
      <c r="JH20" s="39">
        <v>19</v>
      </c>
      <c r="JI20" s="39">
        <v>24</v>
      </c>
      <c r="JJ20" s="39">
        <v>24</v>
      </c>
      <c r="JK20" s="39">
        <v>29</v>
      </c>
      <c r="JL20" s="39">
        <v>37</v>
      </c>
      <c r="JM20" s="39">
        <v>38</v>
      </c>
      <c r="JN20" s="39">
        <v>22</v>
      </c>
      <c r="JO20" s="16">
        <v>21</v>
      </c>
      <c r="JP20" s="16">
        <v>11</v>
      </c>
      <c r="JQ20" s="39">
        <v>5</v>
      </c>
      <c r="JR20" s="16">
        <v>4</v>
      </c>
      <c r="JS20" s="39">
        <v>3</v>
      </c>
      <c r="JT20" s="39">
        <v>3</v>
      </c>
      <c r="JU20" s="39">
        <v>3</v>
      </c>
      <c r="JV20" s="39">
        <v>4</v>
      </c>
      <c r="JW20" s="10"/>
      <c r="JX20" s="39">
        <v>4</v>
      </c>
      <c r="JY20" s="39">
        <v>0</v>
      </c>
      <c r="JZ20" s="16">
        <v>20</v>
      </c>
      <c r="KA20" s="16">
        <v>19</v>
      </c>
      <c r="KB20" s="16">
        <v>0</v>
      </c>
      <c r="KC20" s="16">
        <v>0</v>
      </c>
      <c r="KD20" s="16">
        <v>9</v>
      </c>
      <c r="KE20" s="16">
        <v>3</v>
      </c>
      <c r="KF20" s="16">
        <v>12</v>
      </c>
      <c r="KG20" s="16">
        <v>2</v>
      </c>
      <c r="KH20" s="16">
        <v>15</v>
      </c>
      <c r="KI20" s="16">
        <v>22</v>
      </c>
      <c r="KJ20" s="16">
        <v>5</v>
      </c>
      <c r="KK20" s="16">
        <v>3</v>
      </c>
      <c r="KL20" s="16">
        <v>5</v>
      </c>
      <c r="KM20" s="16">
        <v>16</v>
      </c>
      <c r="KN20" s="16">
        <v>4</v>
      </c>
      <c r="KO20" s="16">
        <v>0</v>
      </c>
      <c r="KP20" s="16">
        <v>0</v>
      </c>
      <c r="KQ20" s="16">
        <v>2</v>
      </c>
      <c r="KR20" s="16">
        <v>15</v>
      </c>
      <c r="KS20" s="16">
        <v>5</v>
      </c>
      <c r="KT20" s="16">
        <v>20</v>
      </c>
      <c r="KU20" s="16">
        <v>7</v>
      </c>
      <c r="KV20" s="17">
        <v>0</v>
      </c>
      <c r="KW20" s="27"/>
      <c r="LA20" s="22" t="s">
        <v>7</v>
      </c>
      <c r="LB20" s="15">
        <v>1</v>
      </c>
      <c r="LC20" s="39">
        <v>5</v>
      </c>
      <c r="LD20" s="39">
        <v>6</v>
      </c>
      <c r="LE20" s="39">
        <v>0</v>
      </c>
      <c r="LF20" s="39">
        <v>40</v>
      </c>
      <c r="LG20" s="39">
        <v>0</v>
      </c>
      <c r="LH20" s="39">
        <v>0</v>
      </c>
      <c r="LI20" s="39">
        <v>0</v>
      </c>
      <c r="LJ20" s="39">
        <v>0</v>
      </c>
      <c r="LK20" s="39">
        <v>0</v>
      </c>
      <c r="LL20" s="39">
        <v>35</v>
      </c>
      <c r="LM20" s="39">
        <v>4</v>
      </c>
      <c r="LN20" s="39">
        <v>0</v>
      </c>
      <c r="LO20" s="39">
        <v>0</v>
      </c>
      <c r="LP20" s="39">
        <v>12</v>
      </c>
      <c r="LQ20" s="39">
        <v>0</v>
      </c>
      <c r="LR20" s="39">
        <v>0</v>
      </c>
      <c r="LS20" s="39">
        <v>0</v>
      </c>
      <c r="LT20" s="39">
        <v>0</v>
      </c>
      <c r="LU20" s="39">
        <v>0</v>
      </c>
      <c r="LV20" s="39">
        <v>0</v>
      </c>
      <c r="LW20" s="39">
        <v>0</v>
      </c>
      <c r="LX20" s="39">
        <v>0</v>
      </c>
      <c r="LY20" s="39">
        <v>0</v>
      </c>
      <c r="LZ20" s="39">
        <v>39</v>
      </c>
      <c r="MA20" s="19"/>
      <c r="MB20" s="15">
        <v>1</v>
      </c>
      <c r="MC20" s="39">
        <v>52</v>
      </c>
      <c r="MD20" s="39">
        <v>50</v>
      </c>
      <c r="ME20" s="39">
        <v>52</v>
      </c>
      <c r="MF20" s="39">
        <v>38</v>
      </c>
      <c r="MG20" s="39">
        <v>44</v>
      </c>
      <c r="MH20" s="39">
        <v>50</v>
      </c>
      <c r="MI20" s="39">
        <v>17</v>
      </c>
      <c r="MJ20" s="39">
        <v>50</v>
      </c>
      <c r="MK20" s="39">
        <v>48</v>
      </c>
      <c r="ML20" s="39">
        <v>46</v>
      </c>
      <c r="MM20" s="39">
        <v>49</v>
      </c>
      <c r="MN20" s="16">
        <v>46</v>
      </c>
      <c r="MO20" s="16">
        <v>46</v>
      </c>
      <c r="MP20" s="39">
        <v>47</v>
      </c>
      <c r="MQ20" s="16">
        <v>44</v>
      </c>
      <c r="MR20" s="39">
        <v>19</v>
      </c>
      <c r="MS20" s="39">
        <v>42</v>
      </c>
      <c r="MT20" s="39">
        <v>43</v>
      </c>
      <c r="MU20" s="39">
        <v>35</v>
      </c>
      <c r="MV20" s="39">
        <v>34</v>
      </c>
      <c r="MW20" s="39">
        <v>50</v>
      </c>
      <c r="MX20" s="39">
        <v>43</v>
      </c>
      <c r="MY20" s="39">
        <v>47</v>
      </c>
      <c r="MZ20" s="39">
        <v>48</v>
      </c>
      <c r="NA20" s="39">
        <v>34</v>
      </c>
      <c r="NB20" s="39">
        <v>51</v>
      </c>
      <c r="NC20" s="39">
        <v>49</v>
      </c>
      <c r="ND20" s="39">
        <v>47</v>
      </c>
      <c r="NE20" s="39">
        <v>47</v>
      </c>
      <c r="NF20" s="39">
        <v>45</v>
      </c>
      <c r="NG20" s="39">
        <v>44</v>
      </c>
      <c r="NH20" s="39">
        <v>47</v>
      </c>
      <c r="NI20" s="39">
        <v>44</v>
      </c>
      <c r="NJ20" s="39">
        <v>38</v>
      </c>
      <c r="NK20" s="39">
        <v>55</v>
      </c>
      <c r="NL20" s="39">
        <v>43</v>
      </c>
      <c r="NM20" s="16">
        <v>37</v>
      </c>
      <c r="NN20" s="16">
        <v>50</v>
      </c>
      <c r="NO20" s="39">
        <v>41</v>
      </c>
      <c r="NP20" s="16">
        <v>44</v>
      </c>
      <c r="NQ20" s="39">
        <v>47</v>
      </c>
      <c r="NR20" s="39">
        <v>49</v>
      </c>
      <c r="NS20" s="39">
        <v>52</v>
      </c>
      <c r="NT20" s="39">
        <v>50</v>
      </c>
      <c r="NU20" s="10"/>
      <c r="NV20" s="39">
        <v>33</v>
      </c>
      <c r="NW20" s="39">
        <v>5</v>
      </c>
      <c r="NX20" s="16">
        <v>32</v>
      </c>
      <c r="NY20" s="16">
        <v>0</v>
      </c>
      <c r="NZ20" s="16">
        <v>33</v>
      </c>
      <c r="OA20" s="16">
        <v>29</v>
      </c>
      <c r="OB20" s="16">
        <v>0</v>
      </c>
      <c r="OC20" s="16">
        <v>28</v>
      </c>
      <c r="OD20" s="16">
        <v>3</v>
      </c>
      <c r="OE20" s="16">
        <v>4</v>
      </c>
      <c r="OF20" s="16">
        <v>23</v>
      </c>
      <c r="OG20" s="16">
        <v>4</v>
      </c>
      <c r="OH20" s="16">
        <v>44</v>
      </c>
      <c r="OI20" s="16">
        <v>27</v>
      </c>
      <c r="OJ20" s="16">
        <v>6</v>
      </c>
      <c r="OK20" s="16">
        <v>42</v>
      </c>
      <c r="OL20" s="16">
        <v>0</v>
      </c>
      <c r="OM20" s="16">
        <v>0</v>
      </c>
      <c r="ON20" s="16">
        <v>0</v>
      </c>
      <c r="OO20" s="16">
        <v>0</v>
      </c>
      <c r="OP20" s="16">
        <v>0</v>
      </c>
      <c r="OQ20" s="16">
        <v>42</v>
      </c>
      <c r="OR20" s="16">
        <v>6</v>
      </c>
      <c r="OS20" s="16">
        <v>3</v>
      </c>
      <c r="OT20" s="17">
        <v>0</v>
      </c>
      <c r="OU20" s="27"/>
    </row>
    <row r="21" spans="1:515" ht="32.25" customHeight="1" thickBot="1" x14ac:dyDescent="0.35">
      <c r="A21" s="21" t="s">
        <v>5</v>
      </c>
      <c r="B21" s="11">
        <v>6</v>
      </c>
      <c r="C21" s="38">
        <v>8</v>
      </c>
      <c r="D21" s="38">
        <v>7</v>
      </c>
      <c r="E21" s="38">
        <v>4</v>
      </c>
      <c r="F21" s="38">
        <v>5</v>
      </c>
      <c r="G21" s="38">
        <v>5</v>
      </c>
      <c r="H21" s="38">
        <v>8</v>
      </c>
      <c r="I21" s="38">
        <v>9</v>
      </c>
      <c r="J21" s="38">
        <v>9</v>
      </c>
      <c r="K21" s="38">
        <v>6</v>
      </c>
      <c r="L21" s="38">
        <v>10</v>
      </c>
      <c r="M21" s="38">
        <v>8</v>
      </c>
      <c r="N21" s="12">
        <v>10</v>
      </c>
      <c r="O21" s="12">
        <v>4</v>
      </c>
      <c r="P21" s="12">
        <v>7</v>
      </c>
      <c r="Q21" s="12">
        <v>14</v>
      </c>
      <c r="R21" s="12">
        <v>10</v>
      </c>
      <c r="S21" s="38">
        <v>8</v>
      </c>
      <c r="T21" s="38">
        <v>13</v>
      </c>
      <c r="U21" s="38">
        <v>9</v>
      </c>
      <c r="V21" s="38">
        <v>3</v>
      </c>
      <c r="W21" s="38">
        <v>12</v>
      </c>
      <c r="X21" s="38">
        <v>7</v>
      </c>
      <c r="Y21" s="38">
        <v>6</v>
      </c>
      <c r="Z21" s="38">
        <v>3</v>
      </c>
      <c r="AA21" s="159">
        <f>AVERAGE(B21:Z21)</f>
        <v>7.64</v>
      </c>
      <c r="AB21" s="156"/>
      <c r="AC21" s="11">
        <v>5</v>
      </c>
      <c r="AD21" s="38">
        <v>6</v>
      </c>
      <c r="AE21" s="38">
        <v>5</v>
      </c>
      <c r="AF21" s="38">
        <v>0</v>
      </c>
      <c r="AG21" s="38">
        <v>0</v>
      </c>
      <c r="AH21" s="38">
        <v>0</v>
      </c>
      <c r="AI21" s="38">
        <v>0</v>
      </c>
      <c r="AJ21" s="38">
        <v>0</v>
      </c>
      <c r="AK21" s="38">
        <v>0</v>
      </c>
      <c r="AL21" s="38">
        <v>0</v>
      </c>
      <c r="AM21" s="38">
        <v>0</v>
      </c>
      <c r="AN21" s="38">
        <v>0</v>
      </c>
      <c r="AO21" s="12">
        <v>0</v>
      </c>
      <c r="AP21" s="12">
        <v>0</v>
      </c>
      <c r="AQ21" s="38">
        <v>0</v>
      </c>
      <c r="AR21" s="12">
        <v>0</v>
      </c>
      <c r="AS21" s="38">
        <v>7</v>
      </c>
      <c r="AT21" s="38">
        <v>2</v>
      </c>
      <c r="AU21" s="38">
        <v>0</v>
      </c>
      <c r="AV21" s="38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38">
        <v>0</v>
      </c>
      <c r="BH21" s="38">
        <v>0</v>
      </c>
      <c r="BI21" s="38">
        <v>0</v>
      </c>
      <c r="BJ21" s="38">
        <v>0</v>
      </c>
      <c r="BK21" s="38">
        <v>0</v>
      </c>
      <c r="BL21" s="38">
        <v>0</v>
      </c>
      <c r="BM21" s="38">
        <v>0</v>
      </c>
      <c r="BN21" s="12">
        <v>0</v>
      </c>
      <c r="BO21" s="12">
        <v>0</v>
      </c>
      <c r="BP21" s="38">
        <v>0</v>
      </c>
      <c r="BQ21" s="12">
        <v>0</v>
      </c>
      <c r="BR21" s="38">
        <v>0</v>
      </c>
      <c r="BS21" s="38">
        <v>0</v>
      </c>
      <c r="BT21" s="38">
        <v>0</v>
      </c>
      <c r="BU21" s="38">
        <v>0</v>
      </c>
      <c r="BV21" s="152" t="str">
        <f>IF(AND(BT21&lt;(AA21*0.2),(BU21&lt;(AA21*0.2))),"","F")</f>
        <v/>
      </c>
      <c r="BX21" s="152" t="str">
        <f>IF(SUM(BY21:CC21)&gt;0,"T","")</f>
        <v/>
      </c>
      <c r="BY21" s="38">
        <v>0</v>
      </c>
      <c r="BZ21" s="38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7</v>
      </c>
      <c r="CT21" s="12">
        <v>6</v>
      </c>
      <c r="CU21" s="12">
        <v>0</v>
      </c>
      <c r="CV21" s="12">
        <v>0</v>
      </c>
      <c r="CW21" s="13">
        <v>0</v>
      </c>
      <c r="CX21" s="27"/>
      <c r="CY21" s="40">
        <v>31</v>
      </c>
      <c r="CZ21" s="40" t="s">
        <v>8</v>
      </c>
      <c r="DA21" s="66"/>
      <c r="DB21" s="21" t="s">
        <v>5</v>
      </c>
      <c r="DC21" s="11">
        <v>10</v>
      </c>
      <c r="DD21" s="38">
        <v>16</v>
      </c>
      <c r="DE21" s="38">
        <v>11</v>
      </c>
      <c r="DF21" s="38">
        <v>11</v>
      </c>
      <c r="DG21" s="38">
        <v>8</v>
      </c>
      <c r="DH21" s="38">
        <v>8</v>
      </c>
      <c r="DI21" s="38">
        <v>4</v>
      </c>
      <c r="DJ21" s="38">
        <v>3</v>
      </c>
      <c r="DK21" s="38">
        <v>4</v>
      </c>
      <c r="DL21" s="38">
        <v>3</v>
      </c>
      <c r="DM21" s="38">
        <v>1</v>
      </c>
      <c r="DN21" s="38">
        <v>5</v>
      </c>
      <c r="DO21" s="12">
        <v>3</v>
      </c>
      <c r="DP21" s="12">
        <v>3</v>
      </c>
      <c r="DQ21" s="12">
        <v>2</v>
      </c>
      <c r="DR21" s="12">
        <v>3</v>
      </c>
      <c r="DS21" s="12">
        <v>5</v>
      </c>
      <c r="DT21" s="38">
        <v>5</v>
      </c>
      <c r="DU21" s="38">
        <v>4</v>
      </c>
      <c r="DV21" s="38">
        <v>4</v>
      </c>
      <c r="DW21" s="38">
        <v>4</v>
      </c>
      <c r="DX21" s="38">
        <v>5</v>
      </c>
      <c r="DY21" s="38">
        <v>5</v>
      </c>
      <c r="DZ21" s="38">
        <v>3</v>
      </c>
      <c r="EA21" s="38">
        <v>2</v>
      </c>
      <c r="EB21" s="159">
        <f>AVERAGE(DC21:EA21)</f>
        <v>5.28</v>
      </c>
      <c r="EC21" s="19"/>
      <c r="ED21" s="11">
        <v>7</v>
      </c>
      <c r="EE21" s="38">
        <v>2</v>
      </c>
      <c r="EF21" s="38">
        <v>3</v>
      </c>
      <c r="EG21" s="38">
        <v>1</v>
      </c>
      <c r="EH21" s="38">
        <v>0</v>
      </c>
      <c r="EI21" s="38">
        <v>1</v>
      </c>
      <c r="EJ21" s="38">
        <v>0</v>
      </c>
      <c r="EK21" s="38">
        <v>0</v>
      </c>
      <c r="EL21" s="38">
        <v>0</v>
      </c>
      <c r="EM21" s="38">
        <v>0</v>
      </c>
      <c r="EN21" s="38">
        <v>0</v>
      </c>
      <c r="EO21" s="38">
        <v>0</v>
      </c>
      <c r="EP21" s="12">
        <v>0</v>
      </c>
      <c r="EQ21" s="12">
        <v>0</v>
      </c>
      <c r="ER21" s="38">
        <v>0</v>
      </c>
      <c r="ES21" s="12">
        <v>0</v>
      </c>
      <c r="ET21" s="38">
        <v>0</v>
      </c>
      <c r="EU21" s="38">
        <v>0</v>
      </c>
      <c r="EV21" s="38">
        <v>0</v>
      </c>
      <c r="EW21" s="38">
        <v>0</v>
      </c>
      <c r="EX21" s="38">
        <v>0</v>
      </c>
      <c r="EY21" s="38">
        <v>0</v>
      </c>
      <c r="EZ21" s="38">
        <v>0</v>
      </c>
      <c r="FA21" s="38">
        <v>0</v>
      </c>
      <c r="FB21" s="38">
        <v>0</v>
      </c>
      <c r="FC21" s="38">
        <v>0</v>
      </c>
      <c r="FD21" s="38">
        <v>0</v>
      </c>
      <c r="FE21" s="38">
        <v>0</v>
      </c>
      <c r="FF21" s="38">
        <v>0</v>
      </c>
      <c r="FG21" s="38">
        <v>0</v>
      </c>
      <c r="FH21" s="38">
        <v>0</v>
      </c>
      <c r="FI21" s="38">
        <v>0</v>
      </c>
      <c r="FJ21" s="38">
        <v>0</v>
      </c>
      <c r="FK21" s="38">
        <v>0</v>
      </c>
      <c r="FL21" s="38">
        <v>0</v>
      </c>
      <c r="FM21" s="38">
        <v>0</v>
      </c>
      <c r="FN21" s="38">
        <v>0</v>
      </c>
      <c r="FO21" s="12">
        <v>0</v>
      </c>
      <c r="FP21" s="12">
        <v>0</v>
      </c>
      <c r="FQ21" s="38">
        <v>4</v>
      </c>
      <c r="FR21" s="12">
        <v>0</v>
      </c>
      <c r="FS21" s="38">
        <v>0</v>
      </c>
      <c r="FT21" s="38">
        <v>0</v>
      </c>
      <c r="FU21" s="38">
        <v>0</v>
      </c>
      <c r="FV21" s="38">
        <v>0</v>
      </c>
      <c r="FW21" s="152" t="str">
        <f>IF(AND(FU21&lt;(EB21*0.2),(FV21&lt;(EB21*0.2))),"","F")</f>
        <v/>
      </c>
      <c r="FY21" s="152" t="str">
        <f>IF(SUM(FZ21:GD21)&gt;0,"T","")</f>
        <v/>
      </c>
      <c r="FZ21" s="38">
        <v>0</v>
      </c>
      <c r="GA21" s="38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3">
        <v>0</v>
      </c>
      <c r="GY21" s="27"/>
      <c r="GZ21" s="40">
        <v>54</v>
      </c>
      <c r="HA21" s="40" t="s">
        <v>8</v>
      </c>
      <c r="HB21" s="66"/>
      <c r="HC21" s="21" t="s">
        <v>5</v>
      </c>
      <c r="HD21" s="11">
        <v>10</v>
      </c>
      <c r="HE21" s="38">
        <v>13</v>
      </c>
      <c r="HF21" s="38">
        <v>16</v>
      </c>
      <c r="HG21" s="38">
        <v>18</v>
      </c>
      <c r="HH21" s="38">
        <v>13</v>
      </c>
      <c r="HI21" s="38">
        <v>21</v>
      </c>
      <c r="HJ21" s="38">
        <v>23</v>
      </c>
      <c r="HK21" s="38">
        <v>22</v>
      </c>
      <c r="HL21" s="38">
        <v>25</v>
      </c>
      <c r="HM21" s="38">
        <v>26</v>
      </c>
      <c r="HN21" s="38">
        <v>23</v>
      </c>
      <c r="HO21" s="38">
        <v>29</v>
      </c>
      <c r="HP21" s="12">
        <v>29</v>
      </c>
      <c r="HQ21" s="12">
        <v>28</v>
      </c>
      <c r="HR21" s="12">
        <v>31</v>
      </c>
      <c r="HS21" s="12">
        <v>24</v>
      </c>
      <c r="HT21" s="12">
        <v>30</v>
      </c>
      <c r="HU21" s="38">
        <v>28</v>
      </c>
      <c r="HV21" s="38">
        <v>29</v>
      </c>
      <c r="HW21" s="38">
        <v>31</v>
      </c>
      <c r="HX21" s="38">
        <v>29</v>
      </c>
      <c r="HY21" s="38">
        <v>33</v>
      </c>
      <c r="HZ21" s="38">
        <v>29</v>
      </c>
      <c r="IA21" s="38">
        <v>36</v>
      </c>
      <c r="IB21" s="38">
        <v>33</v>
      </c>
      <c r="IC21" s="19"/>
      <c r="ID21" s="11">
        <v>34</v>
      </c>
      <c r="IE21" s="38">
        <v>31</v>
      </c>
      <c r="IF21" s="38">
        <v>0</v>
      </c>
      <c r="IG21" s="38">
        <v>14</v>
      </c>
      <c r="IH21" s="38">
        <v>0</v>
      </c>
      <c r="II21" s="38">
        <v>0</v>
      </c>
      <c r="IJ21" s="38">
        <v>0</v>
      </c>
      <c r="IK21" s="38">
        <v>12</v>
      </c>
      <c r="IL21" s="38">
        <v>0</v>
      </c>
      <c r="IM21" s="38">
        <v>6</v>
      </c>
      <c r="IN21" s="38">
        <v>0</v>
      </c>
      <c r="IO21" s="38">
        <v>0</v>
      </c>
      <c r="IP21" s="12">
        <v>0</v>
      </c>
      <c r="IQ21" s="12">
        <v>0</v>
      </c>
      <c r="IR21" s="38">
        <v>0</v>
      </c>
      <c r="IS21" s="12">
        <v>0</v>
      </c>
      <c r="IT21" s="38">
        <v>0</v>
      </c>
      <c r="IU21" s="38">
        <v>0</v>
      </c>
      <c r="IV21" s="38">
        <v>0</v>
      </c>
      <c r="IW21" s="38">
        <v>0</v>
      </c>
      <c r="IX21" s="38">
        <v>0</v>
      </c>
      <c r="IY21" s="38">
        <v>0</v>
      </c>
      <c r="IZ21" s="38">
        <v>0</v>
      </c>
      <c r="JA21" s="38">
        <v>0</v>
      </c>
      <c r="JB21" s="38">
        <v>0</v>
      </c>
      <c r="JC21" s="38">
        <v>11</v>
      </c>
      <c r="JD21" s="38">
        <v>0</v>
      </c>
      <c r="JE21" s="38">
        <v>0</v>
      </c>
      <c r="JF21" s="38">
        <v>0</v>
      </c>
      <c r="JG21" s="38">
        <v>0</v>
      </c>
      <c r="JH21" s="38">
        <v>0</v>
      </c>
      <c r="JI21" s="38">
        <v>0</v>
      </c>
      <c r="JJ21" s="38">
        <v>0</v>
      </c>
      <c r="JK21" s="38">
        <v>0</v>
      </c>
      <c r="JL21" s="38">
        <v>0</v>
      </c>
      <c r="JM21" s="38">
        <v>0</v>
      </c>
      <c r="JN21" s="38">
        <v>0</v>
      </c>
      <c r="JO21" s="12">
        <v>0</v>
      </c>
      <c r="JP21" s="12">
        <v>0</v>
      </c>
      <c r="JQ21" s="38">
        <v>0</v>
      </c>
      <c r="JR21" s="12">
        <v>0</v>
      </c>
      <c r="JS21" s="38">
        <v>0</v>
      </c>
      <c r="JT21" s="38">
        <v>0</v>
      </c>
      <c r="JU21" s="38">
        <v>0</v>
      </c>
      <c r="JV21" s="38">
        <v>0</v>
      </c>
      <c r="JW21" s="10"/>
      <c r="JX21" s="38">
        <v>0</v>
      </c>
      <c r="JY21" s="38">
        <v>0</v>
      </c>
      <c r="JZ21" s="12">
        <v>14</v>
      </c>
      <c r="KA21" s="12">
        <v>12</v>
      </c>
      <c r="KB21" s="12">
        <v>6</v>
      </c>
      <c r="KC21" s="12">
        <v>19</v>
      </c>
      <c r="KD21" s="12">
        <v>2</v>
      </c>
      <c r="KE21" s="12">
        <v>12</v>
      </c>
      <c r="KF21" s="12">
        <v>9</v>
      </c>
      <c r="KG21" s="12">
        <v>4</v>
      </c>
      <c r="KH21" s="12">
        <v>3</v>
      </c>
      <c r="KI21" s="12">
        <v>6</v>
      </c>
      <c r="KJ21" s="12">
        <v>5</v>
      </c>
      <c r="KK21" s="12">
        <v>5</v>
      </c>
      <c r="KL21" s="12">
        <v>6</v>
      </c>
      <c r="KM21" s="12">
        <v>5</v>
      </c>
      <c r="KN21" s="12">
        <v>6</v>
      </c>
      <c r="KO21" s="12">
        <v>6</v>
      </c>
      <c r="KP21" s="12">
        <v>6</v>
      </c>
      <c r="KQ21" s="12">
        <v>5</v>
      </c>
      <c r="KR21" s="12">
        <v>7</v>
      </c>
      <c r="KS21" s="12">
        <v>5</v>
      </c>
      <c r="KT21" s="12">
        <v>7</v>
      </c>
      <c r="KU21" s="12">
        <v>6</v>
      </c>
      <c r="KV21" s="13">
        <v>5</v>
      </c>
      <c r="KW21" s="27"/>
      <c r="KX21" s="40">
        <v>55</v>
      </c>
      <c r="KY21" s="40" t="s">
        <v>8</v>
      </c>
      <c r="KZ21" s="66"/>
      <c r="LA21" s="21" t="s">
        <v>5</v>
      </c>
      <c r="LB21" s="11">
        <v>9</v>
      </c>
      <c r="LC21" s="38">
        <v>5</v>
      </c>
      <c r="LD21" s="38">
        <v>0</v>
      </c>
      <c r="LE21" s="38">
        <v>15</v>
      </c>
      <c r="LF21" s="38">
        <v>15</v>
      </c>
      <c r="LG21" s="38">
        <v>7</v>
      </c>
      <c r="LH21" s="38">
        <v>12</v>
      </c>
      <c r="LI21" s="38">
        <v>10</v>
      </c>
      <c r="LJ21" s="38">
        <v>0</v>
      </c>
      <c r="LK21" s="38">
        <v>6</v>
      </c>
      <c r="LL21" s="38">
        <v>10</v>
      </c>
      <c r="LM21" s="38">
        <v>12</v>
      </c>
      <c r="LN21" s="12">
        <v>9</v>
      </c>
      <c r="LO21" s="12">
        <v>2</v>
      </c>
      <c r="LP21" s="12">
        <v>3</v>
      </c>
      <c r="LQ21" s="12">
        <v>3</v>
      </c>
      <c r="LR21" s="12">
        <v>8</v>
      </c>
      <c r="LS21" s="38">
        <v>9</v>
      </c>
      <c r="LT21" s="38">
        <v>8</v>
      </c>
      <c r="LU21" s="38">
        <v>5</v>
      </c>
      <c r="LV21" s="38">
        <v>0</v>
      </c>
      <c r="LW21" s="38">
        <v>3</v>
      </c>
      <c r="LX21" s="38">
        <v>8</v>
      </c>
      <c r="LY21" s="38">
        <v>10</v>
      </c>
      <c r="LZ21" s="38">
        <v>9</v>
      </c>
      <c r="MA21" s="19"/>
      <c r="MB21" s="11">
        <v>5</v>
      </c>
      <c r="MC21" s="38">
        <v>0</v>
      </c>
      <c r="MD21" s="38">
        <v>0</v>
      </c>
      <c r="ME21" s="38">
        <v>0</v>
      </c>
      <c r="MF21" s="38">
        <v>0</v>
      </c>
      <c r="MG21" s="38">
        <v>0</v>
      </c>
      <c r="MH21" s="38">
        <v>0</v>
      </c>
      <c r="MI21" s="38">
        <v>0</v>
      </c>
      <c r="MJ21" s="38">
        <v>5</v>
      </c>
      <c r="MK21" s="38">
        <v>0</v>
      </c>
      <c r="ML21" s="38">
        <v>6</v>
      </c>
      <c r="MM21" s="38">
        <v>0</v>
      </c>
      <c r="MN21" s="12">
        <v>0</v>
      </c>
      <c r="MO21" s="12">
        <v>0</v>
      </c>
      <c r="MP21" s="38">
        <v>2</v>
      </c>
      <c r="MQ21" s="12">
        <v>4</v>
      </c>
      <c r="MR21" s="38">
        <v>0</v>
      </c>
      <c r="MS21" s="38">
        <v>0</v>
      </c>
      <c r="MT21" s="38">
        <v>0</v>
      </c>
      <c r="MU21" s="38">
        <v>0</v>
      </c>
      <c r="MV21" s="38">
        <v>3</v>
      </c>
      <c r="MW21" s="38">
        <v>0</v>
      </c>
      <c r="MX21" s="38">
        <v>0</v>
      </c>
      <c r="MY21" s="38">
        <v>0</v>
      </c>
      <c r="MZ21" s="38">
        <v>0</v>
      </c>
      <c r="NA21" s="38">
        <v>0</v>
      </c>
      <c r="NB21" s="38">
        <v>0</v>
      </c>
      <c r="NC21" s="38">
        <v>0</v>
      </c>
      <c r="ND21" s="38">
        <v>1</v>
      </c>
      <c r="NE21" s="38">
        <v>3</v>
      </c>
      <c r="NF21" s="38">
        <v>0</v>
      </c>
      <c r="NG21" s="38">
        <v>0</v>
      </c>
      <c r="NH21" s="38">
        <v>0</v>
      </c>
      <c r="NI21" s="38">
        <v>0</v>
      </c>
      <c r="NJ21" s="38">
        <v>0</v>
      </c>
      <c r="NK21" s="38">
        <v>2</v>
      </c>
      <c r="NL21" s="38">
        <v>1</v>
      </c>
      <c r="NM21" s="12">
        <v>6</v>
      </c>
      <c r="NN21" s="12">
        <v>0</v>
      </c>
      <c r="NO21" s="38">
        <v>0</v>
      </c>
      <c r="NP21" s="12">
        <v>4</v>
      </c>
      <c r="NQ21" s="38">
        <v>0</v>
      </c>
      <c r="NR21" s="38">
        <v>0</v>
      </c>
      <c r="NS21" s="38">
        <v>0</v>
      </c>
      <c r="NT21" s="38">
        <v>0</v>
      </c>
      <c r="NU21" s="10"/>
      <c r="NV21" s="38">
        <v>5</v>
      </c>
      <c r="NW21" s="38">
        <v>0</v>
      </c>
      <c r="NX21" s="12">
        <v>3</v>
      </c>
      <c r="NY21" s="12">
        <v>0</v>
      </c>
      <c r="NZ21" s="12">
        <v>0</v>
      </c>
      <c r="OA21" s="12">
        <v>3</v>
      </c>
      <c r="OB21" s="12">
        <v>1</v>
      </c>
      <c r="OC21" s="12">
        <v>0</v>
      </c>
      <c r="OD21" s="12">
        <v>0</v>
      </c>
      <c r="OE21" s="12">
        <v>0</v>
      </c>
      <c r="OF21" s="12">
        <v>3</v>
      </c>
      <c r="OG21" s="12">
        <v>1</v>
      </c>
      <c r="OH21" s="12">
        <v>0</v>
      </c>
      <c r="OI21" s="12">
        <v>2</v>
      </c>
      <c r="OJ21" s="12">
        <v>3</v>
      </c>
      <c r="OK21" s="12">
        <v>2</v>
      </c>
      <c r="OL21" s="12">
        <v>0</v>
      </c>
      <c r="OM21" s="12">
        <v>0</v>
      </c>
      <c r="ON21" s="12">
        <v>2</v>
      </c>
      <c r="OO21" s="12">
        <v>1</v>
      </c>
      <c r="OP21" s="12">
        <v>0</v>
      </c>
      <c r="OQ21" s="12">
        <v>2</v>
      </c>
      <c r="OR21" s="12">
        <v>5</v>
      </c>
      <c r="OS21" s="12">
        <v>0</v>
      </c>
      <c r="OT21" s="13">
        <v>1</v>
      </c>
      <c r="OU21" s="27"/>
      <c r="OV21" s="40">
        <v>35</v>
      </c>
      <c r="OW21" s="40" t="s">
        <v>8</v>
      </c>
      <c r="OX21" s="66"/>
    </row>
    <row r="22" spans="1:515" ht="32.25" customHeight="1" thickBot="1" x14ac:dyDescent="0.35">
      <c r="A22" s="22" t="s">
        <v>7</v>
      </c>
      <c r="B22" s="15">
        <v>4</v>
      </c>
      <c r="C22" s="39">
        <v>0</v>
      </c>
      <c r="D22" s="39">
        <v>0</v>
      </c>
      <c r="E22" s="39">
        <v>1</v>
      </c>
      <c r="F22" s="39">
        <v>2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4</v>
      </c>
      <c r="P22" s="39">
        <v>17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160"/>
      <c r="AB22" s="156"/>
      <c r="AC22" s="15">
        <v>0</v>
      </c>
      <c r="AD22" s="39">
        <v>0</v>
      </c>
      <c r="AE22" s="39">
        <v>8</v>
      </c>
      <c r="AF22" s="39">
        <v>14</v>
      </c>
      <c r="AG22" s="39">
        <v>9</v>
      </c>
      <c r="AH22" s="39">
        <v>6</v>
      </c>
      <c r="AI22" s="39">
        <v>6</v>
      </c>
      <c r="AJ22" s="39">
        <v>6</v>
      </c>
      <c r="AK22" s="39">
        <v>9</v>
      </c>
      <c r="AL22" s="39">
        <v>10</v>
      </c>
      <c r="AM22" s="39">
        <v>4</v>
      </c>
      <c r="AN22" s="39">
        <v>16</v>
      </c>
      <c r="AO22" s="16">
        <v>16</v>
      </c>
      <c r="AP22" s="16">
        <v>9</v>
      </c>
      <c r="AQ22" s="39">
        <v>16</v>
      </c>
      <c r="AR22" s="16">
        <v>15</v>
      </c>
      <c r="AS22" s="39">
        <v>7</v>
      </c>
      <c r="AT22" s="39">
        <v>9</v>
      </c>
      <c r="AU22" s="39">
        <v>9</v>
      </c>
      <c r="AV22" s="39">
        <v>8</v>
      </c>
      <c r="AW22" s="39">
        <v>12</v>
      </c>
      <c r="AX22" s="39">
        <v>12</v>
      </c>
      <c r="AY22" s="39">
        <v>11</v>
      </c>
      <c r="AZ22" s="39">
        <v>14</v>
      </c>
      <c r="BA22" s="39">
        <v>7</v>
      </c>
      <c r="BB22" s="39">
        <v>5</v>
      </c>
      <c r="BC22" s="39">
        <v>5</v>
      </c>
      <c r="BD22" s="39">
        <v>8</v>
      </c>
      <c r="BE22" s="39">
        <v>11</v>
      </c>
      <c r="BF22" s="39">
        <v>6</v>
      </c>
      <c r="BG22" s="39">
        <v>12</v>
      </c>
      <c r="BH22" s="39">
        <v>8</v>
      </c>
      <c r="BI22" s="39">
        <v>7</v>
      </c>
      <c r="BJ22" s="39">
        <v>12</v>
      </c>
      <c r="BK22" s="39">
        <v>8</v>
      </c>
      <c r="BL22" s="39">
        <v>9</v>
      </c>
      <c r="BM22" s="39">
        <v>8</v>
      </c>
      <c r="BN22" s="16">
        <v>8</v>
      </c>
      <c r="BO22" s="16">
        <v>10</v>
      </c>
      <c r="BP22" s="39">
        <v>10</v>
      </c>
      <c r="BQ22" s="16">
        <v>7</v>
      </c>
      <c r="BR22" s="39">
        <v>10</v>
      </c>
      <c r="BS22" s="39">
        <v>13</v>
      </c>
      <c r="BT22" s="39">
        <v>12</v>
      </c>
      <c r="BU22" s="39">
        <v>7</v>
      </c>
      <c r="BV22" s="153"/>
      <c r="BX22" s="153"/>
      <c r="BY22" s="39">
        <v>10</v>
      </c>
      <c r="BZ22" s="39">
        <v>6</v>
      </c>
      <c r="CA22" s="16">
        <v>7</v>
      </c>
      <c r="CB22" s="16">
        <v>9</v>
      </c>
      <c r="CC22" s="16">
        <v>10</v>
      </c>
      <c r="CD22" s="16">
        <v>12</v>
      </c>
      <c r="CE22" s="16">
        <v>11</v>
      </c>
      <c r="CF22" s="16">
        <v>13</v>
      </c>
      <c r="CG22" s="16">
        <v>8</v>
      </c>
      <c r="CH22" s="16">
        <v>10</v>
      </c>
      <c r="CI22" s="16">
        <v>9</v>
      </c>
      <c r="CJ22" s="16">
        <v>6</v>
      </c>
      <c r="CK22" s="16">
        <v>9</v>
      </c>
      <c r="CL22" s="16">
        <v>17</v>
      </c>
      <c r="CM22" s="16">
        <v>12</v>
      </c>
      <c r="CN22" s="16">
        <v>10</v>
      </c>
      <c r="CO22" s="16">
        <v>10</v>
      </c>
      <c r="CP22" s="16">
        <v>11</v>
      </c>
      <c r="CQ22" s="16">
        <v>9</v>
      </c>
      <c r="CR22" s="16">
        <v>8</v>
      </c>
      <c r="CS22" s="16">
        <v>0</v>
      </c>
      <c r="CT22" s="16">
        <v>9</v>
      </c>
      <c r="CU22" s="16">
        <v>12</v>
      </c>
      <c r="CV22" s="16">
        <v>12</v>
      </c>
      <c r="CW22" s="17">
        <v>9</v>
      </c>
      <c r="CX22" s="27"/>
      <c r="DB22" s="22" t="s">
        <v>7</v>
      </c>
      <c r="DC22" s="15">
        <v>0</v>
      </c>
      <c r="DD22" s="39">
        <v>0</v>
      </c>
      <c r="DE22" s="39">
        <v>0</v>
      </c>
      <c r="DF22" s="39">
        <v>0</v>
      </c>
      <c r="DG22" s="39">
        <v>0</v>
      </c>
      <c r="DH22" s="39">
        <v>0</v>
      </c>
      <c r="DI22" s="39">
        <v>0</v>
      </c>
      <c r="DJ22" s="39">
        <v>0</v>
      </c>
      <c r="DK22" s="39">
        <v>0</v>
      </c>
      <c r="DL22" s="39">
        <v>0</v>
      </c>
      <c r="DM22" s="39">
        <v>0</v>
      </c>
      <c r="DN22" s="39">
        <v>0</v>
      </c>
      <c r="DO22" s="39">
        <v>0</v>
      </c>
      <c r="DP22" s="39">
        <v>0</v>
      </c>
      <c r="DQ22" s="39">
        <v>3</v>
      </c>
      <c r="DR22" s="39">
        <v>0</v>
      </c>
      <c r="DS22" s="39">
        <v>0</v>
      </c>
      <c r="DT22" s="39">
        <v>0</v>
      </c>
      <c r="DU22" s="39">
        <v>0</v>
      </c>
      <c r="DV22" s="39">
        <v>0</v>
      </c>
      <c r="DW22" s="39">
        <v>0</v>
      </c>
      <c r="DX22" s="39">
        <v>0</v>
      </c>
      <c r="DY22" s="39">
        <v>0</v>
      </c>
      <c r="DZ22" s="39">
        <v>0</v>
      </c>
      <c r="EA22" s="39">
        <v>0</v>
      </c>
      <c r="EB22" s="160"/>
      <c r="EC22" s="19"/>
      <c r="ED22" s="15">
        <v>0</v>
      </c>
      <c r="EE22" s="39">
        <v>0</v>
      </c>
      <c r="EF22" s="39">
        <v>0</v>
      </c>
      <c r="EG22" s="39">
        <v>0</v>
      </c>
      <c r="EH22" s="39">
        <v>0</v>
      </c>
      <c r="EI22" s="39">
        <v>0</v>
      </c>
      <c r="EJ22" s="39">
        <v>4</v>
      </c>
      <c r="EK22" s="39">
        <v>7</v>
      </c>
      <c r="EL22" s="39">
        <v>3</v>
      </c>
      <c r="EM22" s="39">
        <v>6</v>
      </c>
      <c r="EN22" s="39">
        <v>5</v>
      </c>
      <c r="EO22" s="39">
        <v>5</v>
      </c>
      <c r="EP22" s="16">
        <v>3</v>
      </c>
      <c r="EQ22" s="16">
        <v>3</v>
      </c>
      <c r="ER22" s="39">
        <v>6</v>
      </c>
      <c r="ES22" s="16">
        <v>4</v>
      </c>
      <c r="ET22" s="39">
        <v>5</v>
      </c>
      <c r="EU22" s="39">
        <v>4</v>
      </c>
      <c r="EV22" s="39">
        <v>4</v>
      </c>
      <c r="EW22" s="39">
        <v>5</v>
      </c>
      <c r="EX22" s="39">
        <v>2</v>
      </c>
      <c r="EY22" s="39">
        <v>1</v>
      </c>
      <c r="EZ22" s="39">
        <v>4</v>
      </c>
      <c r="FA22" s="39">
        <v>3</v>
      </c>
      <c r="FB22" s="39">
        <v>4</v>
      </c>
      <c r="FC22" s="39">
        <v>3</v>
      </c>
      <c r="FD22" s="39">
        <v>5</v>
      </c>
      <c r="FE22" s="39">
        <v>4</v>
      </c>
      <c r="FF22" s="39">
        <v>6</v>
      </c>
      <c r="FG22" s="39">
        <v>6</v>
      </c>
      <c r="FH22" s="39">
        <v>5</v>
      </c>
      <c r="FI22" s="39">
        <v>5</v>
      </c>
      <c r="FJ22" s="39">
        <v>5</v>
      </c>
      <c r="FK22" s="39">
        <v>4</v>
      </c>
      <c r="FL22" s="39">
        <v>6</v>
      </c>
      <c r="FM22" s="39">
        <v>4</v>
      </c>
      <c r="FN22" s="39">
        <v>5</v>
      </c>
      <c r="FO22" s="16">
        <v>0</v>
      </c>
      <c r="FP22" s="16">
        <v>7</v>
      </c>
      <c r="FQ22" s="39">
        <v>1</v>
      </c>
      <c r="FR22" s="16">
        <v>4</v>
      </c>
      <c r="FS22" s="39">
        <v>3</v>
      </c>
      <c r="FT22" s="39">
        <v>3</v>
      </c>
      <c r="FU22" s="39">
        <v>6</v>
      </c>
      <c r="FV22" s="39">
        <v>2</v>
      </c>
      <c r="FW22" s="153"/>
      <c r="FY22" s="153"/>
      <c r="FZ22" s="39">
        <v>5</v>
      </c>
      <c r="GA22" s="39">
        <v>4</v>
      </c>
      <c r="GB22" s="16">
        <v>5</v>
      </c>
      <c r="GC22" s="16">
        <v>4</v>
      </c>
      <c r="GD22" s="16">
        <v>7</v>
      </c>
      <c r="GE22" s="16">
        <v>6</v>
      </c>
      <c r="GF22" s="16">
        <v>6</v>
      </c>
      <c r="GG22" s="16">
        <v>5</v>
      </c>
      <c r="GH22" s="16">
        <v>8</v>
      </c>
      <c r="GI22" s="16">
        <v>4</v>
      </c>
      <c r="GJ22" s="16">
        <v>5</v>
      </c>
      <c r="GK22" s="16">
        <v>7</v>
      </c>
      <c r="GL22" s="16">
        <v>6</v>
      </c>
      <c r="GM22" s="16">
        <v>5</v>
      </c>
      <c r="GN22" s="16">
        <v>4</v>
      </c>
      <c r="GO22" s="16">
        <v>9</v>
      </c>
      <c r="GP22" s="16">
        <v>6</v>
      </c>
      <c r="GQ22" s="16">
        <v>3</v>
      </c>
      <c r="GR22" s="16">
        <v>5</v>
      </c>
      <c r="GS22" s="16">
        <v>5</v>
      </c>
      <c r="GT22" s="16">
        <v>6</v>
      </c>
      <c r="GU22" s="16">
        <v>4</v>
      </c>
      <c r="GV22" s="16">
        <v>4</v>
      </c>
      <c r="GW22" s="16">
        <v>7</v>
      </c>
      <c r="GX22" s="17">
        <v>4</v>
      </c>
      <c r="GY22" s="27"/>
      <c r="HC22" s="22" t="s">
        <v>7</v>
      </c>
      <c r="HD22" s="15">
        <v>8</v>
      </c>
      <c r="HE22" s="39">
        <v>0</v>
      </c>
      <c r="HF22" s="39">
        <v>0</v>
      </c>
      <c r="HG22" s="39">
        <v>0</v>
      </c>
      <c r="HH22" s="39">
        <v>5</v>
      </c>
      <c r="HI22" s="39">
        <v>0</v>
      </c>
      <c r="HJ22" s="39">
        <v>0</v>
      </c>
      <c r="HK22" s="39">
        <v>0</v>
      </c>
      <c r="HL22" s="39">
        <v>0</v>
      </c>
      <c r="HM22" s="39">
        <v>0</v>
      </c>
      <c r="HN22" s="39">
        <v>0</v>
      </c>
      <c r="HO22" s="39">
        <v>0</v>
      </c>
      <c r="HP22" s="39">
        <v>0</v>
      </c>
      <c r="HQ22" s="39">
        <v>0</v>
      </c>
      <c r="HR22" s="39">
        <v>0</v>
      </c>
      <c r="HS22" s="39">
        <v>0</v>
      </c>
      <c r="HT22" s="39">
        <v>0</v>
      </c>
      <c r="HU22" s="39">
        <v>0</v>
      </c>
      <c r="HV22" s="39">
        <v>0</v>
      </c>
      <c r="HW22" s="39">
        <v>0</v>
      </c>
      <c r="HX22" s="39">
        <v>0</v>
      </c>
      <c r="HY22" s="39">
        <v>0</v>
      </c>
      <c r="HZ22" s="39">
        <v>0</v>
      </c>
      <c r="IA22" s="39">
        <v>0</v>
      </c>
      <c r="IB22" s="39">
        <v>0</v>
      </c>
      <c r="IC22" s="19"/>
      <c r="ID22" s="15">
        <v>0</v>
      </c>
      <c r="IE22" s="39">
        <v>2</v>
      </c>
      <c r="IF22" s="39">
        <v>33</v>
      </c>
      <c r="IG22" s="39">
        <v>16</v>
      </c>
      <c r="IH22" s="39">
        <v>33</v>
      </c>
      <c r="II22" s="39">
        <v>28</v>
      </c>
      <c r="IJ22" s="39">
        <v>29</v>
      </c>
      <c r="IK22" s="39">
        <v>20</v>
      </c>
      <c r="IL22" s="39">
        <v>35</v>
      </c>
      <c r="IM22" s="39">
        <v>19</v>
      </c>
      <c r="IN22" s="39">
        <v>29</v>
      </c>
      <c r="IO22" s="39">
        <v>34</v>
      </c>
      <c r="IP22" s="16">
        <v>28</v>
      </c>
      <c r="IQ22" s="16">
        <v>31</v>
      </c>
      <c r="IR22" s="39">
        <v>28</v>
      </c>
      <c r="IS22" s="16">
        <v>33</v>
      </c>
      <c r="IT22" s="39">
        <v>37</v>
      </c>
      <c r="IU22" s="39">
        <v>32</v>
      </c>
      <c r="IV22" s="39">
        <v>35</v>
      </c>
      <c r="IW22" s="39">
        <v>37</v>
      </c>
      <c r="IX22" s="39">
        <v>39</v>
      </c>
      <c r="IY22" s="39">
        <v>37</v>
      </c>
      <c r="IZ22" s="39">
        <v>35</v>
      </c>
      <c r="JA22" s="39">
        <v>38</v>
      </c>
      <c r="JB22" s="39">
        <v>37</v>
      </c>
      <c r="JC22" s="39">
        <v>20</v>
      </c>
      <c r="JD22" s="39">
        <v>34</v>
      </c>
      <c r="JE22" s="39">
        <v>35</v>
      </c>
      <c r="JF22" s="39">
        <v>35</v>
      </c>
      <c r="JG22" s="39">
        <v>36</v>
      </c>
      <c r="JH22" s="39">
        <v>36</v>
      </c>
      <c r="JI22" s="39">
        <v>38</v>
      </c>
      <c r="JJ22" s="39">
        <v>36</v>
      </c>
      <c r="JK22" s="39">
        <v>37</v>
      </c>
      <c r="JL22" s="39">
        <v>30</v>
      </c>
      <c r="JM22" s="39">
        <v>29</v>
      </c>
      <c r="JN22" s="39">
        <v>31</v>
      </c>
      <c r="JO22" s="16">
        <v>31</v>
      </c>
      <c r="JP22" s="16">
        <v>36</v>
      </c>
      <c r="JQ22" s="39">
        <v>37</v>
      </c>
      <c r="JR22" s="16">
        <v>32</v>
      </c>
      <c r="JS22" s="39">
        <v>33</v>
      </c>
      <c r="JT22" s="39">
        <v>34</v>
      </c>
      <c r="JU22" s="39">
        <v>33</v>
      </c>
      <c r="JV22" s="39">
        <v>35</v>
      </c>
      <c r="JW22" s="10"/>
      <c r="JX22" s="39">
        <v>39</v>
      </c>
      <c r="JY22" s="39">
        <v>40</v>
      </c>
      <c r="JZ22" s="16">
        <v>14</v>
      </c>
      <c r="KA22" s="16">
        <v>15</v>
      </c>
      <c r="KB22" s="16">
        <v>25</v>
      </c>
      <c r="KC22" s="16">
        <v>10</v>
      </c>
      <c r="KD22" s="16">
        <v>30</v>
      </c>
      <c r="KE22" s="16">
        <v>17</v>
      </c>
      <c r="KF22" s="16">
        <v>14</v>
      </c>
      <c r="KG22" s="16">
        <v>23</v>
      </c>
      <c r="KH22" s="16">
        <v>13</v>
      </c>
      <c r="KI22" s="16">
        <v>5</v>
      </c>
      <c r="KJ22" s="16">
        <v>5</v>
      </c>
      <c r="KK22" s="16">
        <v>6</v>
      </c>
      <c r="KL22" s="16">
        <v>5</v>
      </c>
      <c r="KM22" s="16">
        <v>5</v>
      </c>
      <c r="KN22" s="16">
        <v>6</v>
      </c>
      <c r="KO22" s="16">
        <v>6</v>
      </c>
      <c r="KP22" s="16">
        <v>6</v>
      </c>
      <c r="KQ22" s="16">
        <v>6</v>
      </c>
      <c r="KR22" s="16">
        <v>5</v>
      </c>
      <c r="KS22" s="16">
        <v>6</v>
      </c>
      <c r="KT22" s="16">
        <v>6</v>
      </c>
      <c r="KU22" s="16">
        <v>6</v>
      </c>
      <c r="KV22" s="17">
        <v>6</v>
      </c>
      <c r="KW22" s="27"/>
      <c r="LA22" s="22" t="s">
        <v>7</v>
      </c>
      <c r="LB22" s="15">
        <v>8</v>
      </c>
      <c r="LC22" s="39">
        <v>13</v>
      </c>
      <c r="LD22" s="39">
        <v>41</v>
      </c>
      <c r="LE22" s="39">
        <v>0</v>
      </c>
      <c r="LF22" s="39">
        <v>0</v>
      </c>
      <c r="LG22" s="39">
        <v>5</v>
      </c>
      <c r="LH22" s="39">
        <v>1</v>
      </c>
      <c r="LI22" s="39">
        <v>0</v>
      </c>
      <c r="LJ22" s="39">
        <v>7</v>
      </c>
      <c r="LK22" s="39">
        <v>2</v>
      </c>
      <c r="LL22" s="39">
        <v>0</v>
      </c>
      <c r="LM22" s="39">
        <v>0</v>
      </c>
      <c r="LN22" s="39">
        <v>0</v>
      </c>
      <c r="LO22" s="39">
        <v>5</v>
      </c>
      <c r="LP22" s="39">
        <v>2</v>
      </c>
      <c r="LQ22" s="39">
        <v>3</v>
      </c>
      <c r="LR22" s="39">
        <v>0</v>
      </c>
      <c r="LS22" s="39">
        <v>0</v>
      </c>
      <c r="LT22" s="39">
        <v>0</v>
      </c>
      <c r="LU22" s="39">
        <v>0</v>
      </c>
      <c r="LV22" s="39">
        <v>3</v>
      </c>
      <c r="LW22" s="39">
        <v>4</v>
      </c>
      <c r="LX22" s="39">
        <v>0</v>
      </c>
      <c r="LY22" s="39">
        <v>0</v>
      </c>
      <c r="LZ22" s="39">
        <v>0</v>
      </c>
      <c r="MA22" s="19"/>
      <c r="MB22" s="15">
        <v>2</v>
      </c>
      <c r="MC22" s="39">
        <v>3</v>
      </c>
      <c r="MD22" s="39">
        <v>3</v>
      </c>
      <c r="ME22" s="39">
        <v>4</v>
      </c>
      <c r="MF22" s="39">
        <v>5</v>
      </c>
      <c r="MG22" s="39">
        <v>5</v>
      </c>
      <c r="MH22" s="39">
        <v>9</v>
      </c>
      <c r="MI22" s="39">
        <v>18</v>
      </c>
      <c r="MJ22" s="39">
        <v>5</v>
      </c>
      <c r="MK22" s="39">
        <v>14</v>
      </c>
      <c r="ML22" s="39">
        <v>3</v>
      </c>
      <c r="MM22" s="39">
        <v>6</v>
      </c>
      <c r="MN22" s="16">
        <v>3</v>
      </c>
      <c r="MO22" s="16">
        <v>7</v>
      </c>
      <c r="MP22" s="39">
        <v>6</v>
      </c>
      <c r="MQ22" s="16">
        <v>4</v>
      </c>
      <c r="MR22" s="39">
        <v>9</v>
      </c>
      <c r="MS22" s="39">
        <v>4</v>
      </c>
      <c r="MT22" s="39">
        <v>5</v>
      </c>
      <c r="MU22" s="39">
        <v>6</v>
      </c>
      <c r="MV22" s="39">
        <v>3</v>
      </c>
      <c r="MW22" s="39">
        <v>5</v>
      </c>
      <c r="MX22" s="39">
        <v>7</v>
      </c>
      <c r="MY22" s="39">
        <v>6</v>
      </c>
      <c r="MZ22" s="39">
        <v>7</v>
      </c>
      <c r="NA22" s="39">
        <v>6</v>
      </c>
      <c r="NB22" s="39">
        <v>11</v>
      </c>
      <c r="NC22" s="39">
        <v>8</v>
      </c>
      <c r="ND22" s="39">
        <v>9</v>
      </c>
      <c r="NE22" s="39">
        <v>4</v>
      </c>
      <c r="NF22" s="39">
        <v>5</v>
      </c>
      <c r="NG22" s="39">
        <v>6</v>
      </c>
      <c r="NH22" s="39">
        <v>5</v>
      </c>
      <c r="NI22" s="39">
        <v>6</v>
      </c>
      <c r="NJ22" s="39">
        <v>6</v>
      </c>
      <c r="NK22" s="39">
        <v>6</v>
      </c>
      <c r="NL22" s="39">
        <v>9</v>
      </c>
      <c r="NM22" s="16">
        <v>2</v>
      </c>
      <c r="NN22" s="16">
        <v>6</v>
      </c>
      <c r="NO22" s="39">
        <v>10</v>
      </c>
      <c r="NP22" s="16">
        <v>5</v>
      </c>
      <c r="NQ22" s="39">
        <v>6</v>
      </c>
      <c r="NR22" s="39">
        <v>5</v>
      </c>
      <c r="NS22" s="39">
        <v>7</v>
      </c>
      <c r="NT22" s="39">
        <v>5</v>
      </c>
      <c r="NU22" s="10"/>
      <c r="NV22" s="39">
        <v>5</v>
      </c>
      <c r="NW22" s="39">
        <v>4</v>
      </c>
      <c r="NX22" s="16">
        <v>2</v>
      </c>
      <c r="NY22" s="16">
        <v>5</v>
      </c>
      <c r="NZ22" s="16">
        <v>5</v>
      </c>
      <c r="OA22" s="16">
        <v>0</v>
      </c>
      <c r="OB22" s="16">
        <v>2</v>
      </c>
      <c r="OC22" s="16">
        <v>2</v>
      </c>
      <c r="OD22" s="16">
        <v>3</v>
      </c>
      <c r="OE22" s="16">
        <v>5</v>
      </c>
      <c r="OF22" s="16">
        <v>2</v>
      </c>
      <c r="OG22" s="16">
        <v>2</v>
      </c>
      <c r="OH22" s="16">
        <v>3</v>
      </c>
      <c r="OI22" s="16">
        <v>2</v>
      </c>
      <c r="OJ22" s="16">
        <v>9</v>
      </c>
      <c r="OK22" s="16">
        <v>2</v>
      </c>
      <c r="OL22" s="16">
        <v>6</v>
      </c>
      <c r="OM22" s="16">
        <v>2</v>
      </c>
      <c r="ON22" s="16">
        <v>1</v>
      </c>
      <c r="OO22" s="16">
        <v>1</v>
      </c>
      <c r="OP22" s="16">
        <v>1</v>
      </c>
      <c r="OQ22" s="16">
        <v>3</v>
      </c>
      <c r="OR22" s="16">
        <v>0</v>
      </c>
      <c r="OS22" s="16">
        <v>2</v>
      </c>
      <c r="OT22" s="17">
        <v>2</v>
      </c>
      <c r="OU22" s="27"/>
    </row>
    <row r="23" spans="1:515" ht="32.25" customHeight="1" thickBot="1" x14ac:dyDescent="0.35">
      <c r="A23" s="21" t="s">
        <v>5</v>
      </c>
      <c r="B23" s="11">
        <v>23</v>
      </c>
      <c r="C23" s="38">
        <v>6</v>
      </c>
      <c r="D23" s="38">
        <v>6</v>
      </c>
      <c r="E23" s="38">
        <v>8</v>
      </c>
      <c r="F23" s="38">
        <v>5</v>
      </c>
      <c r="G23" s="38">
        <v>5</v>
      </c>
      <c r="H23" s="38">
        <v>8</v>
      </c>
      <c r="I23" s="38">
        <v>8</v>
      </c>
      <c r="J23" s="38">
        <v>10</v>
      </c>
      <c r="K23" s="38">
        <v>9</v>
      </c>
      <c r="L23" s="38">
        <v>7</v>
      </c>
      <c r="M23" s="38">
        <v>11</v>
      </c>
      <c r="N23" s="12">
        <v>10</v>
      </c>
      <c r="O23" s="12">
        <v>9</v>
      </c>
      <c r="P23" s="12">
        <v>11</v>
      </c>
      <c r="Q23" s="12">
        <v>10</v>
      </c>
      <c r="R23" s="12">
        <v>12</v>
      </c>
      <c r="S23" s="12">
        <v>11</v>
      </c>
      <c r="T23" s="38">
        <v>13</v>
      </c>
      <c r="U23" s="38">
        <v>9</v>
      </c>
      <c r="V23" s="38">
        <v>12</v>
      </c>
      <c r="W23" s="38">
        <v>5</v>
      </c>
      <c r="X23" s="38">
        <v>9</v>
      </c>
      <c r="Y23" s="38">
        <v>11</v>
      </c>
      <c r="Z23" s="38">
        <v>6</v>
      </c>
      <c r="AA23" s="159">
        <f>AVERAGE(B23:Z23)</f>
        <v>9.36</v>
      </c>
      <c r="AB23" s="156"/>
      <c r="AC23" s="11">
        <v>12</v>
      </c>
      <c r="AD23" s="38">
        <v>0</v>
      </c>
      <c r="AE23" s="38">
        <v>4</v>
      </c>
      <c r="AF23" s="38">
        <v>13</v>
      </c>
      <c r="AG23" s="38">
        <v>0</v>
      </c>
      <c r="AH23" s="38">
        <v>13</v>
      </c>
      <c r="AI23" s="38">
        <v>7</v>
      </c>
      <c r="AJ23" s="38">
        <v>6</v>
      </c>
      <c r="AK23" s="38">
        <v>2</v>
      </c>
      <c r="AL23" s="38">
        <v>0</v>
      </c>
      <c r="AM23" s="38">
        <v>0</v>
      </c>
      <c r="AN23" s="38">
        <v>12</v>
      </c>
      <c r="AO23" s="12">
        <v>0</v>
      </c>
      <c r="AP23" s="12">
        <v>0</v>
      </c>
      <c r="AQ23" s="38">
        <v>0</v>
      </c>
      <c r="AR23" s="12">
        <v>0</v>
      </c>
      <c r="AS23" s="38">
        <v>13</v>
      </c>
      <c r="AT23" s="38">
        <v>0</v>
      </c>
      <c r="AU23" s="38">
        <v>0</v>
      </c>
      <c r="AV23" s="38">
        <v>0</v>
      </c>
      <c r="AW23" s="38">
        <v>0</v>
      </c>
      <c r="AX23" s="38">
        <v>0</v>
      </c>
      <c r="AY23" s="38">
        <v>0</v>
      </c>
      <c r="AZ23" s="38">
        <v>0</v>
      </c>
      <c r="BA23" s="38">
        <v>0</v>
      </c>
      <c r="BB23" s="38">
        <v>0</v>
      </c>
      <c r="BC23" s="38">
        <v>0</v>
      </c>
      <c r="BD23" s="38">
        <v>0</v>
      </c>
      <c r="BE23" s="38">
        <v>0</v>
      </c>
      <c r="BF23" s="38">
        <v>0</v>
      </c>
      <c r="BG23" s="38">
        <v>11</v>
      </c>
      <c r="BH23" s="38">
        <v>6</v>
      </c>
      <c r="BI23" s="38">
        <v>0</v>
      </c>
      <c r="BJ23" s="38">
        <v>0</v>
      </c>
      <c r="BK23" s="38">
        <v>0</v>
      </c>
      <c r="BL23" s="38">
        <v>0</v>
      </c>
      <c r="BM23" s="38">
        <v>0</v>
      </c>
      <c r="BN23" s="12">
        <v>0</v>
      </c>
      <c r="BO23" s="12">
        <v>0</v>
      </c>
      <c r="BP23" s="38">
        <v>0</v>
      </c>
      <c r="BQ23" s="12">
        <v>0</v>
      </c>
      <c r="BR23" s="38">
        <v>0</v>
      </c>
      <c r="BS23" s="38">
        <v>0</v>
      </c>
      <c r="BT23" s="38">
        <v>0</v>
      </c>
      <c r="BU23" s="38">
        <v>0</v>
      </c>
      <c r="BV23" s="163" t="str">
        <f>IF(AND(BT23&lt;(AA23*0.2),(BU23&lt;(AA23*0.2))),"","F")</f>
        <v/>
      </c>
      <c r="BX23" s="163" t="str">
        <f>IF(SUM(BY23:CC23)&gt;0,"T","F")</f>
        <v>T</v>
      </c>
      <c r="BY23" s="38">
        <v>0</v>
      </c>
      <c r="BZ23" s="38">
        <v>15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4</v>
      </c>
      <c r="CK23" s="12">
        <v>19</v>
      </c>
      <c r="CL23" s="12">
        <v>4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3">
        <v>0</v>
      </c>
      <c r="CX23" s="27"/>
      <c r="CY23" s="40">
        <v>33</v>
      </c>
      <c r="CZ23" s="40" t="s">
        <v>6</v>
      </c>
      <c r="DB23" s="21" t="s">
        <v>5</v>
      </c>
      <c r="DC23" s="11">
        <v>3</v>
      </c>
      <c r="DD23" s="38">
        <v>2</v>
      </c>
      <c r="DE23" s="38">
        <v>2</v>
      </c>
      <c r="DF23" s="38">
        <v>0</v>
      </c>
      <c r="DG23" s="38">
        <v>0</v>
      </c>
      <c r="DH23" s="38">
        <v>3</v>
      </c>
      <c r="DI23" s="38">
        <v>2</v>
      </c>
      <c r="DJ23" s="38">
        <v>0</v>
      </c>
      <c r="DK23" s="38">
        <v>0</v>
      </c>
      <c r="DL23" s="38">
        <v>3</v>
      </c>
      <c r="DM23" s="38">
        <v>2</v>
      </c>
      <c r="DN23" s="38">
        <v>0</v>
      </c>
      <c r="DO23" s="12">
        <v>0</v>
      </c>
      <c r="DP23" s="12">
        <v>0</v>
      </c>
      <c r="DQ23" s="12">
        <v>0</v>
      </c>
      <c r="DR23" s="12">
        <v>1</v>
      </c>
      <c r="DS23" s="12">
        <v>5</v>
      </c>
      <c r="DT23" s="12">
        <v>3</v>
      </c>
      <c r="DU23" s="38">
        <v>4</v>
      </c>
      <c r="DV23" s="38">
        <v>3</v>
      </c>
      <c r="DW23" s="38">
        <v>3</v>
      </c>
      <c r="DX23" s="38">
        <v>4</v>
      </c>
      <c r="DY23" s="38">
        <v>6</v>
      </c>
      <c r="DZ23" s="38">
        <v>4</v>
      </c>
      <c r="EA23" s="38">
        <v>10</v>
      </c>
      <c r="EB23" s="159">
        <f>AVERAGE(DC23:EA23)</f>
        <v>2.4</v>
      </c>
      <c r="EC23" s="19"/>
      <c r="ED23" s="11">
        <v>11</v>
      </c>
      <c r="EE23" s="38">
        <v>6</v>
      </c>
      <c r="EF23" s="38">
        <v>0</v>
      </c>
      <c r="EG23" s="38">
        <v>3</v>
      </c>
      <c r="EH23" s="38">
        <v>0</v>
      </c>
      <c r="EI23" s="38">
        <v>0</v>
      </c>
      <c r="EJ23" s="38">
        <v>4</v>
      </c>
      <c r="EK23" s="38">
        <v>6</v>
      </c>
      <c r="EL23" s="38">
        <v>6</v>
      </c>
      <c r="EM23" s="38">
        <v>2</v>
      </c>
      <c r="EN23" s="38">
        <v>2</v>
      </c>
      <c r="EO23" s="38">
        <v>3</v>
      </c>
      <c r="EP23" s="12">
        <v>2</v>
      </c>
      <c r="EQ23" s="12">
        <v>0</v>
      </c>
      <c r="ER23" s="38">
        <v>4</v>
      </c>
      <c r="ES23" s="12">
        <v>0</v>
      </c>
      <c r="ET23" s="38">
        <v>0</v>
      </c>
      <c r="EU23" s="38">
        <v>0</v>
      </c>
      <c r="EV23" s="38">
        <v>0</v>
      </c>
      <c r="EW23" s="38">
        <v>6</v>
      </c>
      <c r="EX23" s="38">
        <v>10</v>
      </c>
      <c r="EY23" s="38">
        <v>0</v>
      </c>
      <c r="EZ23" s="38">
        <v>0</v>
      </c>
      <c r="FA23" s="38">
        <v>0</v>
      </c>
      <c r="FB23" s="38">
        <v>0</v>
      </c>
      <c r="FC23" s="38">
        <v>0</v>
      </c>
      <c r="FD23" s="38">
        <v>42</v>
      </c>
      <c r="FE23" s="38">
        <v>4</v>
      </c>
      <c r="FF23" s="38">
        <v>0</v>
      </c>
      <c r="FG23" s="38">
        <v>0</v>
      </c>
      <c r="FH23" s="38">
        <v>0</v>
      </c>
      <c r="FI23" s="38">
        <v>0</v>
      </c>
      <c r="FJ23" s="38">
        <v>0</v>
      </c>
      <c r="FK23" s="38">
        <v>0</v>
      </c>
      <c r="FL23" s="38">
        <v>0</v>
      </c>
      <c r="FM23" s="38">
        <v>0</v>
      </c>
      <c r="FN23" s="38">
        <v>0</v>
      </c>
      <c r="FO23" s="12">
        <v>0</v>
      </c>
      <c r="FP23" s="12">
        <v>19</v>
      </c>
      <c r="FQ23" s="38">
        <v>12</v>
      </c>
      <c r="FR23" s="12">
        <v>0</v>
      </c>
      <c r="FS23" s="38">
        <v>0</v>
      </c>
      <c r="FT23" s="38">
        <v>0</v>
      </c>
      <c r="FU23" s="38">
        <v>0</v>
      </c>
      <c r="FV23" s="38">
        <v>0</v>
      </c>
      <c r="FW23" s="152" t="str">
        <f>IF(AND(FU23&lt;(EB23*0.2),(FV23&lt;(EB23*0.2))),"","F")</f>
        <v/>
      </c>
      <c r="FY23" s="152" t="str">
        <f>IF(SUM(FZ23:GD23)&gt;0,"T","F")</f>
        <v>F</v>
      </c>
      <c r="FZ23" s="38">
        <v>0</v>
      </c>
      <c r="GA23" s="38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3">
        <v>0</v>
      </c>
      <c r="GY23" s="27"/>
      <c r="GZ23" s="40">
        <v>59</v>
      </c>
      <c r="HA23" s="40" t="s">
        <v>8</v>
      </c>
      <c r="HC23" s="21" t="s">
        <v>5</v>
      </c>
      <c r="HD23" s="11">
        <v>6</v>
      </c>
      <c r="HE23" s="38">
        <v>6</v>
      </c>
      <c r="HF23" s="38">
        <v>6</v>
      </c>
      <c r="HG23" s="38">
        <v>9</v>
      </c>
      <c r="HH23" s="38">
        <v>8</v>
      </c>
      <c r="HI23" s="38">
        <v>4</v>
      </c>
      <c r="HJ23" s="38">
        <v>7</v>
      </c>
      <c r="HK23" s="38">
        <v>8</v>
      </c>
      <c r="HL23" s="38">
        <v>11</v>
      </c>
      <c r="HM23" s="38">
        <v>7</v>
      </c>
      <c r="HN23" s="38">
        <v>4</v>
      </c>
      <c r="HO23" s="38">
        <v>6</v>
      </c>
      <c r="HP23" s="12">
        <v>8</v>
      </c>
      <c r="HQ23" s="12">
        <v>8</v>
      </c>
      <c r="HR23" s="12">
        <v>8</v>
      </c>
      <c r="HS23" s="12">
        <v>9</v>
      </c>
      <c r="HT23" s="12">
        <v>12</v>
      </c>
      <c r="HU23" s="12">
        <v>19</v>
      </c>
      <c r="HV23" s="38">
        <v>10</v>
      </c>
      <c r="HW23" s="38">
        <v>9</v>
      </c>
      <c r="HX23" s="38">
        <v>11</v>
      </c>
      <c r="HY23" s="38">
        <v>11</v>
      </c>
      <c r="HZ23" s="38">
        <v>10</v>
      </c>
      <c r="IA23" s="38">
        <v>9</v>
      </c>
      <c r="IB23" s="38">
        <v>8</v>
      </c>
      <c r="IC23" s="19"/>
      <c r="ID23" s="11">
        <v>13</v>
      </c>
      <c r="IE23" s="38">
        <v>5</v>
      </c>
      <c r="IF23" s="38">
        <v>0</v>
      </c>
      <c r="IG23" s="38">
        <v>10</v>
      </c>
      <c r="IH23" s="38">
        <v>4</v>
      </c>
      <c r="II23" s="38">
        <v>6</v>
      </c>
      <c r="IJ23" s="38">
        <v>0</v>
      </c>
      <c r="IK23" s="38">
        <v>0</v>
      </c>
      <c r="IL23" s="38">
        <v>0</v>
      </c>
      <c r="IM23" s="38">
        <v>0</v>
      </c>
      <c r="IN23" s="38">
        <v>0</v>
      </c>
      <c r="IO23" s="38">
        <v>4</v>
      </c>
      <c r="IP23" s="12">
        <v>4</v>
      </c>
      <c r="IQ23" s="12">
        <v>0</v>
      </c>
      <c r="IR23" s="38">
        <v>0</v>
      </c>
      <c r="IS23" s="12">
        <v>0</v>
      </c>
      <c r="IT23" s="38">
        <v>0</v>
      </c>
      <c r="IU23" s="38">
        <v>0</v>
      </c>
      <c r="IV23" s="38">
        <v>0</v>
      </c>
      <c r="IW23" s="38">
        <v>0</v>
      </c>
      <c r="IX23" s="38">
        <v>0</v>
      </c>
      <c r="IY23" s="38">
        <v>0</v>
      </c>
      <c r="IZ23" s="38">
        <v>0</v>
      </c>
      <c r="JA23" s="38">
        <v>0</v>
      </c>
      <c r="JB23" s="38">
        <v>0</v>
      </c>
      <c r="JC23" s="38">
        <v>0</v>
      </c>
      <c r="JD23" s="38">
        <v>0</v>
      </c>
      <c r="JE23" s="38">
        <v>0</v>
      </c>
      <c r="JF23" s="38">
        <v>0</v>
      </c>
      <c r="JG23" s="38">
        <v>0</v>
      </c>
      <c r="JH23" s="38">
        <v>0</v>
      </c>
      <c r="JI23" s="38">
        <v>0</v>
      </c>
      <c r="JJ23" s="38">
        <v>0</v>
      </c>
      <c r="JK23" s="38">
        <v>0</v>
      </c>
      <c r="JL23" s="38">
        <v>0</v>
      </c>
      <c r="JM23" s="38">
        <v>1</v>
      </c>
      <c r="JN23" s="38">
        <v>0</v>
      </c>
      <c r="JO23" s="12">
        <v>0</v>
      </c>
      <c r="JP23" s="12">
        <v>0</v>
      </c>
      <c r="JQ23" s="38">
        <v>0</v>
      </c>
      <c r="JR23" s="12">
        <v>0</v>
      </c>
      <c r="JS23" s="38">
        <v>0</v>
      </c>
      <c r="JT23" s="38">
        <v>0</v>
      </c>
      <c r="JU23" s="38">
        <v>0</v>
      </c>
      <c r="JV23" s="38">
        <v>0</v>
      </c>
      <c r="JW23" s="10"/>
      <c r="JX23" s="38">
        <v>0</v>
      </c>
      <c r="JY23" s="38">
        <v>0</v>
      </c>
      <c r="JZ23" s="12">
        <v>0</v>
      </c>
      <c r="KA23" s="12">
        <v>19</v>
      </c>
      <c r="KB23" s="12">
        <v>0</v>
      </c>
      <c r="KC23" s="12">
        <v>0</v>
      </c>
      <c r="KD23" s="12">
        <v>0</v>
      </c>
      <c r="KE23" s="12">
        <v>0</v>
      </c>
      <c r="KF23" s="12">
        <v>0</v>
      </c>
      <c r="KG23" s="12">
        <v>0</v>
      </c>
      <c r="KH23" s="12">
        <v>0</v>
      </c>
      <c r="KI23" s="12">
        <v>0</v>
      </c>
      <c r="KJ23" s="12">
        <v>0</v>
      </c>
      <c r="KK23" s="12">
        <v>2</v>
      </c>
      <c r="KL23" s="12">
        <v>1</v>
      </c>
      <c r="KM23" s="12">
        <v>0</v>
      </c>
      <c r="KN23" s="12">
        <v>0</v>
      </c>
      <c r="KO23" s="12">
        <v>0</v>
      </c>
      <c r="KP23" s="12">
        <v>0</v>
      </c>
      <c r="KQ23" s="12">
        <v>0</v>
      </c>
      <c r="KR23" s="12">
        <v>0</v>
      </c>
      <c r="KS23" s="12">
        <v>0</v>
      </c>
      <c r="KT23" s="12">
        <v>0</v>
      </c>
      <c r="KU23" s="12">
        <v>0</v>
      </c>
      <c r="KV23" s="13">
        <v>0</v>
      </c>
      <c r="KW23" s="27"/>
      <c r="KX23" s="40">
        <v>56</v>
      </c>
      <c r="KY23" s="40" t="s">
        <v>8</v>
      </c>
      <c r="LA23" s="21" t="s">
        <v>5</v>
      </c>
      <c r="LB23" s="11">
        <v>17</v>
      </c>
      <c r="LC23" s="38">
        <v>3</v>
      </c>
      <c r="LD23" s="38">
        <v>23</v>
      </c>
      <c r="LE23" s="38">
        <v>25</v>
      </c>
      <c r="LF23" s="38">
        <v>32</v>
      </c>
      <c r="LG23" s="38">
        <v>22</v>
      </c>
      <c r="LH23" s="38">
        <v>29</v>
      </c>
      <c r="LI23" s="38">
        <v>16</v>
      </c>
      <c r="LJ23" s="38">
        <v>24</v>
      </c>
      <c r="LK23" s="38">
        <v>34</v>
      </c>
      <c r="LL23" s="38">
        <v>24</v>
      </c>
      <c r="LM23" s="38">
        <v>26</v>
      </c>
      <c r="LN23" s="12">
        <v>30</v>
      </c>
      <c r="LO23" s="12">
        <v>25</v>
      </c>
      <c r="LP23" s="12">
        <v>29</v>
      </c>
      <c r="LQ23" s="12">
        <v>41</v>
      </c>
      <c r="LR23" s="12">
        <v>29</v>
      </c>
      <c r="LS23" s="12">
        <v>16</v>
      </c>
      <c r="LT23" s="38">
        <v>26</v>
      </c>
      <c r="LU23" s="38">
        <v>20</v>
      </c>
      <c r="LV23" s="38">
        <v>38</v>
      </c>
      <c r="LW23" s="38">
        <v>18</v>
      </c>
      <c r="LX23" s="38">
        <v>30</v>
      </c>
      <c r="LY23" s="38">
        <v>23</v>
      </c>
      <c r="LZ23" s="38">
        <v>27</v>
      </c>
      <c r="MA23" s="19"/>
      <c r="MB23" s="11">
        <v>35</v>
      </c>
      <c r="MC23" s="38">
        <v>19</v>
      </c>
      <c r="MD23" s="38">
        <v>37</v>
      </c>
      <c r="ME23" s="38">
        <v>0</v>
      </c>
      <c r="MF23" s="38">
        <v>0</v>
      </c>
      <c r="MG23" s="38">
        <v>0</v>
      </c>
      <c r="MH23" s="38">
        <v>0</v>
      </c>
      <c r="MI23" s="38">
        <v>0</v>
      </c>
      <c r="MJ23" s="38">
        <v>0</v>
      </c>
      <c r="MK23" s="38">
        <v>0</v>
      </c>
      <c r="ML23" s="38">
        <v>0</v>
      </c>
      <c r="MM23" s="38">
        <v>0</v>
      </c>
      <c r="MN23" s="12">
        <v>0</v>
      </c>
      <c r="MO23" s="12">
        <v>0</v>
      </c>
      <c r="MP23" s="38">
        <v>0</v>
      </c>
      <c r="MQ23" s="12">
        <v>0</v>
      </c>
      <c r="MR23" s="38">
        <v>0</v>
      </c>
      <c r="MS23" s="38">
        <v>0</v>
      </c>
      <c r="MT23" s="38">
        <v>0</v>
      </c>
      <c r="MU23" s="38">
        <v>0</v>
      </c>
      <c r="MV23" s="38">
        <v>0</v>
      </c>
      <c r="MW23" s="38">
        <v>0</v>
      </c>
      <c r="MX23" s="38">
        <v>0</v>
      </c>
      <c r="MY23" s="38">
        <v>0</v>
      </c>
      <c r="MZ23" s="38">
        <v>0</v>
      </c>
      <c r="NA23" s="38">
        <v>0</v>
      </c>
      <c r="NB23" s="38">
        <v>0</v>
      </c>
      <c r="NC23" s="38">
        <v>0</v>
      </c>
      <c r="ND23" s="38">
        <v>0</v>
      </c>
      <c r="NE23" s="38">
        <v>0</v>
      </c>
      <c r="NF23" s="38">
        <v>0</v>
      </c>
      <c r="NG23" s="38">
        <v>0</v>
      </c>
      <c r="NH23" s="38">
        <v>0</v>
      </c>
      <c r="NI23" s="38">
        <v>0</v>
      </c>
      <c r="NJ23" s="38">
        <v>0</v>
      </c>
      <c r="NK23" s="38">
        <v>0</v>
      </c>
      <c r="NL23" s="38">
        <v>0</v>
      </c>
      <c r="NM23" s="12">
        <v>0</v>
      </c>
      <c r="NN23" s="12">
        <v>0</v>
      </c>
      <c r="NO23" s="38">
        <v>0</v>
      </c>
      <c r="NP23" s="12">
        <v>0</v>
      </c>
      <c r="NQ23" s="38">
        <v>0</v>
      </c>
      <c r="NR23" s="38">
        <v>0</v>
      </c>
      <c r="NS23" s="38">
        <v>0</v>
      </c>
      <c r="NT23" s="38">
        <v>0</v>
      </c>
      <c r="NU23" s="10"/>
      <c r="NV23" s="38">
        <v>0</v>
      </c>
      <c r="NW23" s="38">
        <v>0</v>
      </c>
      <c r="NX23" s="12">
        <v>0</v>
      </c>
      <c r="NY23" s="12">
        <v>0</v>
      </c>
      <c r="NZ23" s="12">
        <v>0</v>
      </c>
      <c r="OA23" s="12">
        <v>0</v>
      </c>
      <c r="OB23" s="12">
        <v>23</v>
      </c>
      <c r="OC23" s="12">
        <v>0</v>
      </c>
      <c r="OD23" s="12">
        <v>0</v>
      </c>
      <c r="OE23" s="12">
        <v>0</v>
      </c>
      <c r="OF23" s="12">
        <v>0</v>
      </c>
      <c r="OG23" s="12">
        <v>0</v>
      </c>
      <c r="OH23" s="12">
        <v>0</v>
      </c>
      <c r="OI23" s="12">
        <v>0</v>
      </c>
      <c r="OJ23" s="12">
        <v>0</v>
      </c>
      <c r="OK23" s="12">
        <v>0</v>
      </c>
      <c r="OL23" s="12">
        <v>8</v>
      </c>
      <c r="OM23" s="12">
        <v>7</v>
      </c>
      <c r="ON23" s="12">
        <v>0</v>
      </c>
      <c r="OO23" s="12">
        <v>0</v>
      </c>
      <c r="OP23" s="12">
        <v>0</v>
      </c>
      <c r="OQ23" s="12">
        <v>0</v>
      </c>
      <c r="OR23" s="12">
        <v>0</v>
      </c>
      <c r="OS23" s="12">
        <v>0</v>
      </c>
      <c r="OT23" s="13">
        <v>0</v>
      </c>
      <c r="OU23" s="27"/>
      <c r="OV23" s="40">
        <v>37</v>
      </c>
      <c r="OW23" s="40" t="s">
        <v>6</v>
      </c>
    </row>
    <row r="24" spans="1:515" ht="32.25" customHeight="1" thickBot="1" x14ac:dyDescent="0.35">
      <c r="A24" s="22" t="s">
        <v>7</v>
      </c>
      <c r="B24" s="15">
        <v>0</v>
      </c>
      <c r="C24" s="39">
        <v>12</v>
      </c>
      <c r="D24" s="39">
        <v>0</v>
      </c>
      <c r="E24" s="39">
        <v>0</v>
      </c>
      <c r="F24" s="39">
        <v>0</v>
      </c>
      <c r="G24" s="39">
        <v>2</v>
      </c>
      <c r="H24" s="39">
        <v>1</v>
      </c>
      <c r="I24" s="39">
        <v>0</v>
      </c>
      <c r="J24" s="39">
        <v>0</v>
      </c>
      <c r="K24" s="39">
        <v>0</v>
      </c>
      <c r="L24" s="39">
        <v>2</v>
      </c>
      <c r="M24" s="39">
        <v>0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6</v>
      </c>
      <c r="X24" s="39">
        <v>3</v>
      </c>
      <c r="Y24" s="39">
        <v>6</v>
      </c>
      <c r="Z24" s="39">
        <v>4</v>
      </c>
      <c r="AA24" s="160"/>
      <c r="AB24" s="156"/>
      <c r="AC24" s="15">
        <v>0</v>
      </c>
      <c r="AD24" s="39">
        <v>14</v>
      </c>
      <c r="AE24" s="39">
        <v>8</v>
      </c>
      <c r="AF24" s="39">
        <v>4</v>
      </c>
      <c r="AG24" s="39">
        <v>15</v>
      </c>
      <c r="AH24" s="39">
        <v>0</v>
      </c>
      <c r="AI24" s="39">
        <v>9</v>
      </c>
      <c r="AJ24" s="39">
        <v>9</v>
      </c>
      <c r="AK24" s="39">
        <v>11</v>
      </c>
      <c r="AL24" s="39">
        <v>12</v>
      </c>
      <c r="AM24" s="39">
        <v>13</v>
      </c>
      <c r="AN24" s="39">
        <v>12</v>
      </c>
      <c r="AO24" s="16">
        <v>26</v>
      </c>
      <c r="AP24" s="16">
        <v>28</v>
      </c>
      <c r="AQ24" s="39">
        <v>29</v>
      </c>
      <c r="AR24" s="16">
        <v>26</v>
      </c>
      <c r="AS24" s="39">
        <v>10</v>
      </c>
      <c r="AT24" s="39">
        <v>24</v>
      </c>
      <c r="AU24" s="39">
        <v>19</v>
      </c>
      <c r="AV24" s="39">
        <v>23</v>
      </c>
      <c r="AW24" s="39">
        <v>32</v>
      </c>
      <c r="AX24" s="39">
        <v>25</v>
      </c>
      <c r="AY24" s="39">
        <v>30</v>
      </c>
      <c r="AZ24" s="39">
        <v>37</v>
      </c>
      <c r="BA24" s="39">
        <v>37</v>
      </c>
      <c r="BB24" s="39">
        <v>32</v>
      </c>
      <c r="BC24" s="39">
        <v>40</v>
      </c>
      <c r="BD24" s="39">
        <v>35</v>
      </c>
      <c r="BE24" s="39">
        <v>37</v>
      </c>
      <c r="BF24" s="39">
        <v>35</v>
      </c>
      <c r="BG24" s="39">
        <v>13</v>
      </c>
      <c r="BH24" s="39">
        <v>9</v>
      </c>
      <c r="BI24" s="39">
        <v>9</v>
      </c>
      <c r="BJ24" s="39">
        <v>14</v>
      </c>
      <c r="BK24" s="39">
        <v>35</v>
      </c>
      <c r="BL24" s="39">
        <v>28</v>
      </c>
      <c r="BM24" s="39">
        <v>48</v>
      </c>
      <c r="BN24" s="16">
        <v>44</v>
      </c>
      <c r="BO24" s="16">
        <v>36</v>
      </c>
      <c r="BP24" s="39">
        <v>27</v>
      </c>
      <c r="BQ24" s="16">
        <v>19</v>
      </c>
      <c r="BR24" s="39">
        <v>39</v>
      </c>
      <c r="BS24" s="39">
        <v>44</v>
      </c>
      <c r="BT24" s="39">
        <v>46</v>
      </c>
      <c r="BU24" s="39">
        <v>36</v>
      </c>
      <c r="BV24" s="153"/>
      <c r="BX24" s="153"/>
      <c r="BY24" s="39">
        <v>45</v>
      </c>
      <c r="BZ24" s="39">
        <v>15</v>
      </c>
      <c r="CA24" s="16">
        <v>42</v>
      </c>
      <c r="CB24" s="16">
        <v>33</v>
      </c>
      <c r="CC24" s="16">
        <v>32</v>
      </c>
      <c r="CD24" s="16">
        <v>18</v>
      </c>
      <c r="CE24" s="16">
        <v>32</v>
      </c>
      <c r="CF24" s="16">
        <v>43</v>
      </c>
      <c r="CG24" s="16">
        <v>37</v>
      </c>
      <c r="CH24" s="16">
        <v>35</v>
      </c>
      <c r="CI24" s="16">
        <v>41</v>
      </c>
      <c r="CJ24" s="16">
        <v>30</v>
      </c>
      <c r="CK24" s="16">
        <v>0</v>
      </c>
      <c r="CL24" s="16">
        <v>27</v>
      </c>
      <c r="CM24" s="16">
        <v>32</v>
      </c>
      <c r="CN24" s="16">
        <v>33</v>
      </c>
      <c r="CO24" s="16">
        <v>49</v>
      </c>
      <c r="CP24" s="16">
        <v>42</v>
      </c>
      <c r="CQ24" s="16">
        <v>34</v>
      </c>
      <c r="CR24" s="16">
        <v>22</v>
      </c>
      <c r="CS24" s="16">
        <v>19</v>
      </c>
      <c r="CT24" s="16">
        <v>14</v>
      </c>
      <c r="CU24" s="16">
        <v>33</v>
      </c>
      <c r="CV24" s="16">
        <v>40</v>
      </c>
      <c r="CW24" s="17">
        <v>25</v>
      </c>
      <c r="CX24" s="27"/>
      <c r="DB24" s="22" t="s">
        <v>7</v>
      </c>
      <c r="DC24" s="15">
        <v>1</v>
      </c>
      <c r="DD24" s="39">
        <v>0</v>
      </c>
      <c r="DE24" s="39">
        <v>2</v>
      </c>
      <c r="DF24" s="39">
        <v>0</v>
      </c>
      <c r="DG24" s="39">
        <v>3</v>
      </c>
      <c r="DH24" s="39">
        <v>2</v>
      </c>
      <c r="DI24" s="39">
        <v>0</v>
      </c>
      <c r="DJ24" s="39">
        <v>0</v>
      </c>
      <c r="DK24" s="39">
        <v>0</v>
      </c>
      <c r="DL24" s="39">
        <v>0</v>
      </c>
      <c r="DM24" s="39">
        <v>0</v>
      </c>
      <c r="DN24" s="39">
        <v>0</v>
      </c>
      <c r="DO24" s="39">
        <v>0</v>
      </c>
      <c r="DP24" s="39">
        <v>0</v>
      </c>
      <c r="DQ24" s="39">
        <v>0</v>
      </c>
      <c r="DR24" s="39">
        <v>0</v>
      </c>
      <c r="DS24" s="39">
        <v>0</v>
      </c>
      <c r="DT24" s="39">
        <v>0</v>
      </c>
      <c r="DU24" s="39">
        <v>0</v>
      </c>
      <c r="DV24" s="39">
        <v>0</v>
      </c>
      <c r="DW24" s="39">
        <v>0</v>
      </c>
      <c r="DX24" s="39">
        <v>0</v>
      </c>
      <c r="DY24" s="39">
        <v>0</v>
      </c>
      <c r="DZ24" s="39">
        <v>0</v>
      </c>
      <c r="EA24" s="39">
        <v>0</v>
      </c>
      <c r="EB24" s="160"/>
      <c r="EC24" s="19"/>
      <c r="ED24" s="15">
        <v>0</v>
      </c>
      <c r="EE24" s="39">
        <v>2</v>
      </c>
      <c r="EF24" s="39">
        <v>3</v>
      </c>
      <c r="EG24" s="39">
        <v>3</v>
      </c>
      <c r="EH24" s="39">
        <v>2</v>
      </c>
      <c r="EI24" s="39">
        <v>6</v>
      </c>
      <c r="EJ24" s="39">
        <v>7</v>
      </c>
      <c r="EK24" s="39">
        <v>6</v>
      </c>
      <c r="EL24" s="39">
        <v>4</v>
      </c>
      <c r="EM24" s="39">
        <v>1</v>
      </c>
      <c r="EN24" s="39">
        <v>5</v>
      </c>
      <c r="EO24" s="39">
        <v>3</v>
      </c>
      <c r="EP24" s="16">
        <v>8</v>
      </c>
      <c r="EQ24" s="16">
        <v>9</v>
      </c>
      <c r="ER24" s="39">
        <v>6</v>
      </c>
      <c r="ES24" s="16">
        <v>0</v>
      </c>
      <c r="ET24" s="39">
        <v>2</v>
      </c>
      <c r="EU24" s="39">
        <v>16</v>
      </c>
      <c r="EV24" s="39">
        <v>19</v>
      </c>
      <c r="EW24" s="39">
        <v>5</v>
      </c>
      <c r="EX24" s="39">
        <v>0</v>
      </c>
      <c r="EY24" s="39">
        <v>23</v>
      </c>
      <c r="EZ24" s="39">
        <v>31</v>
      </c>
      <c r="FA24" s="39">
        <v>26</v>
      </c>
      <c r="FB24" s="39">
        <v>31</v>
      </c>
      <c r="FC24" s="39">
        <v>19</v>
      </c>
      <c r="FD24" s="39">
        <v>0</v>
      </c>
      <c r="FE24" s="39">
        <v>33</v>
      </c>
      <c r="FF24" s="39">
        <v>31</v>
      </c>
      <c r="FG24" s="39">
        <v>31</v>
      </c>
      <c r="FH24" s="39">
        <v>29</v>
      </c>
      <c r="FI24" s="39">
        <v>39</v>
      </c>
      <c r="FJ24" s="39">
        <v>32</v>
      </c>
      <c r="FK24" s="39">
        <v>25</v>
      </c>
      <c r="FL24" s="39">
        <v>33</v>
      </c>
      <c r="FM24" s="39">
        <v>28</v>
      </c>
      <c r="FN24" s="39">
        <v>38</v>
      </c>
      <c r="FO24" s="16">
        <v>36</v>
      </c>
      <c r="FP24" s="16">
        <v>14</v>
      </c>
      <c r="FQ24" s="39">
        <v>4</v>
      </c>
      <c r="FR24" s="16">
        <v>37</v>
      </c>
      <c r="FS24" s="39">
        <v>0</v>
      </c>
      <c r="FT24" s="39">
        <v>0</v>
      </c>
      <c r="FU24" s="39">
        <v>0</v>
      </c>
      <c r="FV24" s="39">
        <v>0</v>
      </c>
      <c r="FW24" s="153"/>
      <c r="FY24" s="153"/>
      <c r="FZ24" s="39">
        <v>0</v>
      </c>
      <c r="GA24" s="39">
        <v>0</v>
      </c>
      <c r="GB24" s="16">
        <v>0</v>
      </c>
      <c r="GC24" s="16">
        <v>0</v>
      </c>
      <c r="GD24" s="16">
        <v>0</v>
      </c>
      <c r="GE24" s="16">
        <v>0</v>
      </c>
      <c r="GF24" s="16">
        <v>0</v>
      </c>
      <c r="GG24" s="16">
        <v>0</v>
      </c>
      <c r="GH24" s="16">
        <v>0</v>
      </c>
      <c r="GI24" s="16">
        <v>33</v>
      </c>
      <c r="GJ24" s="16">
        <v>45</v>
      </c>
      <c r="GK24" s="16">
        <v>39</v>
      </c>
      <c r="GL24" s="16">
        <v>33</v>
      </c>
      <c r="GM24" s="16">
        <v>32</v>
      </c>
      <c r="GN24" s="16">
        <v>46</v>
      </c>
      <c r="GO24" s="16">
        <v>37</v>
      </c>
      <c r="GP24" s="16">
        <v>45</v>
      </c>
      <c r="GQ24" s="16">
        <v>35</v>
      </c>
      <c r="GR24" s="16">
        <v>36</v>
      </c>
      <c r="GS24" s="16">
        <v>35</v>
      </c>
      <c r="GT24" s="16">
        <v>38</v>
      </c>
      <c r="GU24" s="16">
        <v>30</v>
      </c>
      <c r="GV24" s="16">
        <v>49</v>
      </c>
      <c r="GW24" s="16">
        <v>29</v>
      </c>
      <c r="GX24" s="17">
        <v>48</v>
      </c>
      <c r="GY24" s="27"/>
      <c r="HC24" s="22" t="s">
        <v>7</v>
      </c>
      <c r="HD24" s="15">
        <v>0</v>
      </c>
      <c r="HE24" s="39">
        <v>0</v>
      </c>
      <c r="HF24" s="39">
        <v>0</v>
      </c>
      <c r="HG24" s="39">
        <v>0</v>
      </c>
      <c r="HH24" s="39">
        <v>0</v>
      </c>
      <c r="HI24" s="39">
        <v>7</v>
      </c>
      <c r="HJ24" s="39">
        <v>0</v>
      </c>
      <c r="HK24" s="39">
        <v>0</v>
      </c>
      <c r="HL24" s="39">
        <v>0</v>
      </c>
      <c r="HM24" s="39">
        <v>0</v>
      </c>
      <c r="HN24" s="39">
        <v>0</v>
      </c>
      <c r="HO24" s="39">
        <v>0</v>
      </c>
      <c r="HP24" s="39">
        <v>0</v>
      </c>
      <c r="HQ24" s="39">
        <v>0</v>
      </c>
      <c r="HR24" s="39">
        <v>0</v>
      </c>
      <c r="HS24" s="39">
        <v>0</v>
      </c>
      <c r="HT24" s="39">
        <v>0</v>
      </c>
      <c r="HU24" s="39">
        <v>0</v>
      </c>
      <c r="HV24" s="39">
        <v>0</v>
      </c>
      <c r="HW24" s="39">
        <v>0</v>
      </c>
      <c r="HX24" s="39">
        <v>0</v>
      </c>
      <c r="HY24" s="39">
        <v>0</v>
      </c>
      <c r="HZ24" s="39">
        <v>0</v>
      </c>
      <c r="IA24" s="39">
        <v>0</v>
      </c>
      <c r="IB24" s="39">
        <v>0</v>
      </c>
      <c r="IC24" s="19"/>
      <c r="ID24" s="15">
        <v>0</v>
      </c>
      <c r="IE24" s="39">
        <v>6</v>
      </c>
      <c r="IF24" s="39">
        <v>18</v>
      </c>
      <c r="IG24" s="39">
        <v>2</v>
      </c>
      <c r="IH24" s="39">
        <v>8</v>
      </c>
      <c r="II24" s="39">
        <v>8</v>
      </c>
      <c r="IJ24" s="39">
        <v>11</v>
      </c>
      <c r="IK24" s="39">
        <v>14</v>
      </c>
      <c r="IL24" s="39">
        <v>15</v>
      </c>
      <c r="IM24" s="39">
        <v>18</v>
      </c>
      <c r="IN24" s="39">
        <v>15</v>
      </c>
      <c r="IO24" s="39">
        <v>8</v>
      </c>
      <c r="IP24" s="16">
        <v>9</v>
      </c>
      <c r="IQ24" s="16">
        <v>8</v>
      </c>
      <c r="IR24" s="39">
        <v>9</v>
      </c>
      <c r="IS24" s="16">
        <v>18</v>
      </c>
      <c r="IT24" s="39">
        <v>20</v>
      </c>
      <c r="IU24" s="39">
        <v>20</v>
      </c>
      <c r="IV24" s="39">
        <v>13</v>
      </c>
      <c r="IW24" s="39">
        <v>18</v>
      </c>
      <c r="IX24" s="39">
        <v>12</v>
      </c>
      <c r="IY24" s="39">
        <v>12</v>
      </c>
      <c r="IZ24" s="39">
        <v>15</v>
      </c>
      <c r="JA24" s="39">
        <v>21</v>
      </c>
      <c r="JB24" s="39">
        <v>17</v>
      </c>
      <c r="JC24" s="39">
        <v>15</v>
      </c>
      <c r="JD24" s="39">
        <v>21</v>
      </c>
      <c r="JE24" s="39">
        <v>18</v>
      </c>
      <c r="JF24" s="39">
        <v>22</v>
      </c>
      <c r="JG24" s="39">
        <v>18</v>
      </c>
      <c r="JH24" s="39">
        <v>21</v>
      </c>
      <c r="JI24" s="39">
        <v>21</v>
      </c>
      <c r="JJ24" s="39">
        <v>19</v>
      </c>
      <c r="JK24" s="39">
        <v>13</v>
      </c>
      <c r="JL24" s="39">
        <v>21</v>
      </c>
      <c r="JM24" s="39">
        <v>19</v>
      </c>
      <c r="JN24" s="39">
        <v>23</v>
      </c>
      <c r="JO24" s="16">
        <v>22</v>
      </c>
      <c r="JP24" s="16">
        <v>21</v>
      </c>
      <c r="JQ24" s="39">
        <v>15</v>
      </c>
      <c r="JR24" s="16">
        <v>19</v>
      </c>
      <c r="JS24" s="39">
        <v>19</v>
      </c>
      <c r="JT24" s="39">
        <v>21</v>
      </c>
      <c r="JU24" s="39">
        <v>16</v>
      </c>
      <c r="JV24" s="39">
        <v>13</v>
      </c>
      <c r="JW24" s="10"/>
      <c r="JX24" s="39">
        <v>15</v>
      </c>
      <c r="JY24" s="39">
        <v>17</v>
      </c>
      <c r="JZ24" s="16">
        <v>14</v>
      </c>
      <c r="KA24" s="16">
        <v>2</v>
      </c>
      <c r="KB24" s="16">
        <v>8</v>
      </c>
      <c r="KC24" s="16">
        <v>0</v>
      </c>
      <c r="KD24" s="16">
        <v>0</v>
      </c>
      <c r="KE24" s="16">
        <v>0</v>
      </c>
      <c r="KF24" s="16">
        <v>0</v>
      </c>
      <c r="KG24" s="16">
        <v>0</v>
      </c>
      <c r="KH24" s="16">
        <v>0</v>
      </c>
      <c r="KI24" s="16">
        <v>0</v>
      </c>
      <c r="KJ24" s="16">
        <v>0</v>
      </c>
      <c r="KK24" s="16">
        <v>4</v>
      </c>
      <c r="KL24" s="16">
        <v>0</v>
      </c>
      <c r="KM24" s="16">
        <v>0</v>
      </c>
      <c r="KN24" s="16">
        <v>0</v>
      </c>
      <c r="KO24" s="16">
        <v>0</v>
      </c>
      <c r="KP24" s="16">
        <v>0</v>
      </c>
      <c r="KQ24" s="16">
        <v>0</v>
      </c>
      <c r="KR24" s="16">
        <v>0</v>
      </c>
      <c r="KS24" s="16">
        <v>0</v>
      </c>
      <c r="KT24" s="16">
        <v>0</v>
      </c>
      <c r="KU24" s="16">
        <v>0</v>
      </c>
      <c r="KV24" s="17">
        <v>0</v>
      </c>
      <c r="KW24" s="27"/>
      <c r="LA24" s="22" t="s">
        <v>7</v>
      </c>
      <c r="LB24" s="15">
        <v>25</v>
      </c>
      <c r="LC24" s="39">
        <v>25</v>
      </c>
      <c r="LD24" s="39">
        <v>0</v>
      </c>
      <c r="LE24" s="39">
        <v>0</v>
      </c>
      <c r="LF24" s="39">
        <v>0</v>
      </c>
      <c r="LG24" s="39">
        <v>0</v>
      </c>
      <c r="LH24" s="39">
        <v>0</v>
      </c>
      <c r="LI24" s="39">
        <v>0</v>
      </c>
      <c r="LJ24" s="39">
        <v>0</v>
      </c>
      <c r="LK24" s="39">
        <v>0</v>
      </c>
      <c r="LL24" s="39">
        <v>0</v>
      </c>
      <c r="LM24" s="39">
        <v>0</v>
      </c>
      <c r="LN24" s="39">
        <v>0</v>
      </c>
      <c r="LO24" s="39">
        <v>0</v>
      </c>
      <c r="LP24" s="39">
        <v>0</v>
      </c>
      <c r="LQ24" s="39">
        <v>0</v>
      </c>
      <c r="LR24" s="39">
        <v>0</v>
      </c>
      <c r="LS24" s="39">
        <v>0</v>
      </c>
      <c r="LT24" s="39">
        <v>0</v>
      </c>
      <c r="LU24" s="39">
        <v>0</v>
      </c>
      <c r="LV24" s="39">
        <v>0</v>
      </c>
      <c r="LW24" s="39">
        <v>0</v>
      </c>
      <c r="LX24" s="39">
        <v>0</v>
      </c>
      <c r="LY24" s="39">
        <v>0</v>
      </c>
      <c r="LZ24" s="39">
        <v>0</v>
      </c>
      <c r="MA24" s="19"/>
      <c r="MB24" s="15">
        <v>0</v>
      </c>
      <c r="MC24" s="39">
        <v>0</v>
      </c>
      <c r="MD24" s="39">
        <v>0</v>
      </c>
      <c r="ME24" s="39">
        <v>32</v>
      </c>
      <c r="MF24" s="39">
        <v>28</v>
      </c>
      <c r="MG24" s="39">
        <v>11</v>
      </c>
      <c r="MH24" s="39">
        <v>32</v>
      </c>
      <c r="MI24" s="39">
        <v>33</v>
      </c>
      <c r="MJ24" s="39">
        <v>29</v>
      </c>
      <c r="MK24" s="39">
        <v>20</v>
      </c>
      <c r="ML24" s="39">
        <v>24</v>
      </c>
      <c r="MM24" s="39">
        <v>24</v>
      </c>
      <c r="MN24" s="16">
        <v>35</v>
      </c>
      <c r="MO24" s="16">
        <v>21</v>
      </c>
      <c r="MP24" s="39">
        <v>28</v>
      </c>
      <c r="MQ24" s="16">
        <v>22</v>
      </c>
      <c r="MR24" s="39">
        <v>40</v>
      </c>
      <c r="MS24" s="39">
        <v>33</v>
      </c>
      <c r="MT24" s="39">
        <v>34</v>
      </c>
      <c r="MU24" s="39">
        <v>31</v>
      </c>
      <c r="MV24" s="39">
        <v>29</v>
      </c>
      <c r="MW24" s="39">
        <v>28</v>
      </c>
      <c r="MX24" s="39">
        <v>38</v>
      </c>
      <c r="MY24" s="39">
        <v>18</v>
      </c>
      <c r="MZ24" s="39">
        <v>42</v>
      </c>
      <c r="NA24" s="39">
        <v>30</v>
      </c>
      <c r="NB24" s="39">
        <v>29</v>
      </c>
      <c r="NC24" s="39">
        <v>32</v>
      </c>
      <c r="ND24" s="39">
        <v>27</v>
      </c>
      <c r="NE24" s="39">
        <v>39</v>
      </c>
      <c r="NF24" s="39">
        <v>12</v>
      </c>
      <c r="NG24" s="39">
        <v>6</v>
      </c>
      <c r="NH24" s="39">
        <v>24</v>
      </c>
      <c r="NI24" s="39">
        <v>36</v>
      </c>
      <c r="NJ24" s="39">
        <v>23</v>
      </c>
      <c r="NK24" s="39">
        <v>31</v>
      </c>
      <c r="NL24" s="39">
        <v>23</v>
      </c>
      <c r="NM24" s="16">
        <v>25</v>
      </c>
      <c r="NN24" s="16">
        <v>23</v>
      </c>
      <c r="NO24" s="39">
        <v>19</v>
      </c>
      <c r="NP24" s="16">
        <v>27</v>
      </c>
      <c r="NQ24" s="39">
        <v>31</v>
      </c>
      <c r="NR24" s="39">
        <v>36</v>
      </c>
      <c r="NS24" s="39">
        <v>26</v>
      </c>
      <c r="NT24" s="39">
        <v>25</v>
      </c>
      <c r="NU24" s="10"/>
      <c r="NV24" s="39">
        <v>36</v>
      </c>
      <c r="NW24" s="39">
        <v>5</v>
      </c>
      <c r="NX24" s="16">
        <v>31</v>
      </c>
      <c r="NY24" s="16">
        <v>26</v>
      </c>
      <c r="NZ24" s="16">
        <v>23</v>
      </c>
      <c r="OA24" s="16">
        <v>21</v>
      </c>
      <c r="OB24" s="16">
        <v>7</v>
      </c>
      <c r="OC24" s="16">
        <v>39</v>
      </c>
      <c r="OD24" s="16">
        <v>5</v>
      </c>
      <c r="OE24" s="16">
        <v>0</v>
      </c>
      <c r="OF24" s="16">
        <v>0</v>
      </c>
      <c r="OG24" s="16">
        <v>34</v>
      </c>
      <c r="OH24" s="16">
        <v>37</v>
      </c>
      <c r="OI24" s="16">
        <v>15</v>
      </c>
      <c r="OJ24" s="16">
        <v>20</v>
      </c>
      <c r="OK24" s="16">
        <v>32</v>
      </c>
      <c r="OL24" s="16">
        <v>29</v>
      </c>
      <c r="OM24" s="16">
        <v>0</v>
      </c>
      <c r="ON24" s="16">
        <v>0</v>
      </c>
      <c r="OO24" s="16">
        <v>0</v>
      </c>
      <c r="OP24" s="16">
        <v>31</v>
      </c>
      <c r="OQ24" s="16">
        <v>12</v>
      </c>
      <c r="OR24" s="16">
        <v>14</v>
      </c>
      <c r="OS24" s="16">
        <v>0</v>
      </c>
      <c r="OT24" s="17">
        <v>0</v>
      </c>
      <c r="OU24" s="27"/>
    </row>
    <row r="25" spans="1:515" ht="32.25" customHeight="1" thickBot="1" x14ac:dyDescent="0.35">
      <c r="A25" s="21" t="s">
        <v>5</v>
      </c>
      <c r="B25" s="11">
        <v>40</v>
      </c>
      <c r="C25" s="38">
        <v>36</v>
      </c>
      <c r="D25" s="38">
        <v>39</v>
      </c>
      <c r="E25" s="38">
        <v>45</v>
      </c>
      <c r="F25" s="38">
        <v>45</v>
      </c>
      <c r="G25" s="38">
        <v>41</v>
      </c>
      <c r="H25" s="38">
        <v>38</v>
      </c>
      <c r="I25" s="38">
        <v>45</v>
      </c>
      <c r="J25" s="38">
        <v>38</v>
      </c>
      <c r="K25" s="38">
        <v>45</v>
      </c>
      <c r="L25" s="38">
        <v>46</v>
      </c>
      <c r="M25" s="38">
        <v>40</v>
      </c>
      <c r="N25" s="12">
        <v>47</v>
      </c>
      <c r="O25" s="12">
        <v>39</v>
      </c>
      <c r="P25" s="12">
        <v>34</v>
      </c>
      <c r="Q25" s="12">
        <v>45</v>
      </c>
      <c r="R25" s="12">
        <v>42</v>
      </c>
      <c r="S25" s="38">
        <v>41</v>
      </c>
      <c r="T25" s="38">
        <v>51</v>
      </c>
      <c r="U25" s="38">
        <v>49</v>
      </c>
      <c r="V25" s="38">
        <v>41</v>
      </c>
      <c r="W25" s="38">
        <v>55</v>
      </c>
      <c r="X25" s="38">
        <v>52</v>
      </c>
      <c r="Y25" s="38">
        <v>53</v>
      </c>
      <c r="Z25" s="38">
        <v>50</v>
      </c>
      <c r="AA25" s="159">
        <f>AVERAGE(B25:Z25)</f>
        <v>43.88</v>
      </c>
      <c r="AB25" s="156"/>
      <c r="AC25" s="11">
        <v>28</v>
      </c>
      <c r="AD25" s="38">
        <v>0</v>
      </c>
      <c r="AE25" s="38">
        <v>2</v>
      </c>
      <c r="AF25" s="38">
        <v>0</v>
      </c>
      <c r="AG25" s="38">
        <v>0</v>
      </c>
      <c r="AH25" s="38">
        <v>13</v>
      </c>
      <c r="AI25" s="38">
        <v>0</v>
      </c>
      <c r="AJ25" s="38">
        <v>0</v>
      </c>
      <c r="AK25" s="38">
        <v>0</v>
      </c>
      <c r="AL25" s="38">
        <v>0</v>
      </c>
      <c r="AM25" s="38">
        <v>0</v>
      </c>
      <c r="AN25" s="38">
        <v>0</v>
      </c>
      <c r="AO25" s="12">
        <v>0</v>
      </c>
      <c r="AP25" s="12">
        <v>0</v>
      </c>
      <c r="AQ25" s="38">
        <v>0</v>
      </c>
      <c r="AR25" s="12">
        <v>19</v>
      </c>
      <c r="AS25" s="38">
        <v>0</v>
      </c>
      <c r="AT25" s="38">
        <v>0</v>
      </c>
      <c r="AU25" s="38">
        <v>0</v>
      </c>
      <c r="AV25" s="38">
        <v>0</v>
      </c>
      <c r="AW25" s="38">
        <v>0</v>
      </c>
      <c r="AX25" s="38">
        <v>0</v>
      </c>
      <c r="AY25" s="38">
        <v>0</v>
      </c>
      <c r="AZ25" s="38">
        <v>0</v>
      </c>
      <c r="BA25" s="38">
        <v>0</v>
      </c>
      <c r="BB25" s="38">
        <v>0</v>
      </c>
      <c r="BC25" s="38">
        <v>0</v>
      </c>
      <c r="BD25" s="38">
        <v>0</v>
      </c>
      <c r="BE25" s="38">
        <v>0</v>
      </c>
      <c r="BF25" s="38">
        <v>0</v>
      </c>
      <c r="BG25" s="38">
        <v>0</v>
      </c>
      <c r="BH25" s="38">
        <v>0</v>
      </c>
      <c r="BI25" s="38">
        <v>0</v>
      </c>
      <c r="BJ25" s="38">
        <v>0</v>
      </c>
      <c r="BK25" s="38">
        <v>0</v>
      </c>
      <c r="BL25" s="38">
        <v>0</v>
      </c>
      <c r="BM25" s="38">
        <v>0</v>
      </c>
      <c r="BN25" s="12">
        <v>24</v>
      </c>
      <c r="BO25" s="12">
        <v>0</v>
      </c>
      <c r="BP25" s="38">
        <v>0</v>
      </c>
      <c r="BQ25" s="12">
        <v>0</v>
      </c>
      <c r="BR25" s="38">
        <v>0</v>
      </c>
      <c r="BS25" s="38">
        <v>0</v>
      </c>
      <c r="BT25" s="38">
        <v>0</v>
      </c>
      <c r="BU25" s="38">
        <v>0</v>
      </c>
      <c r="BV25" s="152" t="str">
        <f>IF(AND(BT25&lt;(AA25*0.2),(BU25&lt;(AA25*0.2))),"","F")</f>
        <v/>
      </c>
      <c r="BX25" s="152" t="str">
        <f>IF(SUM(BY25:CC25)&gt;0,"T","")</f>
        <v/>
      </c>
      <c r="BY25" s="38">
        <v>0</v>
      </c>
      <c r="BZ25" s="38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9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52</v>
      </c>
      <c r="CR25" s="12">
        <v>6</v>
      </c>
      <c r="CS25" s="12">
        <v>0</v>
      </c>
      <c r="CT25" s="12">
        <v>0</v>
      </c>
      <c r="CU25" s="12">
        <v>0</v>
      </c>
      <c r="CV25" s="12">
        <v>0</v>
      </c>
      <c r="CW25" s="13">
        <v>0</v>
      </c>
      <c r="CX25" s="27"/>
      <c r="CY25" s="40">
        <v>34</v>
      </c>
      <c r="CZ25" s="40" t="s">
        <v>6</v>
      </c>
      <c r="DA25" s="66"/>
      <c r="DB25" s="21" t="s">
        <v>5</v>
      </c>
      <c r="DC25" s="11">
        <v>25</v>
      </c>
      <c r="DD25" s="38">
        <v>13</v>
      </c>
      <c r="DE25" s="38">
        <v>20</v>
      </c>
      <c r="DF25" s="38">
        <v>21</v>
      </c>
      <c r="DG25" s="38">
        <v>28</v>
      </c>
      <c r="DH25" s="38">
        <v>20</v>
      </c>
      <c r="DI25" s="38">
        <v>16</v>
      </c>
      <c r="DJ25" s="38">
        <v>20</v>
      </c>
      <c r="DK25" s="38">
        <v>17</v>
      </c>
      <c r="DL25" s="38">
        <v>19</v>
      </c>
      <c r="DM25" s="38">
        <v>27</v>
      </c>
      <c r="DN25" s="38">
        <v>27</v>
      </c>
      <c r="DO25" s="12">
        <v>31</v>
      </c>
      <c r="DP25" s="12">
        <v>19</v>
      </c>
      <c r="DQ25" s="12">
        <v>15</v>
      </c>
      <c r="DR25" s="12">
        <v>22</v>
      </c>
      <c r="DS25" s="12">
        <v>13</v>
      </c>
      <c r="DT25" s="38">
        <v>19</v>
      </c>
      <c r="DU25" s="38">
        <v>26</v>
      </c>
      <c r="DV25" s="38">
        <v>29</v>
      </c>
      <c r="DW25" s="38">
        <v>25</v>
      </c>
      <c r="DX25" s="38">
        <v>26</v>
      </c>
      <c r="DY25" s="38">
        <v>21</v>
      </c>
      <c r="DZ25" s="38">
        <v>25</v>
      </c>
      <c r="EA25" s="38">
        <v>18</v>
      </c>
      <c r="EB25" s="159">
        <f>AVERAGE(DC25:EA25)</f>
        <v>21.68</v>
      </c>
      <c r="EC25" s="19"/>
      <c r="ED25" s="11">
        <v>0</v>
      </c>
      <c r="EE25" s="38">
        <v>6</v>
      </c>
      <c r="EF25" s="38">
        <v>34</v>
      </c>
      <c r="EG25" s="38">
        <v>12</v>
      </c>
      <c r="EH25" s="38">
        <v>0</v>
      </c>
      <c r="EI25" s="38">
        <v>0</v>
      </c>
      <c r="EJ25" s="38">
        <v>9</v>
      </c>
      <c r="EK25" s="38">
        <v>0</v>
      </c>
      <c r="EL25" s="38">
        <v>0</v>
      </c>
      <c r="EM25" s="38">
        <v>0</v>
      </c>
      <c r="EN25" s="38">
        <v>0</v>
      </c>
      <c r="EO25" s="38">
        <v>0</v>
      </c>
      <c r="EP25" s="12">
        <v>0</v>
      </c>
      <c r="EQ25" s="12">
        <v>0</v>
      </c>
      <c r="ER25" s="38">
        <v>0</v>
      </c>
      <c r="ES25" s="12">
        <v>0</v>
      </c>
      <c r="ET25" s="38">
        <v>5</v>
      </c>
      <c r="EU25" s="38">
        <v>0</v>
      </c>
      <c r="EV25" s="38">
        <v>0</v>
      </c>
      <c r="EW25" s="38">
        <v>0</v>
      </c>
      <c r="EX25" s="38">
        <v>0</v>
      </c>
      <c r="EY25" s="38">
        <v>0</v>
      </c>
      <c r="EZ25" s="38">
        <v>0</v>
      </c>
      <c r="FA25" s="38">
        <v>0</v>
      </c>
      <c r="FB25" s="38">
        <v>0</v>
      </c>
      <c r="FC25" s="38">
        <v>0</v>
      </c>
      <c r="FD25" s="38">
        <v>0</v>
      </c>
      <c r="FE25" s="38">
        <v>0</v>
      </c>
      <c r="FF25" s="38">
        <v>0</v>
      </c>
      <c r="FG25" s="38">
        <v>0</v>
      </c>
      <c r="FH25" s="38">
        <v>0</v>
      </c>
      <c r="FI25" s="38">
        <v>0</v>
      </c>
      <c r="FJ25" s="38">
        <v>0</v>
      </c>
      <c r="FK25" s="38">
        <v>0</v>
      </c>
      <c r="FL25" s="38">
        <v>0</v>
      </c>
      <c r="FM25" s="38">
        <v>0</v>
      </c>
      <c r="FN25" s="38">
        <v>0</v>
      </c>
      <c r="FO25" s="12">
        <v>0</v>
      </c>
      <c r="FP25" s="12">
        <v>0</v>
      </c>
      <c r="FQ25" s="38">
        <v>0</v>
      </c>
      <c r="FR25" s="12">
        <v>0</v>
      </c>
      <c r="FS25" s="38">
        <v>0</v>
      </c>
      <c r="FT25" s="38">
        <v>4</v>
      </c>
      <c r="FU25" s="38">
        <v>5</v>
      </c>
      <c r="FV25" s="38">
        <v>0</v>
      </c>
      <c r="FW25" s="152" t="str">
        <f>IF(AND(FU25&lt;(EB25*0.2),(FV25&lt;(EB25*0.2))),"","F")</f>
        <v>F</v>
      </c>
      <c r="FY25" s="152" t="str">
        <f>IF(SUM(FZ25:GD25)&gt;0,"T","")</f>
        <v/>
      </c>
      <c r="FZ25" s="38">
        <v>0</v>
      </c>
      <c r="GA25" s="38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6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3">
        <v>0</v>
      </c>
      <c r="GY25" s="27"/>
      <c r="GZ25" s="40">
        <v>62</v>
      </c>
      <c r="HA25" s="40" t="s">
        <v>6</v>
      </c>
      <c r="HB25" s="66"/>
      <c r="HC25" s="21" t="s">
        <v>5</v>
      </c>
      <c r="HD25" s="11">
        <v>22</v>
      </c>
      <c r="HE25" s="38">
        <v>31</v>
      </c>
      <c r="HF25" s="38">
        <v>33</v>
      </c>
      <c r="HG25" s="38">
        <v>26</v>
      </c>
      <c r="HH25" s="38">
        <v>30</v>
      </c>
      <c r="HI25" s="38">
        <v>29</v>
      </c>
      <c r="HJ25" s="38">
        <v>31</v>
      </c>
      <c r="HK25" s="38">
        <v>30</v>
      </c>
      <c r="HL25" s="38">
        <v>23</v>
      </c>
      <c r="HM25" s="38">
        <v>21</v>
      </c>
      <c r="HN25" s="38">
        <v>27</v>
      </c>
      <c r="HO25" s="38">
        <v>11</v>
      </c>
      <c r="HP25" s="12">
        <v>33</v>
      </c>
      <c r="HQ25" s="12">
        <v>20</v>
      </c>
      <c r="HR25" s="12">
        <v>27</v>
      </c>
      <c r="HS25" s="12">
        <v>21</v>
      </c>
      <c r="HT25" s="12">
        <v>26</v>
      </c>
      <c r="HU25" s="38">
        <v>14</v>
      </c>
      <c r="HV25" s="38">
        <v>19</v>
      </c>
      <c r="HW25" s="38">
        <v>44</v>
      </c>
      <c r="HX25" s="38">
        <v>51</v>
      </c>
      <c r="HY25" s="38">
        <v>43</v>
      </c>
      <c r="HZ25" s="38">
        <v>42</v>
      </c>
      <c r="IA25" s="38">
        <v>45</v>
      </c>
      <c r="IB25" s="38">
        <v>33</v>
      </c>
      <c r="IC25" s="19"/>
      <c r="ID25" s="11">
        <v>16</v>
      </c>
      <c r="IE25" s="38">
        <v>0</v>
      </c>
      <c r="IF25" s="38">
        <v>0</v>
      </c>
      <c r="IG25" s="38">
        <v>0</v>
      </c>
      <c r="IH25" s="38">
        <v>0</v>
      </c>
      <c r="II25" s="38">
        <v>0</v>
      </c>
      <c r="IJ25" s="38">
        <v>11</v>
      </c>
      <c r="IK25" s="38">
        <v>2</v>
      </c>
      <c r="IL25" s="38">
        <v>0</v>
      </c>
      <c r="IM25" s="38">
        <v>0</v>
      </c>
      <c r="IN25" s="38">
        <v>0</v>
      </c>
      <c r="IO25" s="38">
        <v>0</v>
      </c>
      <c r="IP25" s="12">
        <v>0</v>
      </c>
      <c r="IQ25" s="12">
        <v>0</v>
      </c>
      <c r="IR25" s="38">
        <v>0</v>
      </c>
      <c r="IS25" s="12">
        <v>0</v>
      </c>
      <c r="IT25" s="38">
        <v>0</v>
      </c>
      <c r="IU25" s="38">
        <v>0</v>
      </c>
      <c r="IV25" s="38">
        <v>0</v>
      </c>
      <c r="IW25" s="38">
        <v>0</v>
      </c>
      <c r="IX25" s="38">
        <v>0</v>
      </c>
      <c r="IY25" s="38">
        <v>0</v>
      </c>
      <c r="IZ25" s="38">
        <v>0</v>
      </c>
      <c r="JA25" s="38">
        <v>0</v>
      </c>
      <c r="JB25" s="38">
        <v>0</v>
      </c>
      <c r="JC25" s="38">
        <v>2</v>
      </c>
      <c r="JD25" s="38">
        <v>0</v>
      </c>
      <c r="JE25" s="38">
        <v>0</v>
      </c>
      <c r="JF25" s="38">
        <v>0</v>
      </c>
      <c r="JG25" s="38">
        <v>0</v>
      </c>
      <c r="JH25" s="38">
        <v>0</v>
      </c>
      <c r="JI25" s="38">
        <v>0</v>
      </c>
      <c r="JJ25" s="38">
        <v>0</v>
      </c>
      <c r="JK25" s="38">
        <v>0</v>
      </c>
      <c r="JL25" s="38">
        <v>0</v>
      </c>
      <c r="JM25" s="38">
        <v>1</v>
      </c>
      <c r="JN25" s="38">
        <v>0</v>
      </c>
      <c r="JO25" s="12">
        <v>0</v>
      </c>
      <c r="JP25" s="12">
        <v>0</v>
      </c>
      <c r="JQ25" s="38">
        <v>0</v>
      </c>
      <c r="JR25" s="12">
        <v>0</v>
      </c>
      <c r="JS25" s="38">
        <v>0</v>
      </c>
      <c r="JT25" s="38">
        <v>0</v>
      </c>
      <c r="JU25" s="38">
        <v>0</v>
      </c>
      <c r="JV25" s="38">
        <v>0</v>
      </c>
      <c r="JW25" s="10"/>
      <c r="JX25" s="38">
        <v>0</v>
      </c>
      <c r="JY25" s="38">
        <v>3</v>
      </c>
      <c r="JZ25" s="12">
        <v>12</v>
      </c>
      <c r="KA25" s="12">
        <v>14</v>
      </c>
      <c r="KB25" s="12">
        <v>0</v>
      </c>
      <c r="KC25" s="12">
        <v>0</v>
      </c>
      <c r="KD25" s="12">
        <v>0</v>
      </c>
      <c r="KE25" s="12">
        <v>0</v>
      </c>
      <c r="KF25" s="12">
        <v>0</v>
      </c>
      <c r="KG25" s="12">
        <v>0</v>
      </c>
      <c r="KH25" s="12">
        <v>0</v>
      </c>
      <c r="KI25" s="12">
        <v>0</v>
      </c>
      <c r="KJ25" s="12">
        <v>0</v>
      </c>
      <c r="KK25" s="12">
        <v>0</v>
      </c>
      <c r="KL25" s="12">
        <v>0</v>
      </c>
      <c r="KM25" s="12">
        <v>0</v>
      </c>
      <c r="KN25" s="12">
        <v>0</v>
      </c>
      <c r="KO25" s="12">
        <v>0</v>
      </c>
      <c r="KP25" s="12">
        <v>0</v>
      </c>
      <c r="KQ25" s="12">
        <v>0</v>
      </c>
      <c r="KR25" s="12">
        <v>0</v>
      </c>
      <c r="KS25" s="12">
        <v>0</v>
      </c>
      <c r="KT25" s="12">
        <v>9</v>
      </c>
      <c r="KU25" s="12">
        <v>0</v>
      </c>
      <c r="KV25" s="13">
        <v>0</v>
      </c>
      <c r="KW25" s="27"/>
      <c r="KX25" s="40">
        <v>73</v>
      </c>
      <c r="KY25" s="40" t="s">
        <v>6</v>
      </c>
      <c r="KZ25" s="66"/>
      <c r="LA25" s="21" t="s">
        <v>5</v>
      </c>
      <c r="LB25" s="11">
        <v>2</v>
      </c>
      <c r="LC25" s="38">
        <v>3</v>
      </c>
      <c r="LD25" s="38">
        <v>7</v>
      </c>
      <c r="LE25" s="38">
        <v>6</v>
      </c>
      <c r="LF25" s="38">
        <v>6</v>
      </c>
      <c r="LG25" s="38">
        <v>5</v>
      </c>
      <c r="LH25" s="38">
        <v>4</v>
      </c>
      <c r="LI25" s="38">
        <v>5</v>
      </c>
      <c r="LJ25" s="38">
        <v>4</v>
      </c>
      <c r="LK25" s="38">
        <v>3</v>
      </c>
      <c r="LL25" s="38">
        <v>2</v>
      </c>
      <c r="LM25" s="38">
        <v>4</v>
      </c>
      <c r="LN25" s="12">
        <v>8</v>
      </c>
      <c r="LO25" s="12">
        <v>5</v>
      </c>
      <c r="LP25" s="12">
        <v>3</v>
      </c>
      <c r="LQ25" s="12">
        <v>3</v>
      </c>
      <c r="LR25" s="12">
        <v>4</v>
      </c>
      <c r="LS25" s="38">
        <v>5</v>
      </c>
      <c r="LT25" s="38">
        <v>4</v>
      </c>
      <c r="LU25" s="38">
        <v>4</v>
      </c>
      <c r="LV25" s="38">
        <v>6</v>
      </c>
      <c r="LW25" s="38">
        <v>5</v>
      </c>
      <c r="LX25" s="38">
        <v>3</v>
      </c>
      <c r="LY25" s="38">
        <v>3</v>
      </c>
      <c r="LZ25" s="38">
        <v>2</v>
      </c>
      <c r="MA25" s="19"/>
      <c r="MB25" s="11">
        <v>3</v>
      </c>
      <c r="MC25" s="38">
        <v>1</v>
      </c>
      <c r="MD25" s="38">
        <v>2</v>
      </c>
      <c r="ME25" s="38">
        <v>1</v>
      </c>
      <c r="MF25" s="38">
        <v>1</v>
      </c>
      <c r="MG25" s="38">
        <v>2</v>
      </c>
      <c r="MH25" s="38">
        <v>5</v>
      </c>
      <c r="MI25" s="38">
        <v>0</v>
      </c>
      <c r="MJ25" s="38">
        <v>0</v>
      </c>
      <c r="MK25" s="38">
        <v>0</v>
      </c>
      <c r="ML25" s="38">
        <v>0</v>
      </c>
      <c r="MM25" s="38">
        <v>0</v>
      </c>
      <c r="MN25" s="12">
        <v>0</v>
      </c>
      <c r="MO25" s="12">
        <v>0</v>
      </c>
      <c r="MP25" s="38">
        <v>0</v>
      </c>
      <c r="MQ25" s="12">
        <v>1</v>
      </c>
      <c r="MR25" s="38">
        <v>1</v>
      </c>
      <c r="MS25" s="38">
        <v>0</v>
      </c>
      <c r="MT25" s="38">
        <v>0</v>
      </c>
      <c r="MU25" s="38">
        <v>0</v>
      </c>
      <c r="MV25" s="38">
        <v>0</v>
      </c>
      <c r="MW25" s="38">
        <v>0</v>
      </c>
      <c r="MX25" s="38">
        <v>0</v>
      </c>
      <c r="MY25" s="38">
        <v>0</v>
      </c>
      <c r="MZ25" s="38">
        <v>0</v>
      </c>
      <c r="NA25" s="38">
        <v>1</v>
      </c>
      <c r="NB25" s="38">
        <v>0</v>
      </c>
      <c r="NC25" s="38">
        <v>0</v>
      </c>
      <c r="ND25" s="38">
        <v>0</v>
      </c>
      <c r="NE25" s="38">
        <v>0</v>
      </c>
      <c r="NF25" s="38">
        <v>0</v>
      </c>
      <c r="NG25" s="38">
        <v>0</v>
      </c>
      <c r="NH25" s="38">
        <v>0</v>
      </c>
      <c r="NI25" s="38">
        <v>0</v>
      </c>
      <c r="NJ25" s="38">
        <v>0</v>
      </c>
      <c r="NK25" s="38">
        <v>3</v>
      </c>
      <c r="NL25" s="38">
        <v>0</v>
      </c>
      <c r="NM25" s="12">
        <v>0</v>
      </c>
      <c r="NN25" s="12">
        <v>0</v>
      </c>
      <c r="NO25" s="38">
        <v>0</v>
      </c>
      <c r="NP25" s="12">
        <v>0</v>
      </c>
      <c r="NQ25" s="38">
        <v>0</v>
      </c>
      <c r="NR25" s="38">
        <v>0</v>
      </c>
      <c r="NS25" s="38">
        <v>0</v>
      </c>
      <c r="NT25" s="38">
        <v>0</v>
      </c>
      <c r="NU25" s="10"/>
      <c r="NV25" s="38">
        <v>1</v>
      </c>
      <c r="NW25" s="38">
        <v>0</v>
      </c>
      <c r="NX25" s="12">
        <v>0</v>
      </c>
      <c r="NY25" s="12">
        <v>0</v>
      </c>
      <c r="NZ25" s="12">
        <v>0</v>
      </c>
      <c r="OA25" s="12">
        <v>1</v>
      </c>
      <c r="OB25" s="12">
        <v>0</v>
      </c>
      <c r="OC25" s="12">
        <v>2</v>
      </c>
      <c r="OD25" s="12">
        <v>0</v>
      </c>
      <c r="OE25" s="12">
        <v>0</v>
      </c>
      <c r="OF25" s="12">
        <v>1</v>
      </c>
      <c r="OG25" s="12">
        <v>0</v>
      </c>
      <c r="OH25" s="12">
        <v>1</v>
      </c>
      <c r="OI25" s="12">
        <v>0</v>
      </c>
      <c r="OJ25" s="12">
        <v>1</v>
      </c>
      <c r="OK25" s="12">
        <v>0</v>
      </c>
      <c r="OL25" s="12">
        <v>1</v>
      </c>
      <c r="OM25" s="12">
        <v>0</v>
      </c>
      <c r="ON25" s="12">
        <v>0</v>
      </c>
      <c r="OO25" s="12">
        <v>0</v>
      </c>
      <c r="OP25" s="12">
        <v>1</v>
      </c>
      <c r="OQ25" s="12">
        <v>0</v>
      </c>
      <c r="OR25" s="12">
        <v>0</v>
      </c>
      <c r="OS25" s="12">
        <v>0</v>
      </c>
      <c r="OT25" s="13">
        <v>0</v>
      </c>
      <c r="OU25" s="27"/>
      <c r="OV25" s="40">
        <v>41</v>
      </c>
      <c r="OW25" s="40" t="s">
        <v>6</v>
      </c>
      <c r="OX25" s="66"/>
    </row>
    <row r="26" spans="1:515" ht="32.25" customHeight="1" thickBot="1" x14ac:dyDescent="0.35">
      <c r="A26" s="22" t="s">
        <v>7</v>
      </c>
      <c r="B26" s="15">
        <v>5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160"/>
      <c r="AB26" s="157"/>
      <c r="AC26" s="15">
        <v>17</v>
      </c>
      <c r="AD26" s="39">
        <v>43</v>
      </c>
      <c r="AE26" s="39">
        <v>47</v>
      </c>
      <c r="AF26" s="39">
        <v>47</v>
      </c>
      <c r="AG26" s="39">
        <v>51</v>
      </c>
      <c r="AH26" s="39">
        <v>31</v>
      </c>
      <c r="AI26" s="39">
        <v>51</v>
      </c>
      <c r="AJ26" s="39">
        <v>55</v>
      </c>
      <c r="AK26" s="39">
        <v>44</v>
      </c>
      <c r="AL26" s="39">
        <v>50</v>
      </c>
      <c r="AM26" s="39">
        <v>45</v>
      </c>
      <c r="AN26" s="39">
        <v>52</v>
      </c>
      <c r="AO26" s="16">
        <v>44</v>
      </c>
      <c r="AP26" s="16">
        <v>43</v>
      </c>
      <c r="AQ26" s="39">
        <v>44</v>
      </c>
      <c r="AR26" s="16">
        <v>23</v>
      </c>
      <c r="AS26" s="39">
        <v>46</v>
      </c>
      <c r="AT26" s="39">
        <v>50</v>
      </c>
      <c r="AU26" s="39">
        <v>48</v>
      </c>
      <c r="AV26" s="39">
        <v>44</v>
      </c>
      <c r="AW26" s="39">
        <v>49</v>
      </c>
      <c r="AX26" s="39">
        <v>43</v>
      </c>
      <c r="AY26" s="39">
        <v>40</v>
      </c>
      <c r="AZ26" s="39">
        <v>42</v>
      </c>
      <c r="BA26" s="39">
        <v>35</v>
      </c>
      <c r="BB26" s="39">
        <v>39</v>
      </c>
      <c r="BC26" s="39">
        <v>42</v>
      </c>
      <c r="BD26" s="39">
        <v>40</v>
      </c>
      <c r="BE26" s="39">
        <v>14</v>
      </c>
      <c r="BF26" s="39">
        <v>45</v>
      </c>
      <c r="BG26" s="39">
        <v>41</v>
      </c>
      <c r="BH26" s="39">
        <v>47</v>
      </c>
      <c r="BI26" s="39">
        <v>42</v>
      </c>
      <c r="BJ26" s="39">
        <v>41</v>
      </c>
      <c r="BK26" s="39">
        <v>50</v>
      </c>
      <c r="BL26" s="39">
        <v>38</v>
      </c>
      <c r="BM26" s="39">
        <v>47</v>
      </c>
      <c r="BN26" s="16">
        <v>21</v>
      </c>
      <c r="BO26" s="16">
        <v>47</v>
      </c>
      <c r="BP26" s="39">
        <v>36</v>
      </c>
      <c r="BQ26" s="16">
        <v>37</v>
      </c>
      <c r="BR26" s="39">
        <v>47</v>
      </c>
      <c r="BS26" s="39">
        <v>52</v>
      </c>
      <c r="BT26" s="39">
        <v>50</v>
      </c>
      <c r="BU26" s="39">
        <v>42</v>
      </c>
      <c r="BV26" s="153"/>
      <c r="BW26" s="62"/>
      <c r="BX26" s="153"/>
      <c r="BY26" s="39">
        <v>47</v>
      </c>
      <c r="BZ26" s="39">
        <v>45</v>
      </c>
      <c r="CA26" s="16">
        <v>44</v>
      </c>
      <c r="CB26" s="16">
        <v>55</v>
      </c>
      <c r="CC26" s="16">
        <v>52</v>
      </c>
      <c r="CD26" s="16">
        <v>49</v>
      </c>
      <c r="CE26" s="16">
        <v>37</v>
      </c>
      <c r="CF26" s="16">
        <v>54</v>
      </c>
      <c r="CG26" s="16">
        <v>53</v>
      </c>
      <c r="CH26" s="16">
        <v>49</v>
      </c>
      <c r="CI26" s="16">
        <v>41</v>
      </c>
      <c r="CJ26" s="16">
        <v>51</v>
      </c>
      <c r="CK26" s="16">
        <v>52</v>
      </c>
      <c r="CL26" s="16">
        <v>42</v>
      </c>
      <c r="CM26" s="16">
        <v>34</v>
      </c>
      <c r="CN26" s="16">
        <v>41</v>
      </c>
      <c r="CO26" s="16">
        <v>38</v>
      </c>
      <c r="CP26" s="16">
        <v>47</v>
      </c>
      <c r="CQ26" s="16">
        <v>0</v>
      </c>
      <c r="CR26" s="16">
        <v>36</v>
      </c>
      <c r="CS26" s="16">
        <v>41</v>
      </c>
      <c r="CT26" s="16">
        <v>48</v>
      </c>
      <c r="CU26" s="16">
        <v>38</v>
      </c>
      <c r="CV26" s="16">
        <v>46</v>
      </c>
      <c r="CW26" s="17">
        <v>20</v>
      </c>
      <c r="CX26" s="27"/>
      <c r="DB26" s="22" t="s">
        <v>7</v>
      </c>
      <c r="DC26" s="15">
        <v>3</v>
      </c>
      <c r="DD26" s="39">
        <v>6</v>
      </c>
      <c r="DE26" s="39">
        <v>0</v>
      </c>
      <c r="DF26" s="39">
        <v>0</v>
      </c>
      <c r="DG26" s="39">
        <v>0</v>
      </c>
      <c r="DH26" s="39">
        <v>0</v>
      </c>
      <c r="DI26" s="39">
        <v>0</v>
      </c>
      <c r="DJ26" s="39">
        <v>0</v>
      </c>
      <c r="DK26" s="39">
        <v>0</v>
      </c>
      <c r="DL26" s="39">
        <v>0</v>
      </c>
      <c r="DM26" s="39">
        <v>0</v>
      </c>
      <c r="DN26" s="39">
        <v>0</v>
      </c>
      <c r="DO26" s="39">
        <v>0</v>
      </c>
      <c r="DP26" s="39">
        <v>0</v>
      </c>
      <c r="DQ26" s="39">
        <v>0</v>
      </c>
      <c r="DR26" s="39">
        <v>0</v>
      </c>
      <c r="DS26" s="39">
        <v>0</v>
      </c>
      <c r="DT26" s="39">
        <v>0</v>
      </c>
      <c r="DU26" s="39">
        <v>0</v>
      </c>
      <c r="DV26" s="39">
        <v>0</v>
      </c>
      <c r="DW26" s="39">
        <v>0</v>
      </c>
      <c r="DX26" s="39">
        <v>0</v>
      </c>
      <c r="DY26" s="39">
        <v>0</v>
      </c>
      <c r="DZ26" s="39">
        <v>0</v>
      </c>
      <c r="EA26" s="39">
        <v>8</v>
      </c>
      <c r="EB26" s="160"/>
      <c r="EC26" s="61"/>
      <c r="ED26" s="15">
        <v>30</v>
      </c>
      <c r="EE26" s="39">
        <v>24</v>
      </c>
      <c r="EF26" s="39">
        <v>0</v>
      </c>
      <c r="EG26" s="39">
        <v>9</v>
      </c>
      <c r="EH26" s="39">
        <v>40</v>
      </c>
      <c r="EI26" s="39">
        <v>31</v>
      </c>
      <c r="EJ26" s="39">
        <v>13</v>
      </c>
      <c r="EK26" s="39">
        <v>30</v>
      </c>
      <c r="EL26" s="39">
        <v>15</v>
      </c>
      <c r="EM26" s="39">
        <v>22</v>
      </c>
      <c r="EN26" s="39">
        <v>21</v>
      </c>
      <c r="EO26" s="39">
        <v>20</v>
      </c>
      <c r="EP26" s="16">
        <v>19</v>
      </c>
      <c r="EQ26" s="16">
        <v>25</v>
      </c>
      <c r="ER26" s="39">
        <v>35</v>
      </c>
      <c r="ES26" s="16">
        <v>22</v>
      </c>
      <c r="ET26" s="39">
        <v>22</v>
      </c>
      <c r="EU26" s="39">
        <v>40</v>
      </c>
      <c r="EV26" s="39">
        <v>27</v>
      </c>
      <c r="EW26" s="39">
        <v>21</v>
      </c>
      <c r="EX26" s="39">
        <v>18</v>
      </c>
      <c r="EY26" s="39">
        <v>28</v>
      </c>
      <c r="EZ26" s="39">
        <v>29</v>
      </c>
      <c r="FA26" s="39">
        <v>15</v>
      </c>
      <c r="FB26" s="39">
        <v>10</v>
      </c>
      <c r="FC26" s="39">
        <v>7</v>
      </c>
      <c r="FD26" s="39">
        <v>22</v>
      </c>
      <c r="FE26" s="39">
        <v>12</v>
      </c>
      <c r="FF26" s="39">
        <v>48</v>
      </c>
      <c r="FG26" s="39">
        <v>30</v>
      </c>
      <c r="FH26" s="39">
        <v>32</v>
      </c>
      <c r="FI26" s="39">
        <v>27</v>
      </c>
      <c r="FJ26" s="39">
        <v>31</v>
      </c>
      <c r="FK26" s="39">
        <v>25</v>
      </c>
      <c r="FL26" s="39">
        <v>38</v>
      </c>
      <c r="FM26" s="39">
        <v>34</v>
      </c>
      <c r="FN26" s="39">
        <v>37</v>
      </c>
      <c r="FO26" s="16">
        <v>34</v>
      </c>
      <c r="FP26" s="16">
        <v>40</v>
      </c>
      <c r="FQ26" s="39">
        <v>12</v>
      </c>
      <c r="FR26" s="16">
        <v>29</v>
      </c>
      <c r="FS26" s="39">
        <v>36</v>
      </c>
      <c r="FT26" s="39">
        <v>27</v>
      </c>
      <c r="FU26" s="39">
        <v>31</v>
      </c>
      <c r="FV26" s="39">
        <v>35</v>
      </c>
      <c r="FW26" s="153"/>
      <c r="FY26" s="153"/>
      <c r="FZ26" s="39">
        <v>26</v>
      </c>
      <c r="GA26" s="39">
        <v>34</v>
      </c>
      <c r="GB26" s="16">
        <v>30</v>
      </c>
      <c r="GC26" s="16">
        <v>25</v>
      </c>
      <c r="GD26" s="16">
        <v>32</v>
      </c>
      <c r="GE26" s="16">
        <v>36</v>
      </c>
      <c r="GF26" s="16">
        <v>35</v>
      </c>
      <c r="GG26" s="16">
        <v>39</v>
      </c>
      <c r="GH26" s="16">
        <v>35</v>
      </c>
      <c r="GI26" s="16">
        <v>37</v>
      </c>
      <c r="GJ26" s="16">
        <v>33</v>
      </c>
      <c r="GK26" s="16">
        <v>40</v>
      </c>
      <c r="GL26" s="16">
        <v>27</v>
      </c>
      <c r="GM26" s="16">
        <v>21</v>
      </c>
      <c r="GN26" s="16">
        <v>40</v>
      </c>
      <c r="GO26" s="16">
        <v>32</v>
      </c>
      <c r="GP26" s="16">
        <v>26</v>
      </c>
      <c r="GQ26" s="16">
        <v>33</v>
      </c>
      <c r="GR26" s="16">
        <v>35</v>
      </c>
      <c r="GS26" s="16">
        <v>35</v>
      </c>
      <c r="GT26" s="16">
        <v>28</v>
      </c>
      <c r="GU26" s="16">
        <v>31</v>
      </c>
      <c r="GV26" s="16">
        <v>33</v>
      </c>
      <c r="GW26" s="16">
        <v>26</v>
      </c>
      <c r="GX26" s="17">
        <v>26</v>
      </c>
      <c r="GY26" s="27"/>
      <c r="HC26" s="22" t="s">
        <v>7</v>
      </c>
      <c r="HD26" s="15">
        <v>3</v>
      </c>
      <c r="HE26" s="39">
        <v>6</v>
      </c>
      <c r="HF26" s="39">
        <v>0</v>
      </c>
      <c r="HG26" s="39">
        <v>0</v>
      </c>
      <c r="HH26" s="39">
        <v>0</v>
      </c>
      <c r="HI26" s="39">
        <v>6</v>
      </c>
      <c r="HJ26" s="39">
        <v>0</v>
      </c>
      <c r="HK26" s="39">
        <v>2</v>
      </c>
      <c r="HL26" s="39">
        <v>0</v>
      </c>
      <c r="HM26" s="39">
        <v>0</v>
      </c>
      <c r="HN26" s="39">
        <v>0</v>
      </c>
      <c r="HO26" s="39">
        <v>0</v>
      </c>
      <c r="HP26" s="39">
        <v>0</v>
      </c>
      <c r="HQ26" s="39">
        <v>0</v>
      </c>
      <c r="HR26" s="39">
        <v>0</v>
      </c>
      <c r="HS26" s="39">
        <v>0</v>
      </c>
      <c r="HT26" s="39">
        <v>0</v>
      </c>
      <c r="HU26" s="39">
        <v>0</v>
      </c>
      <c r="HV26" s="39">
        <v>0</v>
      </c>
      <c r="HW26" s="39">
        <v>0</v>
      </c>
      <c r="HX26" s="39">
        <v>0</v>
      </c>
      <c r="HY26" s="39">
        <v>0</v>
      </c>
      <c r="HZ26" s="39">
        <v>0</v>
      </c>
      <c r="IA26" s="39">
        <v>0</v>
      </c>
      <c r="IB26" s="39">
        <v>0</v>
      </c>
      <c r="IC26" s="61"/>
      <c r="ID26" s="15">
        <v>26</v>
      </c>
      <c r="IE26" s="39">
        <v>41</v>
      </c>
      <c r="IF26" s="39">
        <v>49</v>
      </c>
      <c r="IG26" s="39">
        <v>36</v>
      </c>
      <c r="IH26" s="39">
        <v>44</v>
      </c>
      <c r="II26" s="39">
        <v>44</v>
      </c>
      <c r="IJ26" s="39">
        <v>40</v>
      </c>
      <c r="IK26" s="39">
        <v>31</v>
      </c>
      <c r="IL26" s="39">
        <v>47</v>
      </c>
      <c r="IM26" s="39">
        <v>49</v>
      </c>
      <c r="IN26" s="39">
        <v>34</v>
      </c>
      <c r="IO26" s="39">
        <v>41</v>
      </c>
      <c r="IP26" s="16">
        <v>44</v>
      </c>
      <c r="IQ26" s="16">
        <v>24</v>
      </c>
      <c r="IR26" s="39">
        <v>40</v>
      </c>
      <c r="IS26" s="16">
        <v>32</v>
      </c>
      <c r="IT26" s="39">
        <v>16</v>
      </c>
      <c r="IU26" s="39">
        <v>20</v>
      </c>
      <c r="IV26" s="39">
        <v>23</v>
      </c>
      <c r="IW26" s="39">
        <v>53</v>
      </c>
      <c r="IX26" s="39">
        <v>37</v>
      </c>
      <c r="IY26" s="39">
        <v>45</v>
      </c>
      <c r="IZ26" s="39">
        <v>28</v>
      </c>
      <c r="JA26" s="39">
        <v>5</v>
      </c>
      <c r="JB26" s="39">
        <v>10</v>
      </c>
      <c r="JC26" s="39">
        <v>8</v>
      </c>
      <c r="JD26" s="39">
        <v>9</v>
      </c>
      <c r="JE26" s="39">
        <v>8</v>
      </c>
      <c r="JF26" s="39">
        <v>8</v>
      </c>
      <c r="JG26" s="39">
        <v>6</v>
      </c>
      <c r="JH26" s="39">
        <v>6</v>
      </c>
      <c r="JI26" s="39">
        <v>6</v>
      </c>
      <c r="JJ26" s="39">
        <v>6</v>
      </c>
      <c r="JK26" s="39">
        <v>4</v>
      </c>
      <c r="JL26" s="39">
        <v>4</v>
      </c>
      <c r="JM26" s="39">
        <v>6</v>
      </c>
      <c r="JN26" s="39">
        <v>31</v>
      </c>
      <c r="JO26" s="16">
        <v>22</v>
      </c>
      <c r="JP26" s="16">
        <v>0</v>
      </c>
      <c r="JQ26" s="39">
        <v>0</v>
      </c>
      <c r="JR26" s="16">
        <v>0</v>
      </c>
      <c r="JS26" s="39">
        <v>2</v>
      </c>
      <c r="JT26" s="39">
        <v>0</v>
      </c>
      <c r="JU26" s="39">
        <v>3</v>
      </c>
      <c r="JV26" s="39">
        <v>0</v>
      </c>
      <c r="JW26" s="62"/>
      <c r="JX26" s="39">
        <v>0</v>
      </c>
      <c r="JY26" s="39">
        <v>3</v>
      </c>
      <c r="JZ26" s="16">
        <v>39</v>
      </c>
      <c r="KA26" s="16">
        <v>39</v>
      </c>
      <c r="KB26" s="16">
        <v>4</v>
      </c>
      <c r="KC26" s="16">
        <v>3</v>
      </c>
      <c r="KD26" s="16">
        <v>8</v>
      </c>
      <c r="KE26" s="16">
        <v>0</v>
      </c>
      <c r="KF26" s="16">
        <v>15</v>
      </c>
      <c r="KG26" s="16">
        <v>5</v>
      </c>
      <c r="KH26" s="16">
        <v>0</v>
      </c>
      <c r="KI26" s="16">
        <v>0</v>
      </c>
      <c r="KJ26" s="16">
        <v>0</v>
      </c>
      <c r="KK26" s="16">
        <v>0</v>
      </c>
      <c r="KL26" s="16">
        <v>0</v>
      </c>
      <c r="KM26" s="16">
        <v>0</v>
      </c>
      <c r="KN26" s="16">
        <v>0</v>
      </c>
      <c r="KO26" s="16">
        <v>0</v>
      </c>
      <c r="KP26" s="16">
        <v>0</v>
      </c>
      <c r="KQ26" s="16">
        <v>0</v>
      </c>
      <c r="KR26" s="16">
        <v>0</v>
      </c>
      <c r="KS26" s="16">
        <v>5</v>
      </c>
      <c r="KT26" s="16">
        <v>0</v>
      </c>
      <c r="KU26" s="16">
        <v>0</v>
      </c>
      <c r="KV26" s="17">
        <v>0</v>
      </c>
      <c r="KW26" s="27"/>
      <c r="LA26" s="22" t="s">
        <v>7</v>
      </c>
      <c r="LB26" s="15">
        <v>0</v>
      </c>
      <c r="LC26" s="39">
        <v>2</v>
      </c>
      <c r="LD26" s="39">
        <v>0</v>
      </c>
      <c r="LE26" s="39">
        <v>0</v>
      </c>
      <c r="LF26" s="39">
        <v>0</v>
      </c>
      <c r="LG26" s="39">
        <v>0</v>
      </c>
      <c r="LH26" s="39">
        <v>2</v>
      </c>
      <c r="LI26" s="39">
        <v>1</v>
      </c>
      <c r="LJ26" s="39">
        <v>0</v>
      </c>
      <c r="LK26" s="39">
        <v>0</v>
      </c>
      <c r="LL26" s="39">
        <v>0</v>
      </c>
      <c r="LM26" s="39">
        <v>0</v>
      </c>
      <c r="LN26" s="39">
        <v>0</v>
      </c>
      <c r="LO26" s="39">
        <v>0</v>
      </c>
      <c r="LP26" s="39">
        <v>0</v>
      </c>
      <c r="LQ26" s="39">
        <v>0</v>
      </c>
      <c r="LR26" s="39">
        <v>0</v>
      </c>
      <c r="LS26" s="39">
        <v>0</v>
      </c>
      <c r="LT26" s="39">
        <v>0</v>
      </c>
      <c r="LU26" s="39">
        <v>0</v>
      </c>
      <c r="LV26" s="39">
        <v>0</v>
      </c>
      <c r="LW26" s="39">
        <v>0</v>
      </c>
      <c r="LX26" s="39">
        <v>0</v>
      </c>
      <c r="LY26" s="39">
        <v>0</v>
      </c>
      <c r="LZ26" s="39">
        <v>0</v>
      </c>
      <c r="MA26" s="61"/>
      <c r="MB26" s="15">
        <v>0</v>
      </c>
      <c r="MC26" s="39">
        <v>0</v>
      </c>
      <c r="MD26" s="39">
        <v>1</v>
      </c>
      <c r="ME26" s="39">
        <v>0</v>
      </c>
      <c r="MF26" s="39">
        <v>0</v>
      </c>
      <c r="MG26" s="39">
        <v>0</v>
      </c>
      <c r="MH26" s="39">
        <v>1</v>
      </c>
      <c r="MI26" s="39">
        <v>7</v>
      </c>
      <c r="MJ26" s="39">
        <v>7</v>
      </c>
      <c r="MK26" s="39">
        <v>6</v>
      </c>
      <c r="ML26" s="39">
        <v>3</v>
      </c>
      <c r="MM26" s="39">
        <v>3</v>
      </c>
      <c r="MN26" s="16">
        <v>5</v>
      </c>
      <c r="MO26" s="16">
        <v>5</v>
      </c>
      <c r="MP26" s="39">
        <v>5</v>
      </c>
      <c r="MQ26" s="16">
        <v>3</v>
      </c>
      <c r="MR26" s="39">
        <v>4</v>
      </c>
      <c r="MS26" s="39">
        <v>6</v>
      </c>
      <c r="MT26" s="39">
        <v>3</v>
      </c>
      <c r="MU26" s="39">
        <v>3</v>
      </c>
      <c r="MV26" s="39">
        <v>2</v>
      </c>
      <c r="MW26" s="39">
        <v>4</v>
      </c>
      <c r="MX26" s="39">
        <v>3</v>
      </c>
      <c r="MY26" s="39">
        <v>5</v>
      </c>
      <c r="MZ26" s="39">
        <v>6</v>
      </c>
      <c r="NA26" s="39">
        <v>3</v>
      </c>
      <c r="NB26" s="39">
        <v>3</v>
      </c>
      <c r="NC26" s="39">
        <v>4</v>
      </c>
      <c r="ND26" s="39">
        <v>2</v>
      </c>
      <c r="NE26" s="39">
        <v>5</v>
      </c>
      <c r="NF26" s="39">
        <v>5</v>
      </c>
      <c r="NG26" s="39">
        <v>4</v>
      </c>
      <c r="NH26" s="39">
        <v>4</v>
      </c>
      <c r="NI26" s="39">
        <v>3</v>
      </c>
      <c r="NJ26" s="39">
        <v>3</v>
      </c>
      <c r="NK26" s="39">
        <v>2</v>
      </c>
      <c r="NL26" s="39">
        <v>7</v>
      </c>
      <c r="NM26" s="16">
        <v>5</v>
      </c>
      <c r="NN26" s="16">
        <v>5</v>
      </c>
      <c r="NO26" s="39">
        <v>4</v>
      </c>
      <c r="NP26" s="16">
        <v>3</v>
      </c>
      <c r="NQ26" s="39">
        <v>4</v>
      </c>
      <c r="NR26" s="39">
        <v>3</v>
      </c>
      <c r="NS26" s="39">
        <v>3</v>
      </c>
      <c r="NT26" s="39">
        <v>4</v>
      </c>
      <c r="NU26" s="62"/>
      <c r="NV26" s="39">
        <v>3</v>
      </c>
      <c r="NW26" s="39">
        <v>3</v>
      </c>
      <c r="NX26" s="16">
        <v>2</v>
      </c>
      <c r="NY26" s="16">
        <v>1</v>
      </c>
      <c r="NZ26" s="16">
        <v>1</v>
      </c>
      <c r="OA26" s="16">
        <v>3</v>
      </c>
      <c r="OB26" s="16">
        <v>3</v>
      </c>
      <c r="OC26" s="16">
        <v>4</v>
      </c>
      <c r="OD26" s="16">
        <v>1</v>
      </c>
      <c r="OE26" s="16">
        <v>0</v>
      </c>
      <c r="OF26" s="16">
        <v>4</v>
      </c>
      <c r="OG26" s="16">
        <v>3</v>
      </c>
      <c r="OH26" s="16">
        <v>2</v>
      </c>
      <c r="OI26" s="16">
        <v>0</v>
      </c>
      <c r="OJ26" s="16">
        <v>1</v>
      </c>
      <c r="OK26" s="16">
        <v>3</v>
      </c>
      <c r="OL26" s="16">
        <v>2</v>
      </c>
      <c r="OM26" s="16">
        <v>0</v>
      </c>
      <c r="ON26" s="16">
        <v>0</v>
      </c>
      <c r="OO26" s="16">
        <v>2</v>
      </c>
      <c r="OP26" s="16">
        <v>5</v>
      </c>
      <c r="OQ26" s="16">
        <v>2</v>
      </c>
      <c r="OR26" s="16">
        <v>0</v>
      </c>
      <c r="OS26" s="16">
        <v>0</v>
      </c>
      <c r="OT26" s="17">
        <v>0</v>
      </c>
      <c r="OU26" s="27"/>
    </row>
    <row r="27" spans="1:515" ht="32.25" customHeight="1" thickBot="1" x14ac:dyDescent="0.35">
      <c r="A27" s="21" t="s">
        <v>5</v>
      </c>
      <c r="B27" s="11">
        <v>7</v>
      </c>
      <c r="C27" s="38">
        <v>2</v>
      </c>
      <c r="D27" s="38">
        <v>2</v>
      </c>
      <c r="E27" s="38">
        <v>2</v>
      </c>
      <c r="F27" s="38">
        <v>0</v>
      </c>
      <c r="G27" s="38">
        <v>5</v>
      </c>
      <c r="H27" s="38">
        <v>3</v>
      </c>
      <c r="I27" s="38">
        <v>4</v>
      </c>
      <c r="J27" s="38">
        <v>3</v>
      </c>
      <c r="K27" s="38">
        <v>5</v>
      </c>
      <c r="L27" s="38">
        <v>5</v>
      </c>
      <c r="M27" s="38">
        <v>7</v>
      </c>
      <c r="N27" s="12">
        <v>5</v>
      </c>
      <c r="O27" s="12">
        <v>6</v>
      </c>
      <c r="P27" s="12">
        <v>6</v>
      </c>
      <c r="Q27" s="12">
        <v>2</v>
      </c>
      <c r="R27" s="12">
        <v>6</v>
      </c>
      <c r="S27" s="38">
        <v>10</v>
      </c>
      <c r="T27" s="38">
        <v>9</v>
      </c>
      <c r="U27" s="38">
        <v>12</v>
      </c>
      <c r="V27" s="38">
        <v>7</v>
      </c>
      <c r="W27" s="38">
        <v>10</v>
      </c>
      <c r="X27" s="38">
        <v>11</v>
      </c>
      <c r="Y27" s="38">
        <v>8</v>
      </c>
      <c r="Z27" s="38">
        <v>10</v>
      </c>
      <c r="AA27" s="159">
        <f>AVERAGE(B27:Z27)</f>
        <v>5.88</v>
      </c>
      <c r="AB27" s="156"/>
      <c r="AC27" s="11">
        <v>9</v>
      </c>
      <c r="AD27" s="38">
        <v>10</v>
      </c>
      <c r="AE27" s="38">
        <v>0</v>
      </c>
      <c r="AF27" s="38">
        <v>8</v>
      </c>
      <c r="AG27" s="38">
        <v>0</v>
      </c>
      <c r="AH27" s="38">
        <v>0</v>
      </c>
      <c r="AI27" s="38">
        <v>0</v>
      </c>
      <c r="AJ27" s="38">
        <v>0</v>
      </c>
      <c r="AK27" s="38">
        <v>1</v>
      </c>
      <c r="AL27" s="38">
        <v>3</v>
      </c>
      <c r="AM27" s="38">
        <v>0</v>
      </c>
      <c r="AN27" s="38">
        <v>0</v>
      </c>
      <c r="AO27" s="12">
        <v>8</v>
      </c>
      <c r="AP27" s="12">
        <v>5</v>
      </c>
      <c r="AQ27" s="38">
        <v>0</v>
      </c>
      <c r="AR27" s="12">
        <v>0</v>
      </c>
      <c r="AS27" s="38">
        <v>3</v>
      </c>
      <c r="AT27" s="38">
        <v>4</v>
      </c>
      <c r="AU27" s="38">
        <v>0</v>
      </c>
      <c r="AV27" s="38">
        <v>0</v>
      </c>
      <c r="AW27" s="38">
        <v>0</v>
      </c>
      <c r="AX27" s="38">
        <v>0</v>
      </c>
      <c r="AY27" s="38">
        <v>7</v>
      </c>
      <c r="AZ27" s="38">
        <v>0</v>
      </c>
      <c r="BA27" s="38">
        <v>0</v>
      </c>
      <c r="BB27" s="38">
        <v>0</v>
      </c>
      <c r="BC27" s="38">
        <v>0</v>
      </c>
      <c r="BD27" s="38">
        <v>0</v>
      </c>
      <c r="BE27" s="38">
        <v>0</v>
      </c>
      <c r="BF27" s="38">
        <v>0</v>
      </c>
      <c r="BG27" s="38">
        <v>0</v>
      </c>
      <c r="BH27" s="38">
        <v>10</v>
      </c>
      <c r="BI27" s="38">
        <v>0</v>
      </c>
      <c r="BJ27" s="38">
        <v>0</v>
      </c>
      <c r="BK27" s="38">
        <v>0</v>
      </c>
      <c r="BL27" s="38">
        <v>0</v>
      </c>
      <c r="BM27" s="38">
        <v>0</v>
      </c>
      <c r="BN27" s="12">
        <v>0</v>
      </c>
      <c r="BO27" s="12">
        <v>0</v>
      </c>
      <c r="BP27" s="38">
        <v>0</v>
      </c>
      <c r="BQ27" s="12">
        <v>0</v>
      </c>
      <c r="BR27" s="38">
        <v>0</v>
      </c>
      <c r="BS27" s="38">
        <v>0</v>
      </c>
      <c r="BT27" s="38">
        <v>0</v>
      </c>
      <c r="BU27" s="38">
        <v>0</v>
      </c>
      <c r="BV27" s="163" t="str">
        <f>IF(AND(BT27&lt;(AA27*0.2),(BU27&lt;(AA27*0.2))),"","F")</f>
        <v/>
      </c>
      <c r="BX27" s="163" t="str">
        <f>IF(SUM(BY27:CC27)&gt;0,"T","")</f>
        <v>T</v>
      </c>
      <c r="BY27" s="38">
        <v>1</v>
      </c>
      <c r="BZ27" s="38">
        <v>13</v>
      </c>
      <c r="CA27" s="12">
        <v>0</v>
      </c>
      <c r="CB27" s="12">
        <v>0</v>
      </c>
      <c r="CC27" s="12">
        <v>0</v>
      </c>
      <c r="CD27" s="12">
        <v>12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6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13</v>
      </c>
      <c r="CV27" s="12">
        <v>19</v>
      </c>
      <c r="CW27" s="13">
        <v>0</v>
      </c>
      <c r="CX27" s="27"/>
      <c r="CY27" s="40">
        <v>38</v>
      </c>
      <c r="CZ27" s="40" t="s">
        <v>6</v>
      </c>
      <c r="DA27" s="66"/>
      <c r="DB27" s="21" t="s">
        <v>5</v>
      </c>
      <c r="DC27" s="11">
        <v>18</v>
      </c>
      <c r="DD27" s="38">
        <v>38</v>
      </c>
      <c r="DE27" s="38">
        <v>16</v>
      </c>
      <c r="DF27" s="38">
        <v>5</v>
      </c>
      <c r="DG27" s="38">
        <v>8</v>
      </c>
      <c r="DH27" s="38">
        <v>12</v>
      </c>
      <c r="DI27" s="38">
        <v>7</v>
      </c>
      <c r="DJ27" s="38">
        <v>5</v>
      </c>
      <c r="DK27" s="38">
        <v>48</v>
      </c>
      <c r="DL27" s="38">
        <v>8</v>
      </c>
      <c r="DM27" s="38">
        <v>31</v>
      </c>
      <c r="DN27" s="38">
        <v>19</v>
      </c>
      <c r="DO27" s="12">
        <v>39</v>
      </c>
      <c r="DP27" s="12">
        <v>37</v>
      </c>
      <c r="DQ27" s="12">
        <v>18</v>
      </c>
      <c r="DR27" s="12">
        <v>6</v>
      </c>
      <c r="DS27" s="12">
        <v>9</v>
      </c>
      <c r="DT27" s="38">
        <v>9</v>
      </c>
      <c r="DU27" s="38">
        <v>10</v>
      </c>
      <c r="DV27" s="38">
        <v>10</v>
      </c>
      <c r="DW27" s="38">
        <v>7</v>
      </c>
      <c r="DX27" s="38">
        <v>13</v>
      </c>
      <c r="DY27" s="38">
        <v>21</v>
      </c>
      <c r="DZ27" s="38">
        <v>16</v>
      </c>
      <c r="EA27" s="38">
        <v>17</v>
      </c>
      <c r="EB27" s="159">
        <f>AVERAGE(DC27:EA27)</f>
        <v>17.079999999999998</v>
      </c>
      <c r="EC27" s="19"/>
      <c r="ED27" s="11">
        <v>16</v>
      </c>
      <c r="EE27" s="38">
        <v>0</v>
      </c>
      <c r="EF27" s="38">
        <v>8</v>
      </c>
      <c r="EG27" s="38">
        <v>9</v>
      </c>
      <c r="EH27" s="38">
        <v>4</v>
      </c>
      <c r="EI27" s="38">
        <v>5</v>
      </c>
      <c r="EJ27" s="38">
        <v>2</v>
      </c>
      <c r="EK27" s="38">
        <v>12</v>
      </c>
      <c r="EL27" s="38">
        <v>7</v>
      </c>
      <c r="EM27" s="38">
        <v>32</v>
      </c>
      <c r="EN27" s="38">
        <v>0</v>
      </c>
      <c r="EO27" s="38">
        <v>8</v>
      </c>
      <c r="EP27" s="12">
        <v>28</v>
      </c>
      <c r="EQ27" s="12">
        <v>0</v>
      </c>
      <c r="ER27" s="38">
        <v>0</v>
      </c>
      <c r="ES27" s="12">
        <v>0</v>
      </c>
      <c r="ET27" s="38">
        <v>2</v>
      </c>
      <c r="EU27" s="38">
        <v>0</v>
      </c>
      <c r="EV27" s="38">
        <v>0</v>
      </c>
      <c r="EW27" s="38">
        <v>20</v>
      </c>
      <c r="EX27" s="38">
        <v>1</v>
      </c>
      <c r="EY27" s="38">
        <v>3</v>
      </c>
      <c r="EZ27" s="38">
        <v>0</v>
      </c>
      <c r="FA27" s="38">
        <v>0</v>
      </c>
      <c r="FB27" s="38">
        <v>0</v>
      </c>
      <c r="FC27" s="38">
        <v>0</v>
      </c>
      <c r="FD27" s="38">
        <v>0</v>
      </c>
      <c r="FE27" s="38">
        <v>0</v>
      </c>
      <c r="FF27" s="38">
        <v>0</v>
      </c>
      <c r="FG27" s="38">
        <v>5</v>
      </c>
      <c r="FH27" s="38">
        <v>0</v>
      </c>
      <c r="FI27" s="38">
        <v>0</v>
      </c>
      <c r="FJ27" s="38">
        <v>0</v>
      </c>
      <c r="FK27" s="38">
        <v>0</v>
      </c>
      <c r="FL27" s="38">
        <v>1</v>
      </c>
      <c r="FM27" s="38">
        <v>0</v>
      </c>
      <c r="FN27" s="38">
        <v>3</v>
      </c>
      <c r="FO27" s="12">
        <v>0</v>
      </c>
      <c r="FP27" s="12">
        <v>0</v>
      </c>
      <c r="FQ27" s="38">
        <v>0</v>
      </c>
      <c r="FR27" s="12">
        <v>3</v>
      </c>
      <c r="FS27" s="38">
        <v>0</v>
      </c>
      <c r="FT27" s="38">
        <v>0</v>
      </c>
      <c r="FU27" s="38">
        <v>0</v>
      </c>
      <c r="FV27" s="38">
        <v>0</v>
      </c>
      <c r="FW27" s="152" t="str">
        <f>IF(AND(FU27&lt;(EB27*0.2),(FV27&lt;(EB27*0.2))),"","F")</f>
        <v/>
      </c>
      <c r="FY27" s="152" t="str">
        <f>IF(SUM(FZ27:GD27)&gt;0,"T","")</f>
        <v/>
      </c>
      <c r="FZ27" s="38">
        <v>0</v>
      </c>
      <c r="GA27" s="38">
        <v>0</v>
      </c>
      <c r="GB27" s="12">
        <v>0</v>
      </c>
      <c r="GC27" s="12">
        <v>0</v>
      </c>
      <c r="GD27" s="12">
        <v>0</v>
      </c>
      <c r="GE27" s="12">
        <v>0</v>
      </c>
      <c r="GF27" s="12">
        <v>0</v>
      </c>
      <c r="GG27" s="12">
        <v>0</v>
      </c>
      <c r="GH27" s="12">
        <v>6</v>
      </c>
      <c r="GI27" s="12">
        <v>0</v>
      </c>
      <c r="GJ27" s="12">
        <v>0</v>
      </c>
      <c r="GK27" s="12">
        <v>5</v>
      </c>
      <c r="GL27" s="12">
        <v>0</v>
      </c>
      <c r="GM27" s="12">
        <v>0</v>
      </c>
      <c r="GN27" s="12">
        <v>0</v>
      </c>
      <c r="GO27" s="12">
        <v>2</v>
      </c>
      <c r="GP27" s="12">
        <v>0</v>
      </c>
      <c r="GQ27" s="12">
        <v>0</v>
      </c>
      <c r="GR27" s="12">
        <v>0</v>
      </c>
      <c r="GS27" s="12">
        <v>0</v>
      </c>
      <c r="GT27" s="12">
        <v>0</v>
      </c>
      <c r="GU27" s="12">
        <v>0</v>
      </c>
      <c r="GV27" s="12">
        <v>0</v>
      </c>
      <c r="GW27" s="12">
        <v>0</v>
      </c>
      <c r="GX27" s="13">
        <v>0</v>
      </c>
      <c r="GY27" s="27"/>
      <c r="GZ27" s="40">
        <v>65</v>
      </c>
      <c r="HA27" s="40" t="s">
        <v>6</v>
      </c>
      <c r="HB27" s="66"/>
      <c r="HC27" s="21" t="s">
        <v>5</v>
      </c>
      <c r="HD27" s="11">
        <v>14</v>
      </c>
      <c r="HE27" s="38">
        <v>13</v>
      </c>
      <c r="HF27" s="38">
        <v>16</v>
      </c>
      <c r="HG27" s="38">
        <v>21</v>
      </c>
      <c r="HH27" s="38">
        <v>49</v>
      </c>
      <c r="HI27" s="38">
        <v>40</v>
      </c>
      <c r="HJ27" s="38">
        <v>14</v>
      </c>
      <c r="HK27" s="38">
        <v>27</v>
      </c>
      <c r="HL27" s="38">
        <v>33</v>
      </c>
      <c r="HM27" s="38">
        <v>45</v>
      </c>
      <c r="HN27" s="38">
        <v>23</v>
      </c>
      <c r="HO27" s="38">
        <v>0</v>
      </c>
      <c r="HP27" s="12">
        <v>0</v>
      </c>
      <c r="HQ27" s="12">
        <v>4</v>
      </c>
      <c r="HR27" s="12">
        <v>14</v>
      </c>
      <c r="HS27" s="12">
        <v>46</v>
      </c>
      <c r="HT27" s="12">
        <v>43</v>
      </c>
      <c r="HU27" s="38">
        <v>46</v>
      </c>
      <c r="HV27" s="38">
        <v>48</v>
      </c>
      <c r="HW27" s="38">
        <v>45</v>
      </c>
      <c r="HX27" s="38">
        <v>31</v>
      </c>
      <c r="HY27" s="38">
        <v>21</v>
      </c>
      <c r="HZ27" s="38">
        <v>23</v>
      </c>
      <c r="IA27" s="38">
        <v>11</v>
      </c>
      <c r="IB27" s="38">
        <v>41</v>
      </c>
      <c r="IC27" s="19"/>
      <c r="ID27" s="11">
        <v>50</v>
      </c>
      <c r="IE27" s="38">
        <v>40</v>
      </c>
      <c r="IF27" s="38">
        <v>41</v>
      </c>
      <c r="IG27" s="38">
        <v>0</v>
      </c>
      <c r="IH27" s="38">
        <v>0</v>
      </c>
      <c r="II27" s="38">
        <v>22</v>
      </c>
      <c r="IJ27" s="38">
        <v>0</v>
      </c>
      <c r="IK27" s="38">
        <v>0</v>
      </c>
      <c r="IL27" s="38">
        <v>0</v>
      </c>
      <c r="IM27" s="38">
        <v>0</v>
      </c>
      <c r="IN27" s="38">
        <v>23</v>
      </c>
      <c r="IO27" s="38">
        <v>0</v>
      </c>
      <c r="IP27" s="12">
        <v>0</v>
      </c>
      <c r="IQ27" s="12">
        <v>0</v>
      </c>
      <c r="IR27" s="38">
        <v>0</v>
      </c>
      <c r="IS27" s="12">
        <v>26</v>
      </c>
      <c r="IT27" s="38">
        <v>0</v>
      </c>
      <c r="IU27" s="38">
        <v>0</v>
      </c>
      <c r="IV27" s="38">
        <v>0</v>
      </c>
      <c r="IW27" s="38">
        <v>0</v>
      </c>
      <c r="IX27" s="38">
        <v>0</v>
      </c>
      <c r="IY27" s="38">
        <v>0</v>
      </c>
      <c r="IZ27" s="38">
        <v>0</v>
      </c>
      <c r="JA27" s="38">
        <v>0</v>
      </c>
      <c r="JB27" s="38">
        <v>0</v>
      </c>
      <c r="JC27" s="38">
        <v>0</v>
      </c>
      <c r="JD27" s="38">
        <v>0</v>
      </c>
      <c r="JE27" s="38">
        <v>0</v>
      </c>
      <c r="JF27" s="38">
        <v>0</v>
      </c>
      <c r="JG27" s="38">
        <v>0</v>
      </c>
      <c r="JH27" s="38">
        <v>0</v>
      </c>
      <c r="JI27" s="38">
        <v>0</v>
      </c>
      <c r="JJ27" s="38">
        <v>0</v>
      </c>
      <c r="JK27" s="38">
        <v>0</v>
      </c>
      <c r="JL27" s="38">
        <v>0</v>
      </c>
      <c r="JM27" s="38">
        <v>0</v>
      </c>
      <c r="JN27" s="38">
        <v>0</v>
      </c>
      <c r="JO27" s="12">
        <v>0</v>
      </c>
      <c r="JP27" s="12">
        <v>0</v>
      </c>
      <c r="JQ27" s="38">
        <v>0</v>
      </c>
      <c r="JR27" s="12">
        <v>0</v>
      </c>
      <c r="JS27" s="38">
        <v>0</v>
      </c>
      <c r="JT27" s="38">
        <v>32</v>
      </c>
      <c r="JU27" s="38">
        <v>0</v>
      </c>
      <c r="JV27" s="38">
        <v>0</v>
      </c>
      <c r="JW27" s="10"/>
      <c r="JX27" s="38">
        <v>0</v>
      </c>
      <c r="JY27" s="38">
        <v>0</v>
      </c>
      <c r="JZ27" s="12">
        <v>0</v>
      </c>
      <c r="KA27" s="12">
        <v>0</v>
      </c>
      <c r="KB27" s="12">
        <v>0</v>
      </c>
      <c r="KC27" s="12">
        <v>15</v>
      </c>
      <c r="KD27" s="12">
        <v>0</v>
      </c>
      <c r="KE27" s="12">
        <v>0</v>
      </c>
      <c r="KF27" s="12">
        <v>15</v>
      </c>
      <c r="KG27" s="12">
        <v>12</v>
      </c>
      <c r="KH27" s="12">
        <v>13</v>
      </c>
      <c r="KI27" s="12">
        <v>3</v>
      </c>
      <c r="KJ27" s="12">
        <v>14</v>
      </c>
      <c r="KK27" s="12">
        <v>1</v>
      </c>
      <c r="KL27" s="12">
        <v>2</v>
      </c>
      <c r="KM27" s="12">
        <v>0</v>
      </c>
      <c r="KN27" s="12">
        <v>11</v>
      </c>
      <c r="KO27" s="12">
        <v>9</v>
      </c>
      <c r="KP27" s="12">
        <v>0</v>
      </c>
      <c r="KQ27" s="12">
        <v>0</v>
      </c>
      <c r="KR27" s="12">
        <v>0</v>
      </c>
      <c r="KS27" s="12">
        <v>0</v>
      </c>
      <c r="KT27" s="12">
        <v>0</v>
      </c>
      <c r="KU27" s="12">
        <v>0</v>
      </c>
      <c r="KV27" s="13">
        <v>0</v>
      </c>
      <c r="KW27" s="27"/>
      <c r="KX27" s="40">
        <v>75</v>
      </c>
      <c r="KY27" s="40" t="s">
        <v>6</v>
      </c>
      <c r="KZ27" s="66"/>
      <c r="LA27" s="21" t="s">
        <v>5</v>
      </c>
      <c r="LB27" s="11">
        <v>6</v>
      </c>
      <c r="LC27" s="38">
        <v>34</v>
      </c>
      <c r="LD27" s="38">
        <v>41</v>
      </c>
      <c r="LE27" s="38">
        <v>42</v>
      </c>
      <c r="LF27" s="38">
        <v>49</v>
      </c>
      <c r="LG27" s="38">
        <v>43</v>
      </c>
      <c r="LH27" s="38">
        <v>53</v>
      </c>
      <c r="LI27" s="38">
        <v>45</v>
      </c>
      <c r="LJ27" s="38">
        <v>46</v>
      </c>
      <c r="LK27" s="38">
        <v>42</v>
      </c>
      <c r="LL27" s="38">
        <v>41</v>
      </c>
      <c r="LM27" s="38">
        <v>42</v>
      </c>
      <c r="LN27" s="12">
        <v>15</v>
      </c>
      <c r="LO27" s="12">
        <v>46</v>
      </c>
      <c r="LP27" s="12">
        <v>36</v>
      </c>
      <c r="LQ27" s="12">
        <v>32</v>
      </c>
      <c r="LR27" s="12">
        <v>41</v>
      </c>
      <c r="LS27" s="38">
        <v>44</v>
      </c>
      <c r="LT27" s="38">
        <v>40</v>
      </c>
      <c r="LU27" s="38">
        <v>43</v>
      </c>
      <c r="LV27" s="38">
        <v>42</v>
      </c>
      <c r="LW27" s="38">
        <v>42</v>
      </c>
      <c r="LX27" s="38">
        <v>41</v>
      </c>
      <c r="LY27" s="38">
        <v>46</v>
      </c>
      <c r="LZ27" s="38">
        <v>26</v>
      </c>
      <c r="MA27" s="19"/>
      <c r="MB27" s="11">
        <v>22</v>
      </c>
      <c r="MC27" s="38">
        <v>0</v>
      </c>
      <c r="MD27" s="38">
        <v>13</v>
      </c>
      <c r="ME27" s="38">
        <v>0</v>
      </c>
      <c r="MF27" s="38">
        <v>13</v>
      </c>
      <c r="MG27" s="38">
        <v>19</v>
      </c>
      <c r="MH27" s="38">
        <v>0</v>
      </c>
      <c r="MI27" s="38">
        <v>0</v>
      </c>
      <c r="MJ27" s="38">
        <v>0</v>
      </c>
      <c r="MK27" s="38">
        <v>0</v>
      </c>
      <c r="ML27" s="38">
        <v>0</v>
      </c>
      <c r="MM27" s="38">
        <v>0</v>
      </c>
      <c r="MN27" s="12">
        <v>0</v>
      </c>
      <c r="MO27" s="12">
        <v>9</v>
      </c>
      <c r="MP27" s="38">
        <v>0</v>
      </c>
      <c r="MQ27" s="12">
        <v>11</v>
      </c>
      <c r="MR27" s="38">
        <v>1</v>
      </c>
      <c r="MS27" s="38">
        <v>0</v>
      </c>
      <c r="MT27" s="38">
        <v>2</v>
      </c>
      <c r="MU27" s="38">
        <v>0</v>
      </c>
      <c r="MV27" s="38">
        <v>0</v>
      </c>
      <c r="MW27" s="38">
        <v>0</v>
      </c>
      <c r="MX27" s="38">
        <v>0</v>
      </c>
      <c r="MY27" s="38">
        <v>0</v>
      </c>
      <c r="MZ27" s="38">
        <v>9</v>
      </c>
      <c r="NA27" s="38">
        <v>9</v>
      </c>
      <c r="NB27" s="38">
        <v>0</v>
      </c>
      <c r="NC27" s="38">
        <v>0</v>
      </c>
      <c r="ND27" s="38">
        <v>5</v>
      </c>
      <c r="NE27" s="38">
        <v>0</v>
      </c>
      <c r="NF27" s="38">
        <v>5</v>
      </c>
      <c r="NG27" s="38">
        <v>0</v>
      </c>
      <c r="NH27" s="38">
        <v>0</v>
      </c>
      <c r="NI27" s="38">
        <v>0</v>
      </c>
      <c r="NJ27" s="38">
        <v>0</v>
      </c>
      <c r="NK27" s="38">
        <v>4</v>
      </c>
      <c r="NL27" s="38">
        <v>0</v>
      </c>
      <c r="NM27" s="12">
        <v>0</v>
      </c>
      <c r="NN27" s="12">
        <v>0</v>
      </c>
      <c r="NO27" s="38">
        <v>4</v>
      </c>
      <c r="NP27" s="12">
        <v>5</v>
      </c>
      <c r="NQ27" s="38">
        <v>0</v>
      </c>
      <c r="NR27" s="38">
        <v>0</v>
      </c>
      <c r="NS27" s="38">
        <v>0</v>
      </c>
      <c r="NT27" s="38">
        <v>3</v>
      </c>
      <c r="NU27" s="10"/>
      <c r="NV27" s="38">
        <v>6</v>
      </c>
      <c r="NW27" s="38">
        <v>8</v>
      </c>
      <c r="NX27" s="12">
        <v>3</v>
      </c>
      <c r="NY27" s="12">
        <v>5</v>
      </c>
      <c r="NZ27" s="12">
        <v>6</v>
      </c>
      <c r="OA27" s="12">
        <v>11</v>
      </c>
      <c r="OB27" s="12">
        <v>0</v>
      </c>
      <c r="OC27" s="12">
        <v>0</v>
      </c>
      <c r="OD27" s="12">
        <v>0</v>
      </c>
      <c r="OE27" s="12">
        <v>2</v>
      </c>
      <c r="OF27" s="12">
        <v>15</v>
      </c>
      <c r="OG27" s="12">
        <v>0</v>
      </c>
      <c r="OH27" s="12">
        <v>2</v>
      </c>
      <c r="OI27" s="12">
        <v>1</v>
      </c>
      <c r="OJ27" s="12">
        <v>1</v>
      </c>
      <c r="OK27" s="12">
        <v>0</v>
      </c>
      <c r="OL27" s="12">
        <v>12</v>
      </c>
      <c r="OM27" s="12">
        <v>13</v>
      </c>
      <c r="ON27" s="12">
        <v>5</v>
      </c>
      <c r="OO27" s="12">
        <v>0</v>
      </c>
      <c r="OP27" s="12">
        <v>13</v>
      </c>
      <c r="OQ27" s="12">
        <v>4</v>
      </c>
      <c r="OR27" s="12">
        <v>0</v>
      </c>
      <c r="OS27" s="12">
        <v>0</v>
      </c>
      <c r="OT27" s="13">
        <v>2</v>
      </c>
      <c r="OU27" s="27"/>
      <c r="OV27" s="40">
        <v>42</v>
      </c>
      <c r="OW27" s="40" t="s">
        <v>8</v>
      </c>
      <c r="OX27" s="66"/>
    </row>
    <row r="28" spans="1:515" ht="32.25" customHeight="1" thickBot="1" x14ac:dyDescent="0.35">
      <c r="A28" s="22" t="s">
        <v>7</v>
      </c>
      <c r="B28" s="15">
        <v>1</v>
      </c>
      <c r="C28" s="39">
        <v>3</v>
      </c>
      <c r="D28" s="39">
        <v>0</v>
      </c>
      <c r="E28" s="39">
        <v>1</v>
      </c>
      <c r="F28" s="39">
        <v>4</v>
      </c>
      <c r="G28" s="39">
        <v>1</v>
      </c>
      <c r="H28" s="39">
        <v>1</v>
      </c>
      <c r="I28" s="39">
        <v>1</v>
      </c>
      <c r="J28" s="39">
        <v>2</v>
      </c>
      <c r="K28" s="39">
        <v>1</v>
      </c>
      <c r="L28" s="39">
        <v>0</v>
      </c>
      <c r="M28" s="39">
        <v>0</v>
      </c>
      <c r="N28" s="39">
        <v>0</v>
      </c>
      <c r="O28" s="39">
        <v>0</v>
      </c>
      <c r="P28" s="39">
        <v>3</v>
      </c>
      <c r="Q28" s="39">
        <v>6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160"/>
      <c r="AB28" s="156"/>
      <c r="AC28" s="15">
        <v>2</v>
      </c>
      <c r="AD28" s="39">
        <v>5</v>
      </c>
      <c r="AE28" s="39">
        <v>11</v>
      </c>
      <c r="AF28" s="39">
        <v>4</v>
      </c>
      <c r="AG28" s="39">
        <v>13</v>
      </c>
      <c r="AH28" s="39">
        <v>4</v>
      </c>
      <c r="AI28" s="39">
        <v>10</v>
      </c>
      <c r="AJ28" s="39">
        <v>4</v>
      </c>
      <c r="AK28" s="39">
        <v>7</v>
      </c>
      <c r="AL28" s="39">
        <v>5</v>
      </c>
      <c r="AM28" s="39">
        <v>8</v>
      </c>
      <c r="AN28" s="39">
        <v>7</v>
      </c>
      <c r="AO28" s="16">
        <v>2</v>
      </c>
      <c r="AP28" s="16">
        <v>8</v>
      </c>
      <c r="AQ28" s="39">
        <v>7</v>
      </c>
      <c r="AR28" s="16">
        <v>9</v>
      </c>
      <c r="AS28" s="39">
        <v>6</v>
      </c>
      <c r="AT28" s="39">
        <v>11</v>
      </c>
      <c r="AU28" s="39">
        <v>11</v>
      </c>
      <c r="AV28" s="39">
        <v>10</v>
      </c>
      <c r="AW28" s="39">
        <v>9</v>
      </c>
      <c r="AX28" s="39">
        <v>12</v>
      </c>
      <c r="AY28" s="39">
        <v>5</v>
      </c>
      <c r="AZ28" s="39">
        <v>12</v>
      </c>
      <c r="BA28" s="39">
        <v>10</v>
      </c>
      <c r="BB28" s="39">
        <v>11</v>
      </c>
      <c r="BC28" s="39">
        <v>11</v>
      </c>
      <c r="BD28" s="39">
        <v>8</v>
      </c>
      <c r="BE28" s="39">
        <v>8</v>
      </c>
      <c r="BF28" s="39">
        <v>11</v>
      </c>
      <c r="BG28" s="39">
        <v>7</v>
      </c>
      <c r="BH28" s="39">
        <v>4</v>
      </c>
      <c r="BI28" s="39">
        <v>13</v>
      </c>
      <c r="BJ28" s="39">
        <v>13</v>
      </c>
      <c r="BK28" s="39">
        <v>12</v>
      </c>
      <c r="BL28" s="39">
        <v>12</v>
      </c>
      <c r="BM28" s="39">
        <v>9</v>
      </c>
      <c r="BN28" s="16">
        <v>13</v>
      </c>
      <c r="BO28" s="16">
        <v>14</v>
      </c>
      <c r="BP28" s="39">
        <v>12</v>
      </c>
      <c r="BQ28" s="16">
        <v>13</v>
      </c>
      <c r="BR28" s="39">
        <v>13</v>
      </c>
      <c r="BS28" s="39">
        <v>11</v>
      </c>
      <c r="BT28" s="39">
        <v>14</v>
      </c>
      <c r="BU28" s="39">
        <v>18</v>
      </c>
      <c r="BV28" s="153"/>
      <c r="BX28" s="153"/>
      <c r="BY28" s="39">
        <v>11</v>
      </c>
      <c r="BZ28" s="39">
        <v>3</v>
      </c>
      <c r="CA28" s="16">
        <v>13</v>
      </c>
      <c r="CB28" s="16">
        <v>14</v>
      </c>
      <c r="CC28" s="16">
        <v>15</v>
      </c>
      <c r="CD28" s="16">
        <v>5</v>
      </c>
      <c r="CE28" s="16">
        <v>17</v>
      </c>
      <c r="CF28" s="16">
        <v>20</v>
      </c>
      <c r="CG28" s="16">
        <v>18</v>
      </c>
      <c r="CH28" s="16">
        <v>13</v>
      </c>
      <c r="CI28" s="16">
        <v>16</v>
      </c>
      <c r="CJ28" s="16">
        <v>10</v>
      </c>
      <c r="CK28" s="16">
        <v>14</v>
      </c>
      <c r="CL28" s="16">
        <v>18</v>
      </c>
      <c r="CM28" s="16">
        <v>16</v>
      </c>
      <c r="CN28" s="16">
        <v>15</v>
      </c>
      <c r="CO28" s="16">
        <v>17</v>
      </c>
      <c r="CP28" s="16">
        <v>15</v>
      </c>
      <c r="CQ28" s="16">
        <v>17</v>
      </c>
      <c r="CR28" s="16">
        <v>19</v>
      </c>
      <c r="CS28" s="16">
        <v>18</v>
      </c>
      <c r="CT28" s="16">
        <v>14</v>
      </c>
      <c r="CU28" s="16">
        <v>4</v>
      </c>
      <c r="CV28" s="16">
        <v>0</v>
      </c>
      <c r="CW28" s="17">
        <v>18</v>
      </c>
      <c r="CX28" s="27"/>
      <c r="DB28" s="22" t="s">
        <v>7</v>
      </c>
      <c r="DC28" s="15">
        <v>2</v>
      </c>
      <c r="DD28" s="39">
        <v>0</v>
      </c>
      <c r="DE28" s="39">
        <v>13</v>
      </c>
      <c r="DF28" s="39">
        <v>34</v>
      </c>
      <c r="DG28" s="39">
        <v>6</v>
      </c>
      <c r="DH28" s="39">
        <v>0</v>
      </c>
      <c r="DI28" s="39">
        <v>7</v>
      </c>
      <c r="DJ28" s="39">
        <v>4</v>
      </c>
      <c r="DK28" s="39">
        <v>0</v>
      </c>
      <c r="DL28" s="39">
        <v>0</v>
      </c>
      <c r="DM28" s="39">
        <v>0</v>
      </c>
      <c r="DN28" s="39">
        <v>11</v>
      </c>
      <c r="DO28" s="39">
        <v>0</v>
      </c>
      <c r="DP28" s="39">
        <v>0</v>
      </c>
      <c r="DQ28" s="39">
        <v>0</v>
      </c>
      <c r="DR28" s="39">
        <v>0</v>
      </c>
      <c r="DS28" s="39">
        <v>0</v>
      </c>
      <c r="DT28" s="39">
        <v>0</v>
      </c>
      <c r="DU28" s="39">
        <v>0</v>
      </c>
      <c r="DV28" s="39">
        <v>0</v>
      </c>
      <c r="DW28" s="39">
        <v>0</v>
      </c>
      <c r="DX28" s="39">
        <v>0</v>
      </c>
      <c r="DY28" s="39">
        <v>0</v>
      </c>
      <c r="DZ28" s="39">
        <v>0</v>
      </c>
      <c r="EA28" s="39">
        <v>0</v>
      </c>
      <c r="EB28" s="160"/>
      <c r="EC28" s="19"/>
      <c r="ED28" s="15">
        <v>2</v>
      </c>
      <c r="EE28" s="39">
        <v>38</v>
      </c>
      <c r="EF28" s="39">
        <v>22</v>
      </c>
      <c r="EG28" s="39">
        <v>15</v>
      </c>
      <c r="EH28" s="39">
        <v>25</v>
      </c>
      <c r="EI28" s="39">
        <v>17</v>
      </c>
      <c r="EJ28" s="39">
        <v>30</v>
      </c>
      <c r="EK28" s="39">
        <v>18</v>
      </c>
      <c r="EL28" s="39">
        <v>17</v>
      </c>
      <c r="EM28" s="39">
        <v>2</v>
      </c>
      <c r="EN28" s="39">
        <v>35</v>
      </c>
      <c r="EO28" s="39">
        <v>24</v>
      </c>
      <c r="EP28" s="16">
        <v>2</v>
      </c>
      <c r="EQ28" s="16">
        <v>36</v>
      </c>
      <c r="ER28" s="39">
        <v>50</v>
      </c>
      <c r="ES28" s="16">
        <v>5</v>
      </c>
      <c r="ET28" s="39">
        <v>5</v>
      </c>
      <c r="EU28" s="39">
        <v>9</v>
      </c>
      <c r="EV28" s="39">
        <v>34</v>
      </c>
      <c r="EW28" s="39">
        <v>4</v>
      </c>
      <c r="EX28" s="39">
        <v>7</v>
      </c>
      <c r="EY28" s="39">
        <v>5</v>
      </c>
      <c r="EZ28" s="39">
        <v>6</v>
      </c>
      <c r="FA28" s="39">
        <v>5</v>
      </c>
      <c r="FB28" s="39">
        <v>8</v>
      </c>
      <c r="FC28" s="39">
        <v>9</v>
      </c>
      <c r="FD28" s="39">
        <v>7</v>
      </c>
      <c r="FE28" s="39">
        <v>10</v>
      </c>
      <c r="FF28" s="39">
        <v>6</v>
      </c>
      <c r="FG28" s="39">
        <v>4</v>
      </c>
      <c r="FH28" s="39">
        <v>8</v>
      </c>
      <c r="FI28" s="39">
        <v>7</v>
      </c>
      <c r="FJ28" s="39">
        <v>12</v>
      </c>
      <c r="FK28" s="39">
        <v>9</v>
      </c>
      <c r="FL28" s="39">
        <v>8</v>
      </c>
      <c r="FM28" s="39">
        <v>5</v>
      </c>
      <c r="FN28" s="39">
        <v>8</v>
      </c>
      <c r="FO28" s="16">
        <v>11</v>
      </c>
      <c r="FP28" s="16">
        <v>19</v>
      </c>
      <c r="FQ28" s="39">
        <v>7</v>
      </c>
      <c r="FR28" s="16">
        <v>8</v>
      </c>
      <c r="FS28" s="39">
        <v>7</v>
      </c>
      <c r="FT28" s="39">
        <v>6</v>
      </c>
      <c r="FU28" s="39">
        <v>8</v>
      </c>
      <c r="FV28" s="39">
        <v>8</v>
      </c>
      <c r="FW28" s="153"/>
      <c r="FY28" s="153"/>
      <c r="FZ28" s="39">
        <v>17</v>
      </c>
      <c r="GA28" s="39">
        <v>8</v>
      </c>
      <c r="GB28" s="16">
        <v>8</v>
      </c>
      <c r="GC28" s="16">
        <v>14</v>
      </c>
      <c r="GD28" s="16">
        <v>12</v>
      </c>
      <c r="GE28" s="16">
        <v>10</v>
      </c>
      <c r="GF28" s="16">
        <v>13</v>
      </c>
      <c r="GG28" s="16">
        <v>12</v>
      </c>
      <c r="GH28" s="16">
        <v>8</v>
      </c>
      <c r="GI28" s="16">
        <v>11</v>
      </c>
      <c r="GJ28" s="16">
        <v>10</v>
      </c>
      <c r="GK28" s="16">
        <v>8</v>
      </c>
      <c r="GL28" s="16">
        <v>12</v>
      </c>
      <c r="GM28" s="16">
        <v>20</v>
      </c>
      <c r="GN28" s="16">
        <v>11</v>
      </c>
      <c r="GO28" s="16">
        <v>5</v>
      </c>
      <c r="GP28" s="16">
        <v>9</v>
      </c>
      <c r="GQ28" s="16">
        <v>12</v>
      </c>
      <c r="GR28" s="16">
        <v>14</v>
      </c>
      <c r="GS28" s="16">
        <v>7</v>
      </c>
      <c r="GT28" s="16">
        <v>8</v>
      </c>
      <c r="GU28" s="16">
        <v>12</v>
      </c>
      <c r="GV28" s="16">
        <v>10</v>
      </c>
      <c r="GW28" s="16">
        <v>11</v>
      </c>
      <c r="GX28" s="17">
        <v>9</v>
      </c>
      <c r="GY28" s="27"/>
      <c r="HC28" s="22" t="s">
        <v>7</v>
      </c>
      <c r="HD28" s="15">
        <v>13</v>
      </c>
      <c r="HE28" s="39">
        <v>13</v>
      </c>
      <c r="HF28" s="39">
        <v>31</v>
      </c>
      <c r="HG28" s="39">
        <v>22</v>
      </c>
      <c r="HH28" s="39">
        <v>0</v>
      </c>
      <c r="HI28" s="39">
        <v>0</v>
      </c>
      <c r="HJ28" s="39">
        <v>26</v>
      </c>
      <c r="HK28" s="39">
        <v>17</v>
      </c>
      <c r="HL28" s="39">
        <v>13</v>
      </c>
      <c r="HM28" s="39">
        <v>0</v>
      </c>
      <c r="HN28" s="39">
        <v>10</v>
      </c>
      <c r="HO28" s="39">
        <v>46</v>
      </c>
      <c r="HP28" s="39">
        <v>45</v>
      </c>
      <c r="HQ28" s="39">
        <v>32</v>
      </c>
      <c r="HR28" s="39">
        <v>20</v>
      </c>
      <c r="HS28" s="39">
        <v>0</v>
      </c>
      <c r="HT28" s="39">
        <v>0</v>
      </c>
      <c r="HU28" s="39">
        <v>0</v>
      </c>
      <c r="HV28" s="39">
        <v>0</v>
      </c>
      <c r="HW28" s="39">
        <v>0</v>
      </c>
      <c r="HX28" s="39">
        <v>0</v>
      </c>
      <c r="HY28" s="39">
        <v>21</v>
      </c>
      <c r="HZ28" s="39">
        <v>0</v>
      </c>
      <c r="IA28" s="39">
        <v>0</v>
      </c>
      <c r="IB28" s="39">
        <v>0</v>
      </c>
      <c r="IC28" s="19"/>
      <c r="ID28" s="15">
        <v>0</v>
      </c>
      <c r="IE28" s="39">
        <v>0</v>
      </c>
      <c r="IF28" s="39">
        <v>7</v>
      </c>
      <c r="IG28" s="39">
        <v>45</v>
      </c>
      <c r="IH28" s="39">
        <v>41</v>
      </c>
      <c r="II28" s="39">
        <v>12</v>
      </c>
      <c r="IJ28" s="39">
        <v>46</v>
      </c>
      <c r="IK28" s="39">
        <v>42</v>
      </c>
      <c r="IL28" s="39">
        <v>48</v>
      </c>
      <c r="IM28" s="39">
        <v>49</v>
      </c>
      <c r="IN28" s="39">
        <v>20</v>
      </c>
      <c r="IO28" s="39">
        <v>44</v>
      </c>
      <c r="IP28" s="16">
        <v>47</v>
      </c>
      <c r="IQ28" s="16">
        <v>43</v>
      </c>
      <c r="IR28" s="39">
        <v>43</v>
      </c>
      <c r="IS28" s="16">
        <v>9</v>
      </c>
      <c r="IT28" s="39">
        <v>27</v>
      </c>
      <c r="IU28" s="39">
        <v>29</v>
      </c>
      <c r="IV28" s="39">
        <v>40</v>
      </c>
      <c r="IW28" s="39">
        <v>45</v>
      </c>
      <c r="IX28" s="39">
        <v>37</v>
      </c>
      <c r="IY28" s="39">
        <v>43</v>
      </c>
      <c r="IZ28" s="39">
        <v>26</v>
      </c>
      <c r="JA28" s="39">
        <v>40</v>
      </c>
      <c r="JB28" s="39">
        <v>29</v>
      </c>
      <c r="JC28" s="39">
        <v>31</v>
      </c>
      <c r="JD28" s="39">
        <v>19</v>
      </c>
      <c r="JE28" s="39">
        <v>28</v>
      </c>
      <c r="JF28" s="39">
        <v>26</v>
      </c>
      <c r="JG28" s="39">
        <v>21</v>
      </c>
      <c r="JH28" s="39">
        <v>5</v>
      </c>
      <c r="JI28" s="39">
        <v>38</v>
      </c>
      <c r="JJ28" s="39">
        <v>41</v>
      </c>
      <c r="JK28" s="39">
        <v>41</v>
      </c>
      <c r="JL28" s="39">
        <v>38</v>
      </c>
      <c r="JM28" s="39">
        <v>41</v>
      </c>
      <c r="JN28" s="39">
        <v>28</v>
      </c>
      <c r="JO28" s="16">
        <v>9</v>
      </c>
      <c r="JP28" s="16">
        <v>19</v>
      </c>
      <c r="JQ28" s="39">
        <v>39</v>
      </c>
      <c r="JR28" s="16">
        <v>41</v>
      </c>
      <c r="JS28" s="39">
        <v>40</v>
      </c>
      <c r="JT28" s="39">
        <v>5</v>
      </c>
      <c r="JU28" s="39">
        <v>39</v>
      </c>
      <c r="JV28" s="39">
        <v>41</v>
      </c>
      <c r="JW28" s="10"/>
      <c r="JX28" s="39">
        <v>32</v>
      </c>
      <c r="JY28" s="39">
        <v>16</v>
      </c>
      <c r="JZ28" s="16">
        <v>10</v>
      </c>
      <c r="KA28" s="16">
        <v>23</v>
      </c>
      <c r="KB28" s="16">
        <v>24</v>
      </c>
      <c r="KC28" s="16">
        <v>18</v>
      </c>
      <c r="KD28" s="16">
        <v>46</v>
      </c>
      <c r="KE28" s="16">
        <v>39</v>
      </c>
      <c r="KF28" s="16">
        <v>26</v>
      </c>
      <c r="KG28" s="16">
        <v>20</v>
      </c>
      <c r="KH28" s="16">
        <v>19</v>
      </c>
      <c r="KI28" s="16">
        <v>19</v>
      </c>
      <c r="KJ28" s="16">
        <v>8</v>
      </c>
      <c r="KK28" s="16">
        <v>9</v>
      </c>
      <c r="KL28" s="16">
        <v>9</v>
      </c>
      <c r="KM28" s="16">
        <v>0</v>
      </c>
      <c r="KN28" s="16">
        <v>23</v>
      </c>
      <c r="KO28" s="16">
        <v>0</v>
      </c>
      <c r="KP28" s="16">
        <v>0</v>
      </c>
      <c r="KQ28" s="16">
        <v>0</v>
      </c>
      <c r="KR28" s="16">
        <v>0</v>
      </c>
      <c r="KS28" s="16">
        <v>0</v>
      </c>
      <c r="KT28" s="16">
        <v>0</v>
      </c>
      <c r="KU28" s="16">
        <v>0</v>
      </c>
      <c r="KV28" s="17">
        <v>0</v>
      </c>
      <c r="KW28" s="27"/>
      <c r="LA28" s="22" t="s">
        <v>7</v>
      </c>
      <c r="LB28" s="15">
        <v>12</v>
      </c>
      <c r="LC28" s="39">
        <v>14</v>
      </c>
      <c r="LD28" s="39">
        <v>16</v>
      </c>
      <c r="LE28" s="39">
        <v>2</v>
      </c>
      <c r="LF28" s="39">
        <v>0</v>
      </c>
      <c r="LG28" s="39">
        <v>0</v>
      </c>
      <c r="LH28" s="39">
        <v>0</v>
      </c>
      <c r="LI28" s="39">
        <v>0</v>
      </c>
      <c r="LJ28" s="39">
        <v>0</v>
      </c>
      <c r="LK28" s="39">
        <v>0</v>
      </c>
      <c r="LL28" s="39">
        <v>0</v>
      </c>
      <c r="LM28" s="39">
        <v>0</v>
      </c>
      <c r="LN28" s="39">
        <v>18</v>
      </c>
      <c r="LO28" s="39">
        <v>0</v>
      </c>
      <c r="LP28" s="39">
        <v>0</v>
      </c>
      <c r="LQ28" s="39">
        <v>0</v>
      </c>
      <c r="LR28" s="39">
        <v>0</v>
      </c>
      <c r="LS28" s="39">
        <v>0</v>
      </c>
      <c r="LT28" s="39">
        <v>0</v>
      </c>
      <c r="LU28" s="39">
        <v>0</v>
      </c>
      <c r="LV28" s="39">
        <v>0</v>
      </c>
      <c r="LW28" s="39">
        <v>0</v>
      </c>
      <c r="LX28" s="39">
        <v>0</v>
      </c>
      <c r="LY28" s="39">
        <v>0</v>
      </c>
      <c r="LZ28" s="39">
        <v>0</v>
      </c>
      <c r="MA28" s="19"/>
      <c r="MB28" s="15">
        <v>13</v>
      </c>
      <c r="MC28" s="39">
        <v>38</v>
      </c>
      <c r="MD28" s="39">
        <v>27</v>
      </c>
      <c r="ME28" s="39">
        <v>47</v>
      </c>
      <c r="MF28" s="39">
        <v>30</v>
      </c>
      <c r="MG28" s="39">
        <v>16</v>
      </c>
      <c r="MH28" s="39">
        <v>23</v>
      </c>
      <c r="MI28" s="39">
        <v>16</v>
      </c>
      <c r="MJ28" s="39">
        <v>18</v>
      </c>
      <c r="MK28" s="39">
        <v>18</v>
      </c>
      <c r="ML28" s="39">
        <v>13</v>
      </c>
      <c r="MM28" s="39">
        <v>30</v>
      </c>
      <c r="MN28" s="16">
        <v>25</v>
      </c>
      <c r="MO28" s="16">
        <v>23</v>
      </c>
      <c r="MP28" s="39">
        <v>30</v>
      </c>
      <c r="MQ28" s="16">
        <v>9</v>
      </c>
      <c r="MR28" s="39">
        <v>15</v>
      </c>
      <c r="MS28" s="39">
        <v>13</v>
      </c>
      <c r="MT28" s="39">
        <v>11</v>
      </c>
      <c r="MU28" s="39">
        <v>15</v>
      </c>
      <c r="MV28" s="39">
        <v>29</v>
      </c>
      <c r="MW28" s="39">
        <v>22</v>
      </c>
      <c r="MX28" s="39">
        <v>21</v>
      </c>
      <c r="MY28" s="39">
        <v>22</v>
      </c>
      <c r="MZ28" s="39">
        <v>16</v>
      </c>
      <c r="NA28" s="39">
        <v>7</v>
      </c>
      <c r="NB28" s="39">
        <v>13</v>
      </c>
      <c r="NC28" s="39">
        <v>13</v>
      </c>
      <c r="ND28" s="39">
        <v>11</v>
      </c>
      <c r="NE28" s="39">
        <v>17</v>
      </c>
      <c r="NF28" s="39">
        <v>18</v>
      </c>
      <c r="NG28" s="39">
        <v>44</v>
      </c>
      <c r="NH28" s="39">
        <v>41</v>
      </c>
      <c r="NI28" s="39">
        <v>39</v>
      </c>
      <c r="NJ28" s="39">
        <v>36</v>
      </c>
      <c r="NK28" s="39">
        <v>23</v>
      </c>
      <c r="NL28" s="39">
        <v>24</v>
      </c>
      <c r="NM28" s="16">
        <v>26</v>
      </c>
      <c r="NN28" s="16">
        <v>26</v>
      </c>
      <c r="NO28" s="39">
        <v>21</v>
      </c>
      <c r="NP28" s="16">
        <v>17</v>
      </c>
      <c r="NQ28" s="39">
        <v>34</v>
      </c>
      <c r="NR28" s="39">
        <v>35</v>
      </c>
      <c r="NS28" s="39">
        <v>23</v>
      </c>
      <c r="NT28" s="39">
        <v>22</v>
      </c>
      <c r="NU28" s="10"/>
      <c r="NV28" s="39">
        <v>15</v>
      </c>
      <c r="NW28" s="39">
        <v>8</v>
      </c>
      <c r="NX28" s="16">
        <v>7</v>
      </c>
      <c r="NY28" s="16">
        <v>5</v>
      </c>
      <c r="NZ28" s="16">
        <v>6</v>
      </c>
      <c r="OA28" s="16">
        <v>4</v>
      </c>
      <c r="OB28" s="16">
        <v>10</v>
      </c>
      <c r="OC28" s="16">
        <v>8</v>
      </c>
      <c r="OD28" s="16">
        <v>9</v>
      </c>
      <c r="OE28" s="16">
        <v>9</v>
      </c>
      <c r="OF28" s="16">
        <v>11</v>
      </c>
      <c r="OG28" s="16">
        <v>8</v>
      </c>
      <c r="OH28" s="16">
        <v>8</v>
      </c>
      <c r="OI28" s="16">
        <v>8</v>
      </c>
      <c r="OJ28" s="16">
        <v>8</v>
      </c>
      <c r="OK28" s="16">
        <v>15</v>
      </c>
      <c r="OL28" s="16">
        <v>0</v>
      </c>
      <c r="OM28" s="16">
        <v>0</v>
      </c>
      <c r="ON28" s="16">
        <v>7</v>
      </c>
      <c r="OO28" s="16">
        <v>11</v>
      </c>
      <c r="OP28" s="16">
        <v>11</v>
      </c>
      <c r="OQ28" s="16">
        <v>11</v>
      </c>
      <c r="OR28" s="16">
        <v>9</v>
      </c>
      <c r="OS28" s="16">
        <v>9</v>
      </c>
      <c r="OT28" s="17">
        <v>9</v>
      </c>
      <c r="OU28" s="27"/>
    </row>
    <row r="29" spans="1:515" ht="32.25" customHeight="1" thickBot="1" x14ac:dyDescent="0.35">
      <c r="A29" s="21" t="s">
        <v>5</v>
      </c>
      <c r="B29" s="11">
        <v>9</v>
      </c>
      <c r="C29" s="38">
        <v>44</v>
      </c>
      <c r="D29" s="38">
        <v>11</v>
      </c>
      <c r="E29" s="38">
        <v>17</v>
      </c>
      <c r="F29" s="38">
        <v>32</v>
      </c>
      <c r="G29" s="38">
        <v>27</v>
      </c>
      <c r="H29" s="38">
        <v>50</v>
      </c>
      <c r="I29" s="38">
        <v>44</v>
      </c>
      <c r="J29" s="38">
        <v>28</v>
      </c>
      <c r="K29" s="38">
        <v>45</v>
      </c>
      <c r="L29" s="38">
        <v>37</v>
      </c>
      <c r="M29" s="38">
        <v>56</v>
      </c>
      <c r="N29" s="12">
        <v>15</v>
      </c>
      <c r="O29" s="12">
        <v>43</v>
      </c>
      <c r="P29" s="12">
        <v>37</v>
      </c>
      <c r="Q29" s="12">
        <v>24</v>
      </c>
      <c r="R29" s="12">
        <v>47</v>
      </c>
      <c r="S29" s="12">
        <v>44</v>
      </c>
      <c r="T29" s="38">
        <v>30</v>
      </c>
      <c r="U29" s="38">
        <v>31</v>
      </c>
      <c r="V29" s="38">
        <v>40</v>
      </c>
      <c r="W29" s="38">
        <v>45</v>
      </c>
      <c r="X29" s="38">
        <v>46</v>
      </c>
      <c r="Y29" s="38">
        <v>40</v>
      </c>
      <c r="Z29" s="38">
        <v>38</v>
      </c>
      <c r="AA29" s="159">
        <f>AVERAGE(B29:Z29)</f>
        <v>35.200000000000003</v>
      </c>
      <c r="AB29" s="156"/>
      <c r="AC29" s="11">
        <v>35</v>
      </c>
      <c r="AD29" s="38">
        <v>35</v>
      </c>
      <c r="AE29" s="38">
        <v>0</v>
      </c>
      <c r="AF29" s="38">
        <v>0</v>
      </c>
      <c r="AG29" s="38">
        <v>29</v>
      </c>
      <c r="AH29" s="38">
        <v>13</v>
      </c>
      <c r="AI29" s="38">
        <v>0</v>
      </c>
      <c r="AJ29" s="38">
        <v>0</v>
      </c>
      <c r="AK29" s="38">
        <v>0</v>
      </c>
      <c r="AL29" s="38">
        <v>0</v>
      </c>
      <c r="AM29" s="38">
        <v>0</v>
      </c>
      <c r="AN29" s="38">
        <v>0</v>
      </c>
      <c r="AO29" s="12">
        <v>0</v>
      </c>
      <c r="AP29" s="12">
        <v>0</v>
      </c>
      <c r="AQ29" s="38">
        <v>37</v>
      </c>
      <c r="AR29" s="12">
        <v>13</v>
      </c>
      <c r="AS29" s="38">
        <v>0</v>
      </c>
      <c r="AT29" s="38">
        <v>0</v>
      </c>
      <c r="AU29" s="38">
        <v>0</v>
      </c>
      <c r="AV29" s="38">
        <v>0</v>
      </c>
      <c r="AW29" s="38">
        <v>21</v>
      </c>
      <c r="AX29" s="38">
        <v>0</v>
      </c>
      <c r="AY29" s="38">
        <v>0</v>
      </c>
      <c r="AZ29" s="38">
        <v>0</v>
      </c>
      <c r="BA29" s="38">
        <v>0</v>
      </c>
      <c r="BB29" s="38">
        <v>0</v>
      </c>
      <c r="BC29" s="38">
        <v>0</v>
      </c>
      <c r="BD29" s="38">
        <v>0</v>
      </c>
      <c r="BE29" s="38">
        <v>0</v>
      </c>
      <c r="BF29" s="38">
        <v>0</v>
      </c>
      <c r="BG29" s="38">
        <v>0</v>
      </c>
      <c r="BH29" s="38">
        <v>0</v>
      </c>
      <c r="BI29" s="38">
        <v>0</v>
      </c>
      <c r="BJ29" s="38">
        <v>0</v>
      </c>
      <c r="BK29" s="38">
        <v>0</v>
      </c>
      <c r="BL29" s="38">
        <v>0</v>
      </c>
      <c r="BM29" s="38">
        <v>40</v>
      </c>
      <c r="BN29" s="12">
        <v>1</v>
      </c>
      <c r="BO29" s="12">
        <v>0</v>
      </c>
      <c r="BP29" s="38">
        <v>0</v>
      </c>
      <c r="BQ29" s="12">
        <v>0</v>
      </c>
      <c r="BR29" s="38">
        <v>6</v>
      </c>
      <c r="BS29" s="38">
        <v>0</v>
      </c>
      <c r="BT29" s="38">
        <v>0</v>
      </c>
      <c r="BU29" s="38">
        <v>0</v>
      </c>
      <c r="BV29" s="163" t="str">
        <f>IF(AND(BT29&lt;(AA29*0.2),(BU29&lt;(AA29*0.2))),"","F")</f>
        <v/>
      </c>
      <c r="BX29" s="163" t="str">
        <f>IF(SUM(BY29:CC29)&gt;0,"T","")</f>
        <v>T</v>
      </c>
      <c r="BY29" s="38">
        <v>0</v>
      </c>
      <c r="BZ29" s="38">
        <v>0</v>
      </c>
      <c r="CA29" s="12">
        <v>0</v>
      </c>
      <c r="CB29" s="12">
        <v>31</v>
      </c>
      <c r="CC29" s="12">
        <v>14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13</v>
      </c>
      <c r="CU29" s="12">
        <v>0</v>
      </c>
      <c r="CV29" s="12">
        <v>0</v>
      </c>
      <c r="CW29" s="13">
        <v>0</v>
      </c>
      <c r="CX29" s="27"/>
      <c r="CY29" s="40">
        <v>58</v>
      </c>
      <c r="CZ29" s="40" t="s">
        <v>8</v>
      </c>
      <c r="DA29" s="66"/>
      <c r="DB29" s="21" t="s">
        <v>5</v>
      </c>
      <c r="DC29" s="11">
        <v>11</v>
      </c>
      <c r="DD29" s="38">
        <v>0</v>
      </c>
      <c r="DE29" s="38">
        <v>1</v>
      </c>
      <c r="DF29" s="38">
        <v>26</v>
      </c>
      <c r="DG29" s="38">
        <v>14</v>
      </c>
      <c r="DH29" s="38">
        <v>12</v>
      </c>
      <c r="DI29" s="38">
        <v>16</v>
      </c>
      <c r="DJ29" s="38">
        <v>22</v>
      </c>
      <c r="DK29" s="38">
        <v>23</v>
      </c>
      <c r="DL29" s="38">
        <v>7</v>
      </c>
      <c r="DM29" s="38">
        <v>10</v>
      </c>
      <c r="DN29" s="38">
        <v>17</v>
      </c>
      <c r="DO29" s="12">
        <v>10</v>
      </c>
      <c r="DP29" s="12">
        <v>4</v>
      </c>
      <c r="DQ29" s="12">
        <v>15</v>
      </c>
      <c r="DR29" s="12">
        <v>12</v>
      </c>
      <c r="DS29" s="12">
        <v>14</v>
      </c>
      <c r="DT29" s="12">
        <v>18</v>
      </c>
      <c r="DU29" s="38">
        <v>5</v>
      </c>
      <c r="DV29" s="38">
        <v>14</v>
      </c>
      <c r="DW29" s="38">
        <v>4</v>
      </c>
      <c r="DX29" s="38">
        <v>10</v>
      </c>
      <c r="DY29" s="38">
        <v>8</v>
      </c>
      <c r="DZ29" s="38">
        <v>9</v>
      </c>
      <c r="EA29" s="38">
        <v>7</v>
      </c>
      <c r="EB29" s="159">
        <f>AVERAGE(DC29:EA29)</f>
        <v>11.56</v>
      </c>
      <c r="EC29" s="19"/>
      <c r="ED29" s="11">
        <v>9</v>
      </c>
      <c r="EE29" s="38">
        <v>3</v>
      </c>
      <c r="EF29" s="38">
        <v>9</v>
      </c>
      <c r="EG29" s="38">
        <v>9</v>
      </c>
      <c r="EH29" s="38">
        <v>11</v>
      </c>
      <c r="EI29" s="38">
        <v>3</v>
      </c>
      <c r="EJ29" s="38">
        <v>9</v>
      </c>
      <c r="EK29" s="38">
        <v>7</v>
      </c>
      <c r="EL29" s="38">
        <v>7</v>
      </c>
      <c r="EM29" s="38">
        <v>3</v>
      </c>
      <c r="EN29" s="38">
        <v>1</v>
      </c>
      <c r="EO29" s="38">
        <v>11</v>
      </c>
      <c r="EP29" s="12">
        <v>7</v>
      </c>
      <c r="EQ29" s="12">
        <v>11</v>
      </c>
      <c r="ER29" s="38">
        <v>24</v>
      </c>
      <c r="ES29" s="12">
        <v>6</v>
      </c>
      <c r="ET29" s="38">
        <v>4</v>
      </c>
      <c r="EU29" s="38">
        <v>3</v>
      </c>
      <c r="EV29" s="38">
        <v>3</v>
      </c>
      <c r="EW29" s="38">
        <v>6</v>
      </c>
      <c r="EX29" s="38">
        <v>6</v>
      </c>
      <c r="EY29" s="38">
        <v>7</v>
      </c>
      <c r="EZ29" s="38">
        <v>9</v>
      </c>
      <c r="FA29" s="38">
        <v>0</v>
      </c>
      <c r="FB29" s="38">
        <v>2</v>
      </c>
      <c r="FC29" s="38">
        <v>7</v>
      </c>
      <c r="FD29" s="38">
        <v>3</v>
      </c>
      <c r="FE29" s="38">
        <v>0</v>
      </c>
      <c r="FF29" s="38">
        <v>8</v>
      </c>
      <c r="FG29" s="38">
        <v>4</v>
      </c>
      <c r="FH29" s="38">
        <v>8</v>
      </c>
      <c r="FI29" s="38">
        <v>6</v>
      </c>
      <c r="FJ29" s="38">
        <v>6</v>
      </c>
      <c r="FK29" s="38">
        <v>0</v>
      </c>
      <c r="FL29" s="38">
        <v>5</v>
      </c>
      <c r="FM29" s="38">
        <v>0</v>
      </c>
      <c r="FN29" s="38">
        <v>0</v>
      </c>
      <c r="FO29" s="12">
        <v>0</v>
      </c>
      <c r="FP29" s="12">
        <v>3</v>
      </c>
      <c r="FQ29" s="38">
        <v>7</v>
      </c>
      <c r="FR29" s="12">
        <v>6</v>
      </c>
      <c r="FS29" s="38">
        <v>5</v>
      </c>
      <c r="FT29" s="38">
        <v>4</v>
      </c>
      <c r="FU29" s="38">
        <v>4</v>
      </c>
      <c r="FV29" s="38">
        <v>4</v>
      </c>
      <c r="FW29" s="159" t="str">
        <f>IF(AND(FU29&lt;(EB29*0.2),(FV29&lt;(EB29*0.2))),"","F")</f>
        <v>F</v>
      </c>
      <c r="FX29" s="82"/>
      <c r="FY29" s="159" t="str">
        <f>IF(SUM(FZ29:GD29)&gt;0,"T","")</f>
        <v>T</v>
      </c>
      <c r="FZ29" s="38">
        <v>5</v>
      </c>
      <c r="GA29" s="38">
        <v>2</v>
      </c>
      <c r="GB29" s="12">
        <v>6</v>
      </c>
      <c r="GC29" s="12">
        <v>4</v>
      </c>
      <c r="GD29" s="12">
        <v>3</v>
      </c>
      <c r="GE29" s="12">
        <v>1</v>
      </c>
      <c r="GF29" s="12">
        <v>7</v>
      </c>
      <c r="GG29" s="12">
        <v>4</v>
      </c>
      <c r="GH29" s="12">
        <v>6</v>
      </c>
      <c r="GI29" s="12">
        <v>5</v>
      </c>
      <c r="GJ29" s="12">
        <v>0</v>
      </c>
      <c r="GK29" s="12">
        <v>1</v>
      </c>
      <c r="GL29" s="12">
        <v>0</v>
      </c>
      <c r="GM29" s="12">
        <v>0</v>
      </c>
      <c r="GN29" s="12">
        <v>0</v>
      </c>
      <c r="GO29" s="12">
        <v>0</v>
      </c>
      <c r="GP29" s="12">
        <v>0</v>
      </c>
      <c r="GQ29" s="12">
        <v>0</v>
      </c>
      <c r="GR29" s="12">
        <v>17</v>
      </c>
      <c r="GS29" s="12">
        <v>0</v>
      </c>
      <c r="GT29" s="12">
        <v>2</v>
      </c>
      <c r="GU29" s="12">
        <v>0</v>
      </c>
      <c r="GV29" s="12">
        <v>0</v>
      </c>
      <c r="GW29" s="12">
        <v>0</v>
      </c>
      <c r="GX29" s="13">
        <v>0</v>
      </c>
      <c r="GY29" s="27"/>
      <c r="GZ29" s="40">
        <v>68</v>
      </c>
      <c r="HA29" s="40" t="s">
        <v>8</v>
      </c>
      <c r="HB29" s="66"/>
      <c r="HC29" s="21" t="s">
        <v>5</v>
      </c>
      <c r="HD29" s="11">
        <v>6</v>
      </c>
      <c r="HE29" s="38">
        <v>7</v>
      </c>
      <c r="HF29" s="38">
        <v>6</v>
      </c>
      <c r="HG29" s="38">
        <v>12</v>
      </c>
      <c r="HH29" s="38">
        <v>15</v>
      </c>
      <c r="HI29" s="38">
        <v>10</v>
      </c>
      <c r="HJ29" s="38">
        <v>20</v>
      </c>
      <c r="HK29" s="38">
        <v>18</v>
      </c>
      <c r="HL29" s="38">
        <v>25</v>
      </c>
      <c r="HM29" s="38">
        <v>5</v>
      </c>
      <c r="HN29" s="38">
        <v>17</v>
      </c>
      <c r="HO29" s="38">
        <v>20</v>
      </c>
      <c r="HP29" s="12">
        <v>15</v>
      </c>
      <c r="HQ29" s="12">
        <v>7</v>
      </c>
      <c r="HR29" s="12">
        <v>18</v>
      </c>
      <c r="HS29" s="12">
        <v>13</v>
      </c>
      <c r="HT29" s="12">
        <v>4</v>
      </c>
      <c r="HU29" s="12">
        <v>9</v>
      </c>
      <c r="HV29" s="38">
        <v>13</v>
      </c>
      <c r="HW29" s="38">
        <v>20</v>
      </c>
      <c r="HX29" s="38">
        <v>15</v>
      </c>
      <c r="HY29" s="38">
        <v>20</v>
      </c>
      <c r="HZ29" s="38">
        <v>10</v>
      </c>
      <c r="IA29" s="38">
        <v>12</v>
      </c>
      <c r="IB29" s="38">
        <v>15</v>
      </c>
      <c r="IC29" s="19"/>
      <c r="ID29" s="11">
        <v>15</v>
      </c>
      <c r="IE29" s="38">
        <v>10</v>
      </c>
      <c r="IF29" s="38">
        <v>7</v>
      </c>
      <c r="IG29" s="38">
        <v>0</v>
      </c>
      <c r="IH29" s="38">
        <v>0</v>
      </c>
      <c r="II29" s="38">
        <v>15</v>
      </c>
      <c r="IJ29" s="38">
        <v>3</v>
      </c>
      <c r="IK29" s="38">
        <v>0</v>
      </c>
      <c r="IL29" s="38">
        <v>0</v>
      </c>
      <c r="IM29" s="38">
        <v>6</v>
      </c>
      <c r="IN29" s="38">
        <v>0</v>
      </c>
      <c r="IO29" s="38">
        <v>7</v>
      </c>
      <c r="IP29" s="12">
        <v>0</v>
      </c>
      <c r="IQ29" s="12">
        <v>0</v>
      </c>
      <c r="IR29" s="38">
        <v>0</v>
      </c>
      <c r="IS29" s="12">
        <v>0</v>
      </c>
      <c r="IT29" s="38">
        <v>0</v>
      </c>
      <c r="IU29" s="38">
        <v>0</v>
      </c>
      <c r="IV29" s="38">
        <v>4</v>
      </c>
      <c r="IW29" s="38">
        <v>1</v>
      </c>
      <c r="IX29" s="38">
        <v>0</v>
      </c>
      <c r="IY29" s="38">
        <v>0</v>
      </c>
      <c r="IZ29" s="38">
        <v>0</v>
      </c>
      <c r="JA29" s="38">
        <v>0</v>
      </c>
      <c r="JB29" s="38">
        <v>0</v>
      </c>
      <c r="JC29" s="38">
        <v>0</v>
      </c>
      <c r="JD29" s="38">
        <v>0</v>
      </c>
      <c r="JE29" s="38">
        <v>0</v>
      </c>
      <c r="JF29" s="38">
        <v>0</v>
      </c>
      <c r="JG29" s="38">
        <v>0</v>
      </c>
      <c r="JH29" s="38">
        <v>0</v>
      </c>
      <c r="JI29" s="38">
        <v>0</v>
      </c>
      <c r="JJ29" s="38">
        <v>0</v>
      </c>
      <c r="JK29" s="38">
        <v>0</v>
      </c>
      <c r="JL29" s="38">
        <v>0</v>
      </c>
      <c r="JM29" s="38">
        <v>0</v>
      </c>
      <c r="JN29" s="38">
        <v>0</v>
      </c>
      <c r="JO29" s="12">
        <v>2</v>
      </c>
      <c r="JP29" s="12">
        <v>0</v>
      </c>
      <c r="JQ29" s="38">
        <v>0</v>
      </c>
      <c r="JR29" s="12">
        <v>0</v>
      </c>
      <c r="JS29" s="38">
        <v>0</v>
      </c>
      <c r="JT29" s="38">
        <v>0</v>
      </c>
      <c r="JU29" s="38">
        <v>0</v>
      </c>
      <c r="JV29" s="38">
        <v>0</v>
      </c>
      <c r="JW29" s="10"/>
      <c r="JX29" s="38">
        <v>0</v>
      </c>
      <c r="JY29" s="38">
        <v>0</v>
      </c>
      <c r="JZ29" s="12">
        <v>0</v>
      </c>
      <c r="KA29" s="12">
        <v>0</v>
      </c>
      <c r="KB29" s="12">
        <v>0</v>
      </c>
      <c r="KC29" s="12">
        <v>0</v>
      </c>
      <c r="KD29" s="12">
        <v>0</v>
      </c>
      <c r="KE29" s="12">
        <v>0</v>
      </c>
      <c r="KF29" s="12">
        <v>0</v>
      </c>
      <c r="KG29" s="12">
        <v>0</v>
      </c>
      <c r="KH29" s="12">
        <v>0</v>
      </c>
      <c r="KI29" s="12">
        <v>0</v>
      </c>
      <c r="KJ29" s="12">
        <v>0</v>
      </c>
      <c r="KK29" s="12">
        <v>0</v>
      </c>
      <c r="KL29" s="12">
        <v>0</v>
      </c>
      <c r="KM29" s="12">
        <v>0</v>
      </c>
      <c r="KN29" s="12">
        <v>0</v>
      </c>
      <c r="KO29" s="12">
        <v>0</v>
      </c>
      <c r="KP29" s="12">
        <v>2</v>
      </c>
      <c r="KQ29" s="12">
        <v>3</v>
      </c>
      <c r="KR29" s="12">
        <v>0</v>
      </c>
      <c r="KS29" s="12">
        <v>0</v>
      </c>
      <c r="KT29" s="12">
        <v>3</v>
      </c>
      <c r="KU29" s="12">
        <v>4</v>
      </c>
      <c r="KV29" s="13">
        <v>2</v>
      </c>
      <c r="KW29" s="27"/>
      <c r="KX29" s="40">
        <v>78</v>
      </c>
      <c r="KY29" s="40" t="s">
        <v>6</v>
      </c>
      <c r="KZ29" s="66"/>
      <c r="LA29" s="21" t="s">
        <v>5</v>
      </c>
      <c r="LB29" s="11">
        <v>4</v>
      </c>
      <c r="LC29" s="38">
        <v>8</v>
      </c>
      <c r="LD29" s="38">
        <v>7</v>
      </c>
      <c r="LE29" s="38">
        <v>16</v>
      </c>
      <c r="LF29" s="38">
        <v>16</v>
      </c>
      <c r="LG29" s="38">
        <v>18</v>
      </c>
      <c r="LH29" s="38">
        <v>32</v>
      </c>
      <c r="LI29" s="38">
        <v>38</v>
      </c>
      <c r="LJ29" s="38">
        <v>36</v>
      </c>
      <c r="LK29" s="38">
        <v>33</v>
      </c>
      <c r="LL29" s="38">
        <v>20</v>
      </c>
      <c r="LM29" s="38">
        <v>18</v>
      </c>
      <c r="LN29" s="12">
        <v>38</v>
      </c>
      <c r="LO29" s="12">
        <v>34</v>
      </c>
      <c r="LP29" s="12">
        <v>36</v>
      </c>
      <c r="LQ29" s="12">
        <v>38</v>
      </c>
      <c r="LR29" s="12">
        <v>42</v>
      </c>
      <c r="LS29" s="12">
        <v>40</v>
      </c>
      <c r="LT29" s="38">
        <v>43</v>
      </c>
      <c r="LU29" s="38">
        <v>44</v>
      </c>
      <c r="LV29" s="38">
        <v>41</v>
      </c>
      <c r="LW29" s="38">
        <v>48</v>
      </c>
      <c r="LX29" s="38">
        <v>37</v>
      </c>
      <c r="LY29" s="38">
        <v>46</v>
      </c>
      <c r="LZ29" s="38">
        <v>45</v>
      </c>
      <c r="MA29" s="19"/>
      <c r="MB29" s="11">
        <v>35</v>
      </c>
      <c r="MC29" s="38">
        <v>16</v>
      </c>
      <c r="MD29" s="38">
        <v>0</v>
      </c>
      <c r="ME29" s="38">
        <v>0</v>
      </c>
      <c r="MF29" s="38">
        <v>0</v>
      </c>
      <c r="MG29" s="38">
        <v>5</v>
      </c>
      <c r="MH29" s="38">
        <v>28</v>
      </c>
      <c r="MI29" s="38">
        <v>0</v>
      </c>
      <c r="MJ29" s="38">
        <v>0</v>
      </c>
      <c r="MK29" s="38">
        <v>0</v>
      </c>
      <c r="ML29" s="38">
        <v>22</v>
      </c>
      <c r="MM29" s="38">
        <v>0</v>
      </c>
      <c r="MN29" s="12">
        <v>0</v>
      </c>
      <c r="MO29" s="12">
        <v>0</v>
      </c>
      <c r="MP29" s="38">
        <v>0</v>
      </c>
      <c r="MQ29" s="12">
        <v>11</v>
      </c>
      <c r="MR29" s="38">
        <v>19</v>
      </c>
      <c r="MS29" s="38">
        <v>0</v>
      </c>
      <c r="MT29" s="38">
        <v>0</v>
      </c>
      <c r="MU29" s="38">
        <v>0</v>
      </c>
      <c r="MV29" s="38">
        <v>0</v>
      </c>
      <c r="MW29" s="38">
        <v>0</v>
      </c>
      <c r="MX29" s="38">
        <v>0</v>
      </c>
      <c r="MY29" s="38">
        <v>0</v>
      </c>
      <c r="MZ29" s="38">
        <v>0</v>
      </c>
      <c r="NA29" s="38">
        <v>0</v>
      </c>
      <c r="NB29" s="38">
        <v>0</v>
      </c>
      <c r="NC29" s="38">
        <v>0</v>
      </c>
      <c r="ND29" s="38">
        <v>0</v>
      </c>
      <c r="NE29" s="38">
        <v>0</v>
      </c>
      <c r="NF29" s="38">
        <v>32</v>
      </c>
      <c r="NG29" s="38">
        <v>0</v>
      </c>
      <c r="NH29" s="38">
        <v>0</v>
      </c>
      <c r="NI29" s="38">
        <v>0</v>
      </c>
      <c r="NJ29" s="38">
        <v>0</v>
      </c>
      <c r="NK29" s="38">
        <v>0</v>
      </c>
      <c r="NL29" s="38">
        <v>0</v>
      </c>
      <c r="NM29" s="12">
        <v>0</v>
      </c>
      <c r="NN29" s="12">
        <v>0</v>
      </c>
      <c r="NO29" s="38">
        <v>0</v>
      </c>
      <c r="NP29" s="12">
        <v>34</v>
      </c>
      <c r="NQ29" s="38">
        <v>0</v>
      </c>
      <c r="NR29" s="38">
        <v>0</v>
      </c>
      <c r="NS29" s="38">
        <v>0</v>
      </c>
      <c r="NT29" s="38">
        <v>0</v>
      </c>
      <c r="NU29" s="10"/>
      <c r="NV29" s="38">
        <v>14</v>
      </c>
      <c r="NW29" s="38">
        <v>19</v>
      </c>
      <c r="NX29" s="12">
        <v>3</v>
      </c>
      <c r="NY29" s="12">
        <v>5</v>
      </c>
      <c r="NZ29" s="12">
        <v>1</v>
      </c>
      <c r="OA29" s="12">
        <v>26</v>
      </c>
      <c r="OB29" s="12">
        <v>0</v>
      </c>
      <c r="OC29" s="12">
        <v>0</v>
      </c>
      <c r="OD29" s="12">
        <v>1</v>
      </c>
      <c r="OE29" s="12">
        <v>0</v>
      </c>
      <c r="OF29" s="12">
        <v>22</v>
      </c>
      <c r="OG29" s="12">
        <v>5</v>
      </c>
      <c r="OH29" s="12">
        <v>5</v>
      </c>
      <c r="OI29" s="12">
        <v>0</v>
      </c>
      <c r="OJ29" s="12">
        <v>4</v>
      </c>
      <c r="OK29" s="12">
        <v>22</v>
      </c>
      <c r="OL29" s="12">
        <v>1</v>
      </c>
      <c r="OM29" s="12">
        <v>5</v>
      </c>
      <c r="ON29" s="12">
        <v>2</v>
      </c>
      <c r="OO29" s="12">
        <v>1</v>
      </c>
      <c r="OP29" s="12">
        <v>2</v>
      </c>
      <c r="OQ29" s="12">
        <v>12</v>
      </c>
      <c r="OR29" s="12">
        <v>2</v>
      </c>
      <c r="OS29" s="12">
        <v>1</v>
      </c>
      <c r="OT29" s="13">
        <v>0</v>
      </c>
      <c r="OU29" s="27"/>
      <c r="OV29" s="40">
        <v>45</v>
      </c>
      <c r="OW29" s="40" t="s">
        <v>6</v>
      </c>
      <c r="OX29" s="66"/>
    </row>
    <row r="30" spans="1:515" s="7" customFormat="1" ht="37" customHeight="1" thickTop="1" thickBot="1" x14ac:dyDescent="0.35">
      <c r="A30" s="22" t="s">
        <v>7</v>
      </c>
      <c r="B30" s="15">
        <v>4</v>
      </c>
      <c r="C30" s="39">
        <v>0</v>
      </c>
      <c r="D30" s="39">
        <v>36</v>
      </c>
      <c r="E30" s="39">
        <v>30</v>
      </c>
      <c r="F30" s="39">
        <v>0</v>
      </c>
      <c r="G30" s="39">
        <v>1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4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39">
        <v>0</v>
      </c>
      <c r="Z30" s="39">
        <v>0</v>
      </c>
      <c r="AA30" s="160"/>
      <c r="AB30" s="156"/>
      <c r="AC30" s="15">
        <v>0</v>
      </c>
      <c r="AD30" s="39">
        <v>11</v>
      </c>
      <c r="AE30" s="39">
        <v>34</v>
      </c>
      <c r="AF30" s="39">
        <v>36</v>
      </c>
      <c r="AG30" s="39">
        <v>9</v>
      </c>
      <c r="AH30" s="39">
        <v>27</v>
      </c>
      <c r="AI30" s="39">
        <v>55</v>
      </c>
      <c r="AJ30" s="39">
        <v>45</v>
      </c>
      <c r="AK30" s="39">
        <v>48</v>
      </c>
      <c r="AL30" s="39">
        <v>40</v>
      </c>
      <c r="AM30" s="39">
        <v>40</v>
      </c>
      <c r="AN30" s="39">
        <v>45</v>
      </c>
      <c r="AO30" s="16">
        <v>45</v>
      </c>
      <c r="AP30" s="16">
        <v>52</v>
      </c>
      <c r="AQ30" s="39">
        <v>4</v>
      </c>
      <c r="AR30" s="16">
        <v>28</v>
      </c>
      <c r="AS30" s="39">
        <v>48</v>
      </c>
      <c r="AT30" s="39">
        <v>37</v>
      </c>
      <c r="AU30" s="39">
        <v>39</v>
      </c>
      <c r="AV30" s="39">
        <v>32</v>
      </c>
      <c r="AW30" s="39">
        <v>20</v>
      </c>
      <c r="AX30" s="39">
        <v>46</v>
      </c>
      <c r="AY30" s="39">
        <v>40</v>
      </c>
      <c r="AZ30" s="39">
        <v>47</v>
      </c>
      <c r="BA30" s="39">
        <v>44</v>
      </c>
      <c r="BB30" s="39">
        <v>41</v>
      </c>
      <c r="BC30" s="39">
        <v>36</v>
      </c>
      <c r="BD30" s="39">
        <v>47</v>
      </c>
      <c r="BE30" s="39">
        <v>40</v>
      </c>
      <c r="BF30" s="39">
        <v>44</v>
      </c>
      <c r="BG30" s="39">
        <v>42</v>
      </c>
      <c r="BH30" s="39">
        <v>48</v>
      </c>
      <c r="BI30" s="39">
        <v>38</v>
      </c>
      <c r="BJ30" s="39">
        <v>37</v>
      </c>
      <c r="BK30" s="39">
        <v>42</v>
      </c>
      <c r="BL30" s="39">
        <v>38</v>
      </c>
      <c r="BM30" s="39">
        <v>3</v>
      </c>
      <c r="BN30" s="16">
        <v>39</v>
      </c>
      <c r="BO30" s="16">
        <v>41</v>
      </c>
      <c r="BP30" s="39">
        <v>40</v>
      </c>
      <c r="BQ30" s="16">
        <v>32</v>
      </c>
      <c r="BR30" s="39">
        <v>31</v>
      </c>
      <c r="BS30" s="39">
        <v>41</v>
      </c>
      <c r="BT30" s="39">
        <v>38</v>
      </c>
      <c r="BU30" s="39">
        <v>41</v>
      </c>
      <c r="BV30" s="153"/>
      <c r="BW30" s="10"/>
      <c r="BX30" s="153"/>
      <c r="BY30" s="39">
        <v>22</v>
      </c>
      <c r="BZ30" s="39">
        <v>33</v>
      </c>
      <c r="CA30" s="16">
        <v>51</v>
      </c>
      <c r="CB30" s="16">
        <v>4</v>
      </c>
      <c r="CC30" s="16">
        <v>19</v>
      </c>
      <c r="CD30" s="16">
        <v>41</v>
      </c>
      <c r="CE30" s="16">
        <v>43</v>
      </c>
      <c r="CF30" s="16">
        <v>39</v>
      </c>
      <c r="CG30" s="16">
        <v>43</v>
      </c>
      <c r="CH30" s="16">
        <v>23</v>
      </c>
      <c r="CI30" s="16">
        <v>19</v>
      </c>
      <c r="CJ30" s="16">
        <v>24</v>
      </c>
      <c r="CK30" s="16">
        <v>29</v>
      </c>
      <c r="CL30" s="16">
        <v>39</v>
      </c>
      <c r="CM30" s="16">
        <v>30</v>
      </c>
      <c r="CN30" s="16">
        <v>37</v>
      </c>
      <c r="CO30" s="16">
        <v>34</v>
      </c>
      <c r="CP30" s="16">
        <v>48</v>
      </c>
      <c r="CQ30" s="16">
        <v>38</v>
      </c>
      <c r="CR30" s="16">
        <v>29</v>
      </c>
      <c r="CS30" s="16">
        <v>43</v>
      </c>
      <c r="CT30" s="16">
        <v>22</v>
      </c>
      <c r="CU30" s="16">
        <v>47</v>
      </c>
      <c r="CV30" s="16">
        <v>47</v>
      </c>
      <c r="CW30" s="17">
        <v>39</v>
      </c>
      <c r="CX30" s="27"/>
      <c r="CY30" s="40"/>
      <c r="CZ30" s="40"/>
      <c r="DA30"/>
      <c r="DB30" s="22" t="s">
        <v>7</v>
      </c>
      <c r="DC30" s="15">
        <v>1</v>
      </c>
      <c r="DD30" s="39">
        <v>0</v>
      </c>
      <c r="DE30" s="39">
        <v>0</v>
      </c>
      <c r="DF30" s="39">
        <v>0</v>
      </c>
      <c r="DG30" s="39">
        <v>0</v>
      </c>
      <c r="DH30" s="39">
        <v>0</v>
      </c>
      <c r="DI30" s="39">
        <v>0</v>
      </c>
      <c r="DJ30" s="39">
        <v>0</v>
      </c>
      <c r="DK30" s="39">
        <v>0</v>
      </c>
      <c r="DL30" s="39">
        <v>0</v>
      </c>
      <c r="DM30" s="39">
        <v>0</v>
      </c>
      <c r="DN30" s="39">
        <v>0</v>
      </c>
      <c r="DO30" s="39">
        <v>0</v>
      </c>
      <c r="DP30" s="39">
        <v>0</v>
      </c>
      <c r="DQ30" s="39">
        <v>0</v>
      </c>
      <c r="DR30" s="39">
        <v>0</v>
      </c>
      <c r="DS30" s="39">
        <v>0</v>
      </c>
      <c r="DT30" s="39">
        <v>0</v>
      </c>
      <c r="DU30" s="39">
        <v>0</v>
      </c>
      <c r="DV30" s="39">
        <v>0</v>
      </c>
      <c r="DW30" s="39">
        <v>0</v>
      </c>
      <c r="DX30" s="39">
        <v>0</v>
      </c>
      <c r="DY30" s="39">
        <v>0</v>
      </c>
      <c r="DZ30" s="39">
        <v>0</v>
      </c>
      <c r="EA30" s="39">
        <v>0</v>
      </c>
      <c r="EB30" s="160"/>
      <c r="EC30" s="19"/>
      <c r="ED30" s="15">
        <v>0</v>
      </c>
      <c r="EE30" s="39">
        <v>0</v>
      </c>
      <c r="EF30" s="39">
        <v>0</v>
      </c>
      <c r="EG30" s="39">
        <v>0</v>
      </c>
      <c r="EH30" s="39">
        <v>0</v>
      </c>
      <c r="EI30" s="39">
        <v>0</v>
      </c>
      <c r="EJ30" s="39">
        <v>0</v>
      </c>
      <c r="EK30" s="39">
        <v>1</v>
      </c>
      <c r="EL30" s="39">
        <v>0</v>
      </c>
      <c r="EM30" s="39">
        <v>0</v>
      </c>
      <c r="EN30" s="39">
        <v>0</v>
      </c>
      <c r="EO30" s="39">
        <v>0</v>
      </c>
      <c r="EP30" s="16">
        <v>0</v>
      </c>
      <c r="EQ30" s="16">
        <v>0</v>
      </c>
      <c r="ER30" s="39">
        <v>0</v>
      </c>
      <c r="ES30" s="16">
        <v>0</v>
      </c>
      <c r="ET30" s="39">
        <v>0</v>
      </c>
      <c r="EU30" s="39">
        <v>0</v>
      </c>
      <c r="EV30" s="39">
        <v>0</v>
      </c>
      <c r="EW30" s="39">
        <v>0</v>
      </c>
      <c r="EX30" s="39">
        <v>0</v>
      </c>
      <c r="EY30" s="39">
        <v>0</v>
      </c>
      <c r="EZ30" s="39">
        <v>0</v>
      </c>
      <c r="FA30" s="39">
        <v>0</v>
      </c>
      <c r="FB30" s="39">
        <v>0</v>
      </c>
      <c r="FC30" s="39">
        <v>0</v>
      </c>
      <c r="FD30" s="39">
        <v>0</v>
      </c>
      <c r="FE30" s="39">
        <v>0</v>
      </c>
      <c r="FF30" s="39">
        <v>0</v>
      </c>
      <c r="FG30" s="39">
        <v>0</v>
      </c>
      <c r="FH30" s="39">
        <v>0</v>
      </c>
      <c r="FI30" s="39">
        <v>0</v>
      </c>
      <c r="FJ30" s="39">
        <v>0</v>
      </c>
      <c r="FK30" s="39">
        <v>0</v>
      </c>
      <c r="FL30" s="39">
        <v>0</v>
      </c>
      <c r="FM30" s="39">
        <v>0</v>
      </c>
      <c r="FN30" s="39">
        <v>0</v>
      </c>
      <c r="FO30" s="16">
        <v>0</v>
      </c>
      <c r="FP30" s="16">
        <v>0</v>
      </c>
      <c r="FQ30" s="39">
        <v>0</v>
      </c>
      <c r="FR30" s="16">
        <v>0</v>
      </c>
      <c r="FS30" s="39">
        <v>0</v>
      </c>
      <c r="FT30" s="39">
        <v>0</v>
      </c>
      <c r="FU30" s="39">
        <v>0</v>
      </c>
      <c r="FV30" s="39">
        <v>0</v>
      </c>
      <c r="FW30" s="160"/>
      <c r="FX30" s="82"/>
      <c r="FY30" s="160"/>
      <c r="FZ30" s="39">
        <v>0</v>
      </c>
      <c r="GA30" s="39">
        <v>0</v>
      </c>
      <c r="GB30" s="16">
        <v>0</v>
      </c>
      <c r="GC30" s="16">
        <v>0</v>
      </c>
      <c r="GD30" s="16">
        <v>0</v>
      </c>
      <c r="GE30" s="16">
        <v>0</v>
      </c>
      <c r="GF30" s="16">
        <v>0</v>
      </c>
      <c r="GG30" s="16">
        <v>0</v>
      </c>
      <c r="GH30" s="16">
        <v>0</v>
      </c>
      <c r="GI30" s="16">
        <v>0</v>
      </c>
      <c r="GJ30" s="16">
        <v>0</v>
      </c>
      <c r="GK30" s="16">
        <v>0</v>
      </c>
      <c r="GL30" s="16">
        <v>0</v>
      </c>
      <c r="GM30" s="16">
        <v>0</v>
      </c>
      <c r="GN30" s="16">
        <v>0</v>
      </c>
      <c r="GO30" s="16">
        <v>0</v>
      </c>
      <c r="GP30" s="16">
        <v>0</v>
      </c>
      <c r="GQ30" s="16">
        <v>0</v>
      </c>
      <c r="GR30" s="16">
        <v>0</v>
      </c>
      <c r="GS30" s="16">
        <v>0</v>
      </c>
      <c r="GT30" s="16">
        <v>0</v>
      </c>
      <c r="GU30" s="16">
        <v>0</v>
      </c>
      <c r="GV30" s="16">
        <v>0</v>
      </c>
      <c r="GW30" s="16">
        <v>0</v>
      </c>
      <c r="GX30" s="17">
        <v>0</v>
      </c>
      <c r="GY30" s="27"/>
      <c r="GZ30" s="40"/>
      <c r="HA30" s="40"/>
      <c r="HB30"/>
      <c r="HC30" s="22" t="s">
        <v>7</v>
      </c>
      <c r="HD30" s="15">
        <v>11</v>
      </c>
      <c r="HE30" s="39">
        <v>1</v>
      </c>
      <c r="HF30" s="39">
        <v>0</v>
      </c>
      <c r="HG30" s="39">
        <v>2</v>
      </c>
      <c r="HH30" s="39">
        <v>0</v>
      </c>
      <c r="HI30" s="39">
        <v>0</v>
      </c>
      <c r="HJ30" s="39">
        <v>1</v>
      </c>
      <c r="HK30" s="39">
        <v>0</v>
      </c>
      <c r="HL30" s="39">
        <v>0</v>
      </c>
      <c r="HM30" s="39">
        <v>25</v>
      </c>
      <c r="HN30" s="39">
        <v>0</v>
      </c>
      <c r="HO30" s="39">
        <v>0</v>
      </c>
      <c r="HP30" s="39">
        <v>0</v>
      </c>
      <c r="HQ30" s="39">
        <v>0</v>
      </c>
      <c r="HR30" s="39">
        <v>0</v>
      </c>
      <c r="HS30" s="39">
        <v>3</v>
      </c>
      <c r="HT30" s="39">
        <v>5</v>
      </c>
      <c r="HU30" s="39">
        <v>0</v>
      </c>
      <c r="HV30" s="39">
        <v>0</v>
      </c>
      <c r="HW30" s="39">
        <v>0</v>
      </c>
      <c r="HX30" s="39">
        <v>0</v>
      </c>
      <c r="HY30" s="39">
        <v>0</v>
      </c>
      <c r="HZ30" s="39">
        <v>0</v>
      </c>
      <c r="IA30" s="39">
        <v>0</v>
      </c>
      <c r="IB30" s="39">
        <v>0</v>
      </c>
      <c r="IC30" s="19"/>
      <c r="ID30" s="15">
        <v>0</v>
      </c>
      <c r="IE30" s="39">
        <v>0</v>
      </c>
      <c r="IF30" s="39">
        <v>2</v>
      </c>
      <c r="IG30" s="39">
        <v>12</v>
      </c>
      <c r="IH30" s="39">
        <v>14</v>
      </c>
      <c r="II30" s="39">
        <v>0</v>
      </c>
      <c r="IJ30" s="39">
        <v>14</v>
      </c>
      <c r="IK30" s="39">
        <v>9</v>
      </c>
      <c r="IL30" s="39">
        <v>7</v>
      </c>
      <c r="IM30" s="39">
        <v>2</v>
      </c>
      <c r="IN30" s="39">
        <v>8</v>
      </c>
      <c r="IO30" s="39">
        <v>3</v>
      </c>
      <c r="IP30" s="16">
        <v>9</v>
      </c>
      <c r="IQ30" s="16">
        <v>7</v>
      </c>
      <c r="IR30" s="39">
        <v>4</v>
      </c>
      <c r="IS30" s="16">
        <v>7</v>
      </c>
      <c r="IT30" s="39">
        <v>5</v>
      </c>
      <c r="IU30" s="39">
        <v>5</v>
      </c>
      <c r="IV30" s="39">
        <v>9</v>
      </c>
      <c r="IW30" s="39">
        <v>7</v>
      </c>
      <c r="IX30" s="39">
        <v>8</v>
      </c>
      <c r="IY30" s="39">
        <v>10</v>
      </c>
      <c r="IZ30" s="39">
        <v>6</v>
      </c>
      <c r="JA30" s="39">
        <v>10</v>
      </c>
      <c r="JB30" s="39">
        <v>6</v>
      </c>
      <c r="JC30" s="39">
        <v>7</v>
      </c>
      <c r="JD30" s="39">
        <v>8</v>
      </c>
      <c r="JE30" s="39">
        <v>8</v>
      </c>
      <c r="JF30" s="39">
        <v>11</v>
      </c>
      <c r="JG30" s="39">
        <v>8</v>
      </c>
      <c r="JH30" s="39">
        <v>5</v>
      </c>
      <c r="JI30" s="39">
        <v>8</v>
      </c>
      <c r="JJ30" s="39">
        <v>7</v>
      </c>
      <c r="JK30" s="39">
        <v>6</v>
      </c>
      <c r="JL30" s="39">
        <v>1</v>
      </c>
      <c r="JM30" s="39">
        <v>6</v>
      </c>
      <c r="JN30" s="39">
        <v>8</v>
      </c>
      <c r="JO30" s="16">
        <v>8</v>
      </c>
      <c r="JP30" s="16">
        <v>7</v>
      </c>
      <c r="JQ30" s="39">
        <v>10</v>
      </c>
      <c r="JR30" s="16">
        <v>5</v>
      </c>
      <c r="JS30" s="39">
        <v>8</v>
      </c>
      <c r="JT30" s="39">
        <v>12</v>
      </c>
      <c r="JU30" s="39">
        <v>9</v>
      </c>
      <c r="JV30" s="39">
        <v>9</v>
      </c>
      <c r="JW30" s="10"/>
      <c r="JX30" s="39">
        <v>9</v>
      </c>
      <c r="JY30" s="39">
        <v>5</v>
      </c>
      <c r="JZ30" s="16">
        <v>8</v>
      </c>
      <c r="KA30" s="16">
        <v>4</v>
      </c>
      <c r="KB30" s="16">
        <v>2</v>
      </c>
      <c r="KC30" s="16">
        <v>8</v>
      </c>
      <c r="KD30" s="16">
        <v>6</v>
      </c>
      <c r="KE30" s="16">
        <v>1</v>
      </c>
      <c r="KF30" s="16">
        <v>0</v>
      </c>
      <c r="KG30" s="16">
        <v>3</v>
      </c>
      <c r="KH30" s="16">
        <v>2</v>
      </c>
      <c r="KI30" s="16">
        <v>0</v>
      </c>
      <c r="KJ30" s="16">
        <v>6</v>
      </c>
      <c r="KK30" s="16">
        <v>2</v>
      </c>
      <c r="KL30" s="16">
        <v>0</v>
      </c>
      <c r="KM30" s="16">
        <v>0</v>
      </c>
      <c r="KN30" s="16">
        <v>0</v>
      </c>
      <c r="KO30" s="16">
        <v>1</v>
      </c>
      <c r="KP30" s="16">
        <v>10</v>
      </c>
      <c r="KQ30" s="16">
        <v>0</v>
      </c>
      <c r="KR30" s="16">
        <v>0</v>
      </c>
      <c r="KS30" s="16">
        <v>0</v>
      </c>
      <c r="KT30" s="16">
        <v>9</v>
      </c>
      <c r="KU30" s="16">
        <v>6</v>
      </c>
      <c r="KV30" s="17">
        <v>9</v>
      </c>
      <c r="KW30" s="27"/>
      <c r="KX30" s="40"/>
      <c r="KY30" s="40"/>
      <c r="KZ30"/>
      <c r="LA30" s="22" t="s">
        <v>7</v>
      </c>
      <c r="LB30" s="15">
        <v>10</v>
      </c>
      <c r="LC30" s="39">
        <v>0</v>
      </c>
      <c r="LD30" s="39">
        <v>12</v>
      </c>
      <c r="LE30" s="39">
        <v>4</v>
      </c>
      <c r="LF30" s="39">
        <v>0</v>
      </c>
      <c r="LG30" s="39">
        <v>6</v>
      </c>
      <c r="LH30" s="39">
        <v>0</v>
      </c>
      <c r="LI30" s="39">
        <v>0</v>
      </c>
      <c r="LJ30" s="39">
        <v>0</v>
      </c>
      <c r="LK30" s="39">
        <v>0</v>
      </c>
      <c r="LL30" s="39">
        <v>13</v>
      </c>
      <c r="LM30" s="39">
        <v>11</v>
      </c>
      <c r="LN30" s="39">
        <v>0</v>
      </c>
      <c r="LO30" s="39">
        <v>0</v>
      </c>
      <c r="LP30" s="39">
        <v>0</v>
      </c>
      <c r="LQ30" s="39">
        <v>0</v>
      </c>
      <c r="LR30" s="39">
        <v>0</v>
      </c>
      <c r="LS30" s="39">
        <v>0</v>
      </c>
      <c r="LT30" s="39">
        <v>0</v>
      </c>
      <c r="LU30" s="39">
        <v>0</v>
      </c>
      <c r="LV30" s="39">
        <v>0</v>
      </c>
      <c r="LW30" s="39">
        <v>0</v>
      </c>
      <c r="LX30" s="39">
        <v>0</v>
      </c>
      <c r="LY30" s="39">
        <v>0</v>
      </c>
      <c r="LZ30" s="39">
        <v>0</v>
      </c>
      <c r="MA30" s="19"/>
      <c r="MB30" s="15">
        <v>0</v>
      </c>
      <c r="MC30" s="39">
        <v>24</v>
      </c>
      <c r="MD30" s="39">
        <v>41</v>
      </c>
      <c r="ME30" s="39">
        <v>37</v>
      </c>
      <c r="MF30" s="39">
        <v>40</v>
      </c>
      <c r="MG30" s="39">
        <v>32</v>
      </c>
      <c r="MH30" s="39">
        <v>12</v>
      </c>
      <c r="MI30" s="39">
        <v>41</v>
      </c>
      <c r="MJ30" s="39">
        <v>38</v>
      </c>
      <c r="MK30" s="39">
        <v>45</v>
      </c>
      <c r="ML30" s="39">
        <v>12</v>
      </c>
      <c r="MM30" s="39">
        <v>40</v>
      </c>
      <c r="MN30" s="16">
        <v>43</v>
      </c>
      <c r="MO30" s="16">
        <v>43</v>
      </c>
      <c r="MP30" s="39">
        <v>46</v>
      </c>
      <c r="MQ30" s="16">
        <v>26</v>
      </c>
      <c r="MR30" s="39">
        <v>25</v>
      </c>
      <c r="MS30" s="39">
        <v>45</v>
      </c>
      <c r="MT30" s="39">
        <v>39</v>
      </c>
      <c r="MU30" s="39">
        <v>48</v>
      </c>
      <c r="MV30" s="39">
        <v>41</v>
      </c>
      <c r="MW30" s="39">
        <v>38</v>
      </c>
      <c r="MX30" s="39">
        <v>45</v>
      </c>
      <c r="MY30" s="39">
        <v>42</v>
      </c>
      <c r="MZ30" s="39">
        <v>40</v>
      </c>
      <c r="NA30" s="39">
        <v>43</v>
      </c>
      <c r="NB30" s="39">
        <v>40</v>
      </c>
      <c r="NC30" s="39">
        <v>45</v>
      </c>
      <c r="ND30" s="39">
        <v>40</v>
      </c>
      <c r="NE30" s="39">
        <v>45</v>
      </c>
      <c r="NF30" s="39">
        <v>4</v>
      </c>
      <c r="NG30" s="39">
        <v>45</v>
      </c>
      <c r="NH30" s="39">
        <v>43</v>
      </c>
      <c r="NI30" s="39">
        <v>44</v>
      </c>
      <c r="NJ30" s="39">
        <v>41</v>
      </c>
      <c r="NK30" s="39">
        <v>43</v>
      </c>
      <c r="NL30" s="39">
        <v>42</v>
      </c>
      <c r="NM30" s="16">
        <v>45</v>
      </c>
      <c r="NN30" s="16">
        <v>41</v>
      </c>
      <c r="NO30" s="39">
        <v>40</v>
      </c>
      <c r="NP30" s="16">
        <v>6</v>
      </c>
      <c r="NQ30" s="39">
        <v>42</v>
      </c>
      <c r="NR30" s="39">
        <v>35</v>
      </c>
      <c r="NS30" s="39">
        <v>43</v>
      </c>
      <c r="NT30" s="39">
        <v>41</v>
      </c>
      <c r="NU30" s="10"/>
      <c r="NV30" s="39">
        <v>23</v>
      </c>
      <c r="NW30" s="39">
        <v>10</v>
      </c>
      <c r="NX30" s="16">
        <v>8</v>
      </c>
      <c r="NY30" s="16">
        <v>0</v>
      </c>
      <c r="NZ30" s="16">
        <v>1</v>
      </c>
      <c r="OA30" s="16">
        <v>8</v>
      </c>
      <c r="OB30" s="16">
        <v>10</v>
      </c>
      <c r="OC30" s="16">
        <v>2</v>
      </c>
      <c r="OD30" s="16">
        <v>0</v>
      </c>
      <c r="OE30" s="16">
        <v>0</v>
      </c>
      <c r="OF30" s="16">
        <v>11</v>
      </c>
      <c r="OG30" s="16">
        <v>36</v>
      </c>
      <c r="OH30" s="16">
        <v>0</v>
      </c>
      <c r="OI30" s="16">
        <v>0</v>
      </c>
      <c r="OJ30" s="16">
        <v>3</v>
      </c>
      <c r="OK30" s="16">
        <v>0</v>
      </c>
      <c r="OL30" s="16">
        <v>17</v>
      </c>
      <c r="OM30" s="16">
        <v>3</v>
      </c>
      <c r="ON30" s="16">
        <v>2</v>
      </c>
      <c r="OO30" s="16">
        <v>0</v>
      </c>
      <c r="OP30" s="16">
        <v>28</v>
      </c>
      <c r="OQ30" s="16">
        <v>0</v>
      </c>
      <c r="OR30" s="16">
        <v>3</v>
      </c>
      <c r="OS30" s="16">
        <v>0</v>
      </c>
      <c r="OT30" s="17">
        <v>1</v>
      </c>
      <c r="OU30" s="27"/>
      <c r="OV30" s="40"/>
      <c r="OW30" s="40"/>
      <c r="OX30"/>
      <c r="OY30" s="43"/>
      <c r="OZ30" s="43"/>
      <c r="PA30" s="43"/>
      <c r="PB30" s="43"/>
      <c r="PC30" s="43"/>
      <c r="PD30" s="43"/>
      <c r="PE30" s="43"/>
      <c r="PF30" s="43"/>
      <c r="PG30" s="43"/>
      <c r="PH30" s="43"/>
      <c r="PI30" s="43"/>
      <c r="PJ30" s="43"/>
      <c r="PK30" s="43"/>
      <c r="PL30" s="43"/>
      <c r="PM30" s="43"/>
      <c r="PN30" s="43"/>
      <c r="PO30" s="43"/>
      <c r="PP30" s="43"/>
      <c r="PQ30" s="43"/>
      <c r="PR30" s="43"/>
      <c r="PS30" s="43"/>
      <c r="PT30" s="43"/>
      <c r="PU30" s="43"/>
      <c r="PV30" s="43"/>
      <c r="PW30" s="43"/>
      <c r="PX30" s="43"/>
      <c r="PY30" s="43"/>
      <c r="PZ30" s="43"/>
      <c r="QA30" s="43"/>
      <c r="QB30" s="43"/>
      <c r="QC30" s="43"/>
      <c r="QD30" s="43"/>
      <c r="QE30" s="43"/>
      <c r="QF30" s="43"/>
      <c r="QG30" s="43"/>
      <c r="QH30" s="43"/>
      <c r="QI30" s="43"/>
      <c r="QJ30" s="43"/>
      <c r="QK30" s="43"/>
      <c r="QL30" s="43"/>
      <c r="QM30" s="43"/>
      <c r="QN30" s="43"/>
      <c r="QO30" s="43"/>
      <c r="QP30" s="43"/>
      <c r="QQ30" s="43"/>
      <c r="QR30" s="43"/>
      <c r="QS30" s="43"/>
      <c r="QT30" s="43"/>
      <c r="QU30" s="43"/>
      <c r="QV30" s="43"/>
      <c r="QW30" s="43"/>
      <c r="QX30" s="43"/>
      <c r="QY30" s="43"/>
      <c r="QZ30" s="43"/>
      <c r="RA30" s="43"/>
      <c r="RB30" s="43"/>
      <c r="RC30" s="43"/>
      <c r="RD30" s="43"/>
      <c r="RE30" s="43"/>
      <c r="RF30" s="43"/>
      <c r="RG30" s="43"/>
      <c r="RH30" s="43"/>
      <c r="RI30" s="43"/>
      <c r="RJ30" s="43"/>
      <c r="RK30" s="43"/>
      <c r="RL30" s="43"/>
      <c r="RM30" s="43"/>
      <c r="RN30" s="43"/>
      <c r="RO30" s="43"/>
      <c r="RP30" s="43"/>
      <c r="RQ30" s="43"/>
      <c r="RR30" s="43"/>
      <c r="RS30" s="43"/>
      <c r="RT30" s="43"/>
      <c r="RU30" s="43"/>
      <c r="RV30" s="43"/>
      <c r="RW30" s="43"/>
      <c r="RX30" s="43"/>
      <c r="RY30" s="43"/>
      <c r="RZ30" s="43"/>
      <c r="SA30" s="43"/>
      <c r="SB30" s="43"/>
      <c r="SC30" s="43"/>
      <c r="SD30" s="43"/>
      <c r="SE30" s="43"/>
      <c r="SF30" s="43"/>
      <c r="SG30" s="43"/>
      <c r="SH30" s="43"/>
      <c r="SI30" s="43"/>
      <c r="SJ30" s="43"/>
      <c r="SK30" s="43"/>
      <c r="SL30" s="43"/>
      <c r="SM30" s="43"/>
      <c r="SN30" s="43"/>
      <c r="SO30" s="43"/>
      <c r="SP30" s="43"/>
      <c r="SQ30" s="43"/>
      <c r="SR30" s="43"/>
      <c r="SS30" s="43"/>
      <c r="ST30" s="43"/>
      <c r="SU30" s="43"/>
    </row>
    <row r="31" spans="1:515" ht="32.25" customHeight="1" thickBot="1" x14ac:dyDescent="0.35">
      <c r="A31" s="21" t="s">
        <v>5</v>
      </c>
      <c r="B31" s="11">
        <v>5</v>
      </c>
      <c r="C31" s="38">
        <v>5</v>
      </c>
      <c r="D31" s="38">
        <v>4</v>
      </c>
      <c r="E31" s="38">
        <v>5</v>
      </c>
      <c r="F31" s="38">
        <v>2</v>
      </c>
      <c r="G31" s="38">
        <v>5</v>
      </c>
      <c r="H31" s="38">
        <v>5</v>
      </c>
      <c r="I31" s="38">
        <v>7</v>
      </c>
      <c r="J31" s="38">
        <v>8</v>
      </c>
      <c r="K31" s="38">
        <v>9</v>
      </c>
      <c r="L31" s="38">
        <v>3</v>
      </c>
      <c r="M31" s="38">
        <v>8</v>
      </c>
      <c r="N31" s="12">
        <v>8</v>
      </c>
      <c r="O31" s="12">
        <v>8</v>
      </c>
      <c r="P31" s="12">
        <v>6</v>
      </c>
      <c r="Q31" s="12">
        <v>8</v>
      </c>
      <c r="R31" s="12">
        <v>8</v>
      </c>
      <c r="S31" s="38">
        <v>6</v>
      </c>
      <c r="T31" s="38">
        <v>8</v>
      </c>
      <c r="U31" s="38">
        <v>7</v>
      </c>
      <c r="V31" s="38">
        <v>7</v>
      </c>
      <c r="W31" s="38">
        <v>6</v>
      </c>
      <c r="X31" s="38">
        <v>7</v>
      </c>
      <c r="Y31" s="38">
        <v>7</v>
      </c>
      <c r="Z31" s="38">
        <v>9</v>
      </c>
      <c r="AA31" s="159">
        <f>AVERAGE(B31:Z31)</f>
        <v>6.44</v>
      </c>
      <c r="AB31" s="156"/>
      <c r="AC31" s="11">
        <v>7</v>
      </c>
      <c r="AD31" s="38">
        <v>8</v>
      </c>
      <c r="AE31" s="38">
        <v>6</v>
      </c>
      <c r="AF31" s="38">
        <v>3</v>
      </c>
      <c r="AG31" s="38">
        <v>4</v>
      </c>
      <c r="AH31" s="38">
        <v>2</v>
      </c>
      <c r="AI31" s="38">
        <v>0</v>
      </c>
      <c r="AJ31" s="38">
        <v>5</v>
      </c>
      <c r="AK31" s="38">
        <v>8</v>
      </c>
      <c r="AL31" s="38">
        <v>4</v>
      </c>
      <c r="AM31" s="38">
        <v>0</v>
      </c>
      <c r="AN31" s="38">
        <v>6</v>
      </c>
      <c r="AO31" s="12">
        <v>5</v>
      </c>
      <c r="AP31" s="12">
        <v>6</v>
      </c>
      <c r="AQ31" s="38">
        <v>0</v>
      </c>
      <c r="AR31" s="12">
        <v>0</v>
      </c>
      <c r="AS31" s="38">
        <v>0</v>
      </c>
      <c r="AT31" s="38">
        <v>0</v>
      </c>
      <c r="AU31" s="38">
        <v>4</v>
      </c>
      <c r="AV31" s="38">
        <v>0</v>
      </c>
      <c r="AW31" s="38">
        <v>10</v>
      </c>
      <c r="AX31" s="38">
        <v>0</v>
      </c>
      <c r="AY31" s="38">
        <v>0</v>
      </c>
      <c r="AZ31" s="38">
        <v>0</v>
      </c>
      <c r="BA31" s="38">
        <v>0</v>
      </c>
      <c r="BB31" s="38">
        <v>0</v>
      </c>
      <c r="BC31" s="38">
        <v>0</v>
      </c>
      <c r="BD31" s="38">
        <v>0</v>
      </c>
      <c r="BE31" s="38">
        <v>0</v>
      </c>
      <c r="BF31" s="38">
        <v>0</v>
      </c>
      <c r="BG31" s="38">
        <v>7</v>
      </c>
      <c r="BH31" s="38">
        <v>0</v>
      </c>
      <c r="BI31" s="38">
        <v>0</v>
      </c>
      <c r="BJ31" s="38">
        <v>0</v>
      </c>
      <c r="BK31" s="38">
        <v>0</v>
      </c>
      <c r="BL31" s="38">
        <v>0</v>
      </c>
      <c r="BM31" s="38">
        <v>0</v>
      </c>
      <c r="BN31" s="12">
        <v>0</v>
      </c>
      <c r="BO31" s="12">
        <v>0</v>
      </c>
      <c r="BP31" s="38">
        <v>0</v>
      </c>
      <c r="BQ31" s="12">
        <v>0</v>
      </c>
      <c r="BR31" s="38">
        <v>0</v>
      </c>
      <c r="BS31" s="38">
        <v>0</v>
      </c>
      <c r="BT31" s="38">
        <v>0</v>
      </c>
      <c r="BU31" s="38">
        <v>0</v>
      </c>
      <c r="BV31" s="152" t="str">
        <f>IF(AND(BT31&lt;(AA31*0.2),(BU31&lt;(AA31*0.2))),"","F")</f>
        <v/>
      </c>
      <c r="BX31" s="152" t="str">
        <f>IF(SUM(BY31:CC31)&gt;0,"T","")</f>
        <v/>
      </c>
      <c r="BY31" s="38">
        <v>0</v>
      </c>
      <c r="BZ31" s="38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6</v>
      </c>
      <c r="CO31" s="12">
        <v>2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3">
        <v>0</v>
      </c>
      <c r="CX31" s="83"/>
      <c r="CY31" s="40">
        <v>60</v>
      </c>
      <c r="CZ31" s="40" t="s">
        <v>6</v>
      </c>
      <c r="DA31" s="66"/>
      <c r="DB31" s="21" t="s">
        <v>5</v>
      </c>
      <c r="DC31" s="11">
        <v>54</v>
      </c>
      <c r="DD31" s="38">
        <v>31</v>
      </c>
      <c r="DE31" s="38">
        <v>21</v>
      </c>
      <c r="DF31" s="38">
        <v>14</v>
      </c>
      <c r="DG31" s="38">
        <v>5</v>
      </c>
      <c r="DH31" s="38">
        <v>0</v>
      </c>
      <c r="DI31" s="38">
        <v>0</v>
      </c>
      <c r="DJ31" s="38">
        <v>31</v>
      </c>
      <c r="DK31" s="38">
        <v>48</v>
      </c>
      <c r="DL31" s="38">
        <v>54</v>
      </c>
      <c r="DM31" s="38">
        <v>0</v>
      </c>
      <c r="DN31" s="38">
        <v>0</v>
      </c>
      <c r="DO31" s="12">
        <v>0</v>
      </c>
      <c r="DP31" s="12">
        <v>15</v>
      </c>
      <c r="DQ31" s="12">
        <v>32</v>
      </c>
      <c r="DR31" s="12">
        <v>0</v>
      </c>
      <c r="DS31" s="12">
        <v>0</v>
      </c>
      <c r="DT31" s="38">
        <v>41</v>
      </c>
      <c r="DU31" s="38">
        <v>40</v>
      </c>
      <c r="DV31" s="38">
        <v>0</v>
      </c>
      <c r="DW31" s="38">
        <v>0</v>
      </c>
      <c r="DX31" s="38">
        <v>0</v>
      </c>
      <c r="DY31" s="38">
        <v>32</v>
      </c>
      <c r="DZ31" s="38">
        <v>46</v>
      </c>
      <c r="EA31" s="38">
        <v>43</v>
      </c>
      <c r="EB31" s="159">
        <f>AVERAGE(DC31:EA31)</f>
        <v>20.28</v>
      </c>
      <c r="EC31" s="19"/>
      <c r="ED31" s="11">
        <v>0</v>
      </c>
      <c r="EE31" s="38">
        <v>41</v>
      </c>
      <c r="EF31" s="38">
        <v>34</v>
      </c>
      <c r="EG31" s="38">
        <v>0</v>
      </c>
      <c r="EH31" s="38">
        <v>9</v>
      </c>
      <c r="EI31" s="38">
        <v>11</v>
      </c>
      <c r="EJ31" s="38">
        <v>0</v>
      </c>
      <c r="EK31" s="38">
        <v>0</v>
      </c>
      <c r="EL31" s="38">
        <v>26</v>
      </c>
      <c r="EM31" s="38">
        <v>24</v>
      </c>
      <c r="EN31" s="38">
        <v>0</v>
      </c>
      <c r="EO31" s="38">
        <v>3</v>
      </c>
      <c r="EP31" s="12">
        <v>8</v>
      </c>
      <c r="EQ31" s="12">
        <v>17</v>
      </c>
      <c r="ER31" s="38">
        <v>19</v>
      </c>
      <c r="ES31" s="12">
        <v>34</v>
      </c>
      <c r="ET31" s="38">
        <v>1</v>
      </c>
      <c r="EU31" s="38">
        <v>13</v>
      </c>
      <c r="EV31" s="38">
        <v>19</v>
      </c>
      <c r="EW31" s="38">
        <v>11</v>
      </c>
      <c r="EX31" s="38">
        <v>12</v>
      </c>
      <c r="EY31" s="38">
        <v>12</v>
      </c>
      <c r="EZ31" s="38">
        <v>3</v>
      </c>
      <c r="FA31" s="38">
        <v>13</v>
      </c>
      <c r="FB31" s="38">
        <v>17</v>
      </c>
      <c r="FC31" s="38">
        <v>11</v>
      </c>
      <c r="FD31" s="38">
        <v>8</v>
      </c>
      <c r="FE31" s="38">
        <v>0</v>
      </c>
      <c r="FF31" s="38">
        <v>0</v>
      </c>
      <c r="FG31" s="38">
        <v>0</v>
      </c>
      <c r="FH31" s="38">
        <v>0</v>
      </c>
      <c r="FI31" s="38">
        <v>0</v>
      </c>
      <c r="FJ31" s="38">
        <v>0</v>
      </c>
      <c r="FK31" s="38">
        <v>0</v>
      </c>
      <c r="FL31" s="38">
        <v>0</v>
      </c>
      <c r="FM31" s="38">
        <v>48</v>
      </c>
      <c r="FN31" s="38">
        <v>46</v>
      </c>
      <c r="FO31" s="12">
        <v>23</v>
      </c>
      <c r="FP31" s="12">
        <v>0</v>
      </c>
      <c r="FQ31" s="38">
        <v>5</v>
      </c>
      <c r="FR31" s="12">
        <v>50</v>
      </c>
      <c r="FS31" s="38">
        <v>46</v>
      </c>
      <c r="FT31" s="38">
        <v>42</v>
      </c>
      <c r="FU31" s="38">
        <v>10</v>
      </c>
      <c r="FV31" s="38">
        <v>0</v>
      </c>
      <c r="FW31" s="159" t="str">
        <f>IF(AND(FU31&lt;(EB31*0.2),(FV31&lt;(EB31*0.2))),"","F")</f>
        <v>F</v>
      </c>
      <c r="FX31" s="82"/>
      <c r="FY31" s="159" t="str">
        <f>IF(SUM(FZ31:GD31)&gt;0,"T","")</f>
        <v>T</v>
      </c>
      <c r="FZ31" s="38">
        <v>46</v>
      </c>
      <c r="GA31" s="38">
        <v>2</v>
      </c>
      <c r="GB31" s="12">
        <v>19</v>
      </c>
      <c r="GC31" s="12">
        <v>23</v>
      </c>
      <c r="GD31" s="12">
        <v>14</v>
      </c>
      <c r="GE31" s="12">
        <v>21</v>
      </c>
      <c r="GF31" s="12">
        <v>0</v>
      </c>
      <c r="GG31" s="12">
        <v>38</v>
      </c>
      <c r="GH31" s="12">
        <v>37</v>
      </c>
      <c r="GI31" s="12">
        <v>0</v>
      </c>
      <c r="GJ31" s="12">
        <v>8</v>
      </c>
      <c r="GK31" s="12">
        <v>46</v>
      </c>
      <c r="GL31" s="12">
        <v>44</v>
      </c>
      <c r="GM31" s="12">
        <v>8</v>
      </c>
      <c r="GN31" s="12">
        <v>0</v>
      </c>
      <c r="GO31" s="12">
        <v>39</v>
      </c>
      <c r="GP31" s="12">
        <v>1</v>
      </c>
      <c r="GQ31" s="12">
        <v>0</v>
      </c>
      <c r="GR31" s="12">
        <v>15</v>
      </c>
      <c r="GS31" s="12">
        <v>36</v>
      </c>
      <c r="GT31" s="12">
        <v>23</v>
      </c>
      <c r="GU31" s="12">
        <v>0</v>
      </c>
      <c r="GV31" s="12">
        <v>0</v>
      </c>
      <c r="GW31" s="12">
        <v>0</v>
      </c>
      <c r="GX31" s="13">
        <v>0</v>
      </c>
      <c r="GY31" s="83"/>
      <c r="GZ31" s="40">
        <v>70</v>
      </c>
      <c r="HA31" s="40" t="s">
        <v>8</v>
      </c>
      <c r="HB31" s="66"/>
      <c r="HC31" s="21" t="s">
        <v>5</v>
      </c>
      <c r="HD31" s="11">
        <v>52</v>
      </c>
      <c r="HE31" s="38">
        <v>60</v>
      </c>
      <c r="HF31" s="38">
        <v>49</v>
      </c>
      <c r="HG31" s="38">
        <v>58</v>
      </c>
      <c r="HH31" s="38">
        <v>31</v>
      </c>
      <c r="HI31" s="38">
        <v>48</v>
      </c>
      <c r="HJ31" s="38">
        <v>57</v>
      </c>
      <c r="HK31" s="38">
        <v>53</v>
      </c>
      <c r="HL31" s="38">
        <v>3</v>
      </c>
      <c r="HM31" s="38">
        <v>21</v>
      </c>
      <c r="HN31" s="38">
        <v>40</v>
      </c>
      <c r="HO31" s="38">
        <v>43</v>
      </c>
      <c r="HP31" s="12">
        <v>46</v>
      </c>
      <c r="HQ31" s="12">
        <v>1</v>
      </c>
      <c r="HR31" s="12">
        <v>0</v>
      </c>
      <c r="HS31" s="12">
        <v>47</v>
      </c>
      <c r="HT31" s="12">
        <v>43</v>
      </c>
      <c r="HU31" s="38">
        <v>48</v>
      </c>
      <c r="HV31" s="38">
        <v>54</v>
      </c>
      <c r="HW31" s="38">
        <v>57</v>
      </c>
      <c r="HX31" s="38">
        <v>45</v>
      </c>
      <c r="HY31" s="38">
        <v>49</v>
      </c>
      <c r="HZ31" s="38">
        <v>47</v>
      </c>
      <c r="IA31" s="38">
        <v>45</v>
      </c>
      <c r="IB31" s="38">
        <v>55</v>
      </c>
      <c r="IC31" s="19"/>
      <c r="ID31" s="11">
        <v>50</v>
      </c>
      <c r="IE31" s="38">
        <v>36</v>
      </c>
      <c r="IF31" s="38">
        <v>51</v>
      </c>
      <c r="IG31" s="38">
        <v>44</v>
      </c>
      <c r="IH31" s="38">
        <v>42</v>
      </c>
      <c r="II31" s="38">
        <v>48</v>
      </c>
      <c r="IJ31" s="38">
        <v>31</v>
      </c>
      <c r="IK31" s="38">
        <v>0</v>
      </c>
      <c r="IL31" s="38">
        <v>4</v>
      </c>
      <c r="IM31" s="38">
        <v>0</v>
      </c>
      <c r="IN31" s="38">
        <v>0</v>
      </c>
      <c r="IO31" s="38">
        <v>0</v>
      </c>
      <c r="IP31" s="12">
        <v>0</v>
      </c>
      <c r="IQ31" s="12">
        <v>0</v>
      </c>
      <c r="IR31" s="38">
        <v>0</v>
      </c>
      <c r="IS31" s="12">
        <v>42</v>
      </c>
      <c r="IT31" s="38">
        <v>45</v>
      </c>
      <c r="IU31" s="38">
        <v>53</v>
      </c>
      <c r="IV31" s="38">
        <v>50</v>
      </c>
      <c r="IW31" s="38">
        <v>48</v>
      </c>
      <c r="IX31" s="38">
        <v>0</v>
      </c>
      <c r="IY31" s="38">
        <v>0</v>
      </c>
      <c r="IZ31" s="38">
        <v>0</v>
      </c>
      <c r="JA31" s="38">
        <v>0</v>
      </c>
      <c r="JB31" s="38">
        <v>0</v>
      </c>
      <c r="JC31" s="38">
        <v>50</v>
      </c>
      <c r="JD31" s="38">
        <v>27</v>
      </c>
      <c r="JE31" s="38">
        <v>0</v>
      </c>
      <c r="JF31" s="38">
        <v>0</v>
      </c>
      <c r="JG31" s="38">
        <v>0</v>
      </c>
      <c r="JH31" s="38">
        <v>48</v>
      </c>
      <c r="JI31" s="38">
        <v>36</v>
      </c>
      <c r="JJ31" s="38">
        <v>0</v>
      </c>
      <c r="JK31" s="38">
        <v>0</v>
      </c>
      <c r="JL31" s="38">
        <v>0</v>
      </c>
      <c r="JM31" s="38">
        <v>45</v>
      </c>
      <c r="JN31" s="38">
        <v>53</v>
      </c>
      <c r="JO31" s="12">
        <v>29</v>
      </c>
      <c r="JP31" s="12">
        <v>44</v>
      </c>
      <c r="JQ31" s="38">
        <v>10</v>
      </c>
      <c r="JR31" s="12">
        <v>0</v>
      </c>
      <c r="JS31" s="38">
        <v>0</v>
      </c>
      <c r="JT31" s="38">
        <v>0</v>
      </c>
      <c r="JU31" s="38">
        <v>0</v>
      </c>
      <c r="JV31" s="38">
        <v>0</v>
      </c>
      <c r="JW31" s="10"/>
      <c r="JX31" s="38">
        <v>0</v>
      </c>
      <c r="JY31" s="38">
        <v>19</v>
      </c>
      <c r="JZ31" s="12">
        <v>53</v>
      </c>
      <c r="KA31" s="12">
        <v>44</v>
      </c>
      <c r="KB31" s="12">
        <v>44</v>
      </c>
      <c r="KC31" s="12">
        <v>16</v>
      </c>
      <c r="KD31" s="12">
        <v>6</v>
      </c>
      <c r="KE31" s="12">
        <v>34</v>
      </c>
      <c r="KF31" s="12">
        <v>3</v>
      </c>
      <c r="KG31" s="12">
        <v>7</v>
      </c>
      <c r="KH31" s="12">
        <v>14</v>
      </c>
      <c r="KI31" s="12">
        <v>8</v>
      </c>
      <c r="KJ31" s="12">
        <v>42</v>
      </c>
      <c r="KK31" s="12">
        <v>0</v>
      </c>
      <c r="KL31" s="12">
        <v>8</v>
      </c>
      <c r="KM31" s="12">
        <v>46</v>
      </c>
      <c r="KN31" s="12">
        <v>15</v>
      </c>
      <c r="KO31" s="12">
        <v>0</v>
      </c>
      <c r="KP31" s="12">
        <v>0</v>
      </c>
      <c r="KQ31" s="12">
        <v>46</v>
      </c>
      <c r="KR31" s="12">
        <v>34</v>
      </c>
      <c r="KS31" s="12">
        <v>11</v>
      </c>
      <c r="KT31" s="12">
        <v>5</v>
      </c>
      <c r="KU31" s="12">
        <v>9</v>
      </c>
      <c r="KV31" s="13">
        <v>8</v>
      </c>
      <c r="KW31" s="83"/>
      <c r="KX31" s="40">
        <v>79</v>
      </c>
      <c r="KY31" s="40" t="s">
        <v>8</v>
      </c>
      <c r="KZ31" s="66"/>
      <c r="LA31" s="21" t="s">
        <v>5</v>
      </c>
      <c r="LB31" s="11">
        <v>27</v>
      </c>
      <c r="LC31" s="38">
        <v>44</v>
      </c>
      <c r="LD31" s="38">
        <v>62</v>
      </c>
      <c r="LE31" s="38">
        <v>57</v>
      </c>
      <c r="LF31" s="38">
        <v>55</v>
      </c>
      <c r="LG31" s="38">
        <v>0</v>
      </c>
      <c r="LH31" s="38">
        <v>55</v>
      </c>
      <c r="LI31" s="38">
        <v>53</v>
      </c>
      <c r="LJ31" s="38">
        <v>54</v>
      </c>
      <c r="LK31" s="38">
        <v>53</v>
      </c>
      <c r="LL31" s="38">
        <v>54</v>
      </c>
      <c r="LM31" s="38">
        <v>56</v>
      </c>
      <c r="LN31" s="12">
        <v>45</v>
      </c>
      <c r="LO31" s="12">
        <v>46</v>
      </c>
      <c r="LP31" s="12">
        <v>43</v>
      </c>
      <c r="LQ31" s="12">
        <v>49</v>
      </c>
      <c r="LR31" s="12">
        <v>52</v>
      </c>
      <c r="LS31" s="38">
        <v>45</v>
      </c>
      <c r="LT31" s="38">
        <v>30</v>
      </c>
      <c r="LU31" s="38">
        <v>45</v>
      </c>
      <c r="LV31" s="38">
        <v>50</v>
      </c>
      <c r="LW31" s="38">
        <v>50</v>
      </c>
      <c r="LX31" s="38">
        <v>44</v>
      </c>
      <c r="LY31" s="38">
        <v>54</v>
      </c>
      <c r="LZ31" s="38">
        <v>58</v>
      </c>
      <c r="MA31" s="19"/>
      <c r="MB31" s="11">
        <v>51</v>
      </c>
      <c r="MC31" s="38">
        <v>49</v>
      </c>
      <c r="MD31" s="38">
        <v>43</v>
      </c>
      <c r="ME31" s="38">
        <v>53</v>
      </c>
      <c r="MF31" s="38">
        <v>27</v>
      </c>
      <c r="MG31" s="38">
        <v>0</v>
      </c>
      <c r="MH31" s="38">
        <v>0</v>
      </c>
      <c r="MI31" s="38">
        <v>0</v>
      </c>
      <c r="MJ31" s="38">
        <v>0</v>
      </c>
      <c r="MK31" s="38">
        <v>0</v>
      </c>
      <c r="ML31" s="38">
        <v>49</v>
      </c>
      <c r="MM31" s="38">
        <v>47</v>
      </c>
      <c r="MN31" s="12">
        <v>43</v>
      </c>
      <c r="MO31" s="12">
        <v>17</v>
      </c>
      <c r="MP31" s="38">
        <v>0</v>
      </c>
      <c r="MQ31" s="12">
        <v>20</v>
      </c>
      <c r="MR31" s="38">
        <v>10</v>
      </c>
      <c r="MS31" s="38">
        <v>0</v>
      </c>
      <c r="MT31" s="38">
        <v>0</v>
      </c>
      <c r="MU31" s="38">
        <v>0</v>
      </c>
      <c r="MV31" s="38">
        <v>0</v>
      </c>
      <c r="MW31" s="38">
        <v>0</v>
      </c>
      <c r="MX31" s="38">
        <v>0</v>
      </c>
      <c r="MY31" s="38">
        <v>0</v>
      </c>
      <c r="MZ31" s="38">
        <v>0</v>
      </c>
      <c r="NA31" s="38">
        <v>0</v>
      </c>
      <c r="NB31" s="38">
        <v>0</v>
      </c>
      <c r="NC31" s="38">
        <v>0</v>
      </c>
      <c r="ND31" s="38">
        <v>36</v>
      </c>
      <c r="NE31" s="38">
        <v>7</v>
      </c>
      <c r="NF31" s="38">
        <v>0</v>
      </c>
      <c r="NG31" s="38">
        <v>0</v>
      </c>
      <c r="NH31" s="38">
        <v>0</v>
      </c>
      <c r="NI31" s="38">
        <v>0</v>
      </c>
      <c r="NJ31" s="38">
        <v>0</v>
      </c>
      <c r="NK31" s="38">
        <v>0</v>
      </c>
      <c r="NL31" s="38">
        <v>0</v>
      </c>
      <c r="NM31" s="12">
        <v>0</v>
      </c>
      <c r="NN31" s="12">
        <v>0</v>
      </c>
      <c r="NO31" s="38">
        <v>0</v>
      </c>
      <c r="NP31" s="12">
        <v>0</v>
      </c>
      <c r="NQ31" s="38">
        <v>0</v>
      </c>
      <c r="NR31" s="38">
        <v>0</v>
      </c>
      <c r="NS31" s="38">
        <v>0</v>
      </c>
      <c r="NT31" s="38">
        <v>0</v>
      </c>
      <c r="NU31" s="10"/>
      <c r="NV31" s="38">
        <v>0</v>
      </c>
      <c r="NW31" s="38">
        <v>0</v>
      </c>
      <c r="NX31" s="12">
        <v>0</v>
      </c>
      <c r="NY31" s="12">
        <v>37</v>
      </c>
      <c r="NZ31" s="12">
        <v>0</v>
      </c>
      <c r="OA31" s="12">
        <v>0</v>
      </c>
      <c r="OB31" s="12">
        <v>17</v>
      </c>
      <c r="OC31" s="12">
        <v>22</v>
      </c>
      <c r="OD31" s="12">
        <v>8</v>
      </c>
      <c r="OE31" s="12">
        <v>7</v>
      </c>
      <c r="OF31" s="12">
        <v>8</v>
      </c>
      <c r="OG31" s="12">
        <v>9</v>
      </c>
      <c r="OH31" s="12">
        <v>0</v>
      </c>
      <c r="OI31" s="12">
        <v>0</v>
      </c>
      <c r="OJ31" s="12">
        <v>0</v>
      </c>
      <c r="OK31" s="12">
        <v>22</v>
      </c>
      <c r="OL31" s="12">
        <v>0</v>
      </c>
      <c r="OM31" s="12">
        <v>0</v>
      </c>
      <c r="ON31" s="12">
        <v>0</v>
      </c>
      <c r="OO31" s="12">
        <v>0</v>
      </c>
      <c r="OP31" s="12">
        <v>0</v>
      </c>
      <c r="OQ31" s="12">
        <v>0</v>
      </c>
      <c r="OR31" s="12">
        <v>0</v>
      </c>
      <c r="OS31" s="12">
        <v>0</v>
      </c>
      <c r="OT31" s="13">
        <v>0</v>
      </c>
      <c r="OU31" s="83"/>
      <c r="OV31" s="40">
        <v>47</v>
      </c>
      <c r="OW31" s="40" t="s">
        <v>6</v>
      </c>
      <c r="OX31" s="66"/>
    </row>
    <row r="32" spans="1:515" ht="32.25" customHeight="1" thickBot="1" x14ac:dyDescent="0.35">
      <c r="A32" s="22" t="s">
        <v>7</v>
      </c>
      <c r="B32" s="15">
        <v>2</v>
      </c>
      <c r="C32" s="39">
        <v>1</v>
      </c>
      <c r="D32" s="39">
        <v>1</v>
      </c>
      <c r="E32" s="39">
        <v>0</v>
      </c>
      <c r="F32" s="39">
        <v>1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0</v>
      </c>
      <c r="S32" s="39">
        <v>1</v>
      </c>
      <c r="T32" s="39">
        <v>0</v>
      </c>
      <c r="U32" s="39">
        <v>0</v>
      </c>
      <c r="V32" s="39">
        <v>0</v>
      </c>
      <c r="W32" s="39">
        <v>0</v>
      </c>
      <c r="X32" s="39">
        <v>0</v>
      </c>
      <c r="Y32" s="39">
        <v>0</v>
      </c>
      <c r="Z32" s="39">
        <v>0</v>
      </c>
      <c r="AA32" s="160"/>
      <c r="AB32" s="156"/>
      <c r="AC32" s="15">
        <v>0</v>
      </c>
      <c r="AD32" s="39">
        <v>0</v>
      </c>
      <c r="AE32" s="39">
        <v>1</v>
      </c>
      <c r="AF32" s="39">
        <v>3</v>
      </c>
      <c r="AG32" s="39">
        <v>4</v>
      </c>
      <c r="AH32" s="39">
        <v>5</v>
      </c>
      <c r="AI32" s="39">
        <v>9</v>
      </c>
      <c r="AJ32" s="39">
        <v>15</v>
      </c>
      <c r="AK32" s="39">
        <v>12</v>
      </c>
      <c r="AL32" s="39">
        <v>15</v>
      </c>
      <c r="AM32" s="39">
        <v>12</v>
      </c>
      <c r="AN32" s="39">
        <v>12</v>
      </c>
      <c r="AO32" s="16">
        <v>7</v>
      </c>
      <c r="AP32" s="16">
        <v>7</v>
      </c>
      <c r="AQ32" s="39">
        <v>11</v>
      </c>
      <c r="AR32" s="16">
        <v>12</v>
      </c>
      <c r="AS32" s="39">
        <v>14</v>
      </c>
      <c r="AT32" s="39">
        <v>15</v>
      </c>
      <c r="AU32" s="39">
        <v>8</v>
      </c>
      <c r="AV32" s="39">
        <v>26</v>
      </c>
      <c r="AW32" s="39">
        <v>0</v>
      </c>
      <c r="AX32" s="39">
        <v>21</v>
      </c>
      <c r="AY32" s="39">
        <v>21</v>
      </c>
      <c r="AZ32" s="39">
        <v>18</v>
      </c>
      <c r="BA32" s="39">
        <v>11</v>
      </c>
      <c r="BB32" s="39">
        <v>6</v>
      </c>
      <c r="BC32" s="39">
        <v>10</v>
      </c>
      <c r="BD32" s="39">
        <v>9</v>
      </c>
      <c r="BE32" s="39">
        <v>8</v>
      </c>
      <c r="BF32" s="39">
        <v>10</v>
      </c>
      <c r="BG32" s="39">
        <v>4</v>
      </c>
      <c r="BH32" s="39">
        <v>8</v>
      </c>
      <c r="BI32" s="39">
        <v>9</v>
      </c>
      <c r="BJ32" s="39">
        <v>11</v>
      </c>
      <c r="BK32" s="39">
        <v>9</v>
      </c>
      <c r="BL32" s="39">
        <v>11</v>
      </c>
      <c r="BM32" s="39">
        <v>9</v>
      </c>
      <c r="BN32" s="16">
        <v>8</v>
      </c>
      <c r="BO32" s="16">
        <v>9</v>
      </c>
      <c r="BP32" s="39">
        <v>8</v>
      </c>
      <c r="BQ32" s="16">
        <v>7</v>
      </c>
      <c r="BR32" s="39">
        <v>7</v>
      </c>
      <c r="BS32" s="39">
        <v>5</v>
      </c>
      <c r="BT32" s="39">
        <v>5</v>
      </c>
      <c r="BU32" s="39">
        <v>5</v>
      </c>
      <c r="BV32" s="153"/>
      <c r="BX32" s="153"/>
      <c r="BY32" s="39">
        <v>7</v>
      </c>
      <c r="BZ32" s="39">
        <v>8</v>
      </c>
      <c r="CA32" s="16">
        <v>10</v>
      </c>
      <c r="CB32" s="16">
        <v>9</v>
      </c>
      <c r="CC32" s="16">
        <v>8</v>
      </c>
      <c r="CD32" s="16">
        <v>6</v>
      </c>
      <c r="CE32" s="16">
        <v>8</v>
      </c>
      <c r="CF32" s="16">
        <v>8</v>
      </c>
      <c r="CG32" s="16">
        <v>8</v>
      </c>
      <c r="CH32" s="16">
        <v>9</v>
      </c>
      <c r="CI32" s="16">
        <v>9</v>
      </c>
      <c r="CJ32" s="16">
        <v>8</v>
      </c>
      <c r="CK32" s="16">
        <v>10</v>
      </c>
      <c r="CL32" s="16">
        <v>11</v>
      </c>
      <c r="CM32" s="16">
        <v>9</v>
      </c>
      <c r="CN32" s="16">
        <v>5</v>
      </c>
      <c r="CO32" s="16">
        <v>6</v>
      </c>
      <c r="CP32" s="16">
        <v>10</v>
      </c>
      <c r="CQ32" s="16">
        <v>8</v>
      </c>
      <c r="CR32" s="16">
        <v>11</v>
      </c>
      <c r="CS32" s="16">
        <v>6</v>
      </c>
      <c r="CT32" s="16">
        <v>11</v>
      </c>
      <c r="CU32" s="16">
        <v>12</v>
      </c>
      <c r="CV32" s="16">
        <v>8</v>
      </c>
      <c r="CW32" s="17">
        <v>6</v>
      </c>
      <c r="CX32" s="83"/>
      <c r="CZ32" s="78"/>
      <c r="DB32" s="22" t="s">
        <v>7</v>
      </c>
      <c r="DC32" s="15">
        <v>18</v>
      </c>
      <c r="DD32" s="39">
        <v>19</v>
      </c>
      <c r="DE32" s="39">
        <v>10</v>
      </c>
      <c r="DF32" s="39">
        <v>22</v>
      </c>
      <c r="DG32" s="39">
        <v>17</v>
      </c>
      <c r="DH32" s="39">
        <v>22</v>
      </c>
      <c r="DI32" s="39">
        <v>35</v>
      </c>
      <c r="DJ32" s="39">
        <v>0</v>
      </c>
      <c r="DK32" s="39">
        <v>0</v>
      </c>
      <c r="DL32" s="39">
        <v>0</v>
      </c>
      <c r="DM32" s="39">
        <v>34</v>
      </c>
      <c r="DN32" s="39">
        <v>55</v>
      </c>
      <c r="DO32" s="39">
        <v>37</v>
      </c>
      <c r="DP32" s="39">
        <v>2</v>
      </c>
      <c r="DQ32" s="39">
        <v>0</v>
      </c>
      <c r="DR32" s="39">
        <v>29</v>
      </c>
      <c r="DS32" s="39">
        <v>35</v>
      </c>
      <c r="DT32" s="39">
        <v>0</v>
      </c>
      <c r="DU32" s="39">
        <v>5</v>
      </c>
      <c r="DV32" s="39">
        <v>42</v>
      </c>
      <c r="DW32" s="39">
        <v>44</v>
      </c>
      <c r="DX32" s="39">
        <v>32</v>
      </c>
      <c r="DY32" s="39">
        <v>7</v>
      </c>
      <c r="DZ32" s="39">
        <v>0</v>
      </c>
      <c r="EA32" s="39">
        <v>0</v>
      </c>
      <c r="EB32" s="160"/>
      <c r="EC32" s="19"/>
      <c r="ED32" s="15">
        <v>43</v>
      </c>
      <c r="EE32" s="39">
        <v>5</v>
      </c>
      <c r="EF32" s="39">
        <v>11</v>
      </c>
      <c r="EG32" s="39">
        <v>33</v>
      </c>
      <c r="EH32" s="39">
        <v>27</v>
      </c>
      <c r="EI32" s="39">
        <v>12</v>
      </c>
      <c r="EJ32" s="39">
        <v>23</v>
      </c>
      <c r="EK32" s="39">
        <v>31</v>
      </c>
      <c r="EL32" s="39">
        <v>0</v>
      </c>
      <c r="EM32" s="39">
        <v>0</v>
      </c>
      <c r="EN32" s="39">
        <v>30</v>
      </c>
      <c r="EO32" s="39">
        <v>7</v>
      </c>
      <c r="EP32" s="16">
        <v>0</v>
      </c>
      <c r="EQ32" s="16">
        <v>0</v>
      </c>
      <c r="ER32" s="39">
        <v>0</v>
      </c>
      <c r="ES32" s="16">
        <v>0</v>
      </c>
      <c r="ET32" s="39">
        <v>0</v>
      </c>
      <c r="EU32" s="39">
        <v>0</v>
      </c>
      <c r="EV32" s="39">
        <v>0</v>
      </c>
      <c r="EW32" s="39">
        <v>0</v>
      </c>
      <c r="EX32" s="39">
        <v>0</v>
      </c>
      <c r="EY32" s="39">
        <v>0</v>
      </c>
      <c r="EZ32" s="39">
        <v>10</v>
      </c>
      <c r="FA32" s="39">
        <v>0</v>
      </c>
      <c r="FB32" s="39">
        <v>0</v>
      </c>
      <c r="FC32" s="39">
        <v>0</v>
      </c>
      <c r="FD32" s="39">
        <v>4</v>
      </c>
      <c r="FE32" s="39">
        <v>22</v>
      </c>
      <c r="FF32" s="39">
        <v>41</v>
      </c>
      <c r="FG32" s="39">
        <v>23</v>
      </c>
      <c r="FH32" s="39">
        <v>0</v>
      </c>
      <c r="FI32" s="39">
        <v>0</v>
      </c>
      <c r="FJ32" s="39">
        <v>0</v>
      </c>
      <c r="FK32" s="39">
        <v>0</v>
      </c>
      <c r="FL32" s="39">
        <v>16</v>
      </c>
      <c r="FM32" s="39">
        <v>0</v>
      </c>
      <c r="FN32" s="39">
        <v>0</v>
      </c>
      <c r="FO32" s="16">
        <v>26</v>
      </c>
      <c r="FP32" s="16">
        <v>63</v>
      </c>
      <c r="FQ32" s="39">
        <v>19</v>
      </c>
      <c r="FR32" s="16">
        <v>0</v>
      </c>
      <c r="FS32" s="39">
        <v>0</v>
      </c>
      <c r="FT32" s="39">
        <v>0</v>
      </c>
      <c r="FU32" s="39">
        <v>28</v>
      </c>
      <c r="FV32" s="39">
        <v>43</v>
      </c>
      <c r="FW32" s="153"/>
      <c r="FY32" s="153"/>
      <c r="FZ32" s="39">
        <v>0</v>
      </c>
      <c r="GA32" s="39">
        <v>49</v>
      </c>
      <c r="GB32" s="16">
        <v>30</v>
      </c>
      <c r="GC32" s="16">
        <v>16</v>
      </c>
      <c r="GD32" s="16">
        <v>31</v>
      </c>
      <c r="GE32" s="16">
        <v>19</v>
      </c>
      <c r="GF32" s="16">
        <v>35</v>
      </c>
      <c r="GG32" s="16">
        <v>13</v>
      </c>
      <c r="GH32" s="16">
        <v>6</v>
      </c>
      <c r="GI32" s="16">
        <v>43</v>
      </c>
      <c r="GJ32" s="16">
        <v>27</v>
      </c>
      <c r="GK32" s="16">
        <v>0</v>
      </c>
      <c r="GL32" s="16">
        <v>0</v>
      </c>
      <c r="GM32" s="16">
        <v>38</v>
      </c>
      <c r="GN32" s="16">
        <v>38</v>
      </c>
      <c r="GO32" s="16">
        <v>0</v>
      </c>
      <c r="GP32" s="16">
        <v>34</v>
      </c>
      <c r="GQ32" s="16">
        <v>40</v>
      </c>
      <c r="GR32" s="16">
        <v>20</v>
      </c>
      <c r="GS32" s="16">
        <v>0</v>
      </c>
      <c r="GT32" s="16">
        <v>18</v>
      </c>
      <c r="GU32" s="16">
        <v>33</v>
      </c>
      <c r="GV32" s="16">
        <v>48</v>
      </c>
      <c r="GW32" s="16">
        <v>38</v>
      </c>
      <c r="GX32" s="17">
        <v>42</v>
      </c>
      <c r="GY32" s="83"/>
      <c r="HC32" s="22" t="s">
        <v>7</v>
      </c>
      <c r="HD32" s="15">
        <v>2</v>
      </c>
      <c r="HE32" s="39">
        <v>0</v>
      </c>
      <c r="HF32" s="39">
        <v>0</v>
      </c>
      <c r="HG32" s="39">
        <v>0</v>
      </c>
      <c r="HH32" s="39">
        <v>20</v>
      </c>
      <c r="HI32" s="39">
        <v>0</v>
      </c>
      <c r="HJ32" s="39">
        <v>0</v>
      </c>
      <c r="HK32" s="39">
        <v>0</v>
      </c>
      <c r="HL32" s="39">
        <v>43</v>
      </c>
      <c r="HM32" s="39">
        <v>27</v>
      </c>
      <c r="HN32" s="39">
        <v>0</v>
      </c>
      <c r="HO32" s="39">
        <v>0</v>
      </c>
      <c r="HP32" s="39">
        <v>0</v>
      </c>
      <c r="HQ32" s="39">
        <v>39</v>
      </c>
      <c r="HR32" s="39">
        <v>50</v>
      </c>
      <c r="HS32" s="39">
        <v>0</v>
      </c>
      <c r="HT32" s="39">
        <v>0</v>
      </c>
      <c r="HU32" s="39">
        <v>0</v>
      </c>
      <c r="HV32" s="39">
        <v>0</v>
      </c>
      <c r="HW32" s="39">
        <v>0</v>
      </c>
      <c r="HX32" s="39">
        <v>0</v>
      </c>
      <c r="HY32" s="39">
        <v>0</v>
      </c>
      <c r="HZ32" s="39">
        <v>0</v>
      </c>
      <c r="IA32" s="39">
        <v>0</v>
      </c>
      <c r="IB32" s="39">
        <v>0</v>
      </c>
      <c r="IC32" s="19"/>
      <c r="ID32" s="15">
        <v>0</v>
      </c>
      <c r="IE32" s="39">
        <v>0</v>
      </c>
      <c r="IF32" s="39">
        <v>0</v>
      </c>
      <c r="IG32" s="39">
        <v>0</v>
      </c>
      <c r="IH32" s="39">
        <v>0</v>
      </c>
      <c r="II32" s="39">
        <v>0</v>
      </c>
      <c r="IJ32" s="39">
        <v>10</v>
      </c>
      <c r="IK32" s="39">
        <v>44</v>
      </c>
      <c r="IL32" s="39">
        <v>31</v>
      </c>
      <c r="IM32" s="39">
        <v>48</v>
      </c>
      <c r="IN32" s="39">
        <v>48</v>
      </c>
      <c r="IO32" s="39">
        <v>51</v>
      </c>
      <c r="IP32" s="16">
        <v>54</v>
      </c>
      <c r="IQ32" s="16">
        <v>49</v>
      </c>
      <c r="IR32" s="39">
        <v>40</v>
      </c>
      <c r="IS32" s="16">
        <v>0</v>
      </c>
      <c r="IT32" s="39">
        <v>0</v>
      </c>
      <c r="IU32" s="39">
        <v>0</v>
      </c>
      <c r="IV32" s="39">
        <v>0</v>
      </c>
      <c r="IW32" s="39">
        <v>0</v>
      </c>
      <c r="IX32" s="39">
        <v>45</v>
      </c>
      <c r="IY32" s="39">
        <v>47</v>
      </c>
      <c r="IZ32" s="39">
        <v>61</v>
      </c>
      <c r="JA32" s="39">
        <v>50</v>
      </c>
      <c r="JB32" s="39">
        <v>49</v>
      </c>
      <c r="JC32" s="39">
        <v>0</v>
      </c>
      <c r="JD32" s="39">
        <v>24</v>
      </c>
      <c r="JE32" s="39">
        <v>56</v>
      </c>
      <c r="JF32" s="39">
        <v>51</v>
      </c>
      <c r="JG32" s="39">
        <v>53</v>
      </c>
      <c r="JH32" s="39">
        <v>0</v>
      </c>
      <c r="JI32" s="39">
        <v>9</v>
      </c>
      <c r="JJ32" s="39">
        <v>45</v>
      </c>
      <c r="JK32" s="39">
        <v>34</v>
      </c>
      <c r="JL32" s="39">
        <v>51</v>
      </c>
      <c r="JM32" s="39">
        <v>0</v>
      </c>
      <c r="JN32" s="39">
        <v>0</v>
      </c>
      <c r="JO32" s="16">
        <v>17</v>
      </c>
      <c r="JP32" s="16">
        <v>11</v>
      </c>
      <c r="JQ32" s="39">
        <v>38</v>
      </c>
      <c r="JR32" s="16">
        <v>33</v>
      </c>
      <c r="JS32" s="39">
        <v>42</v>
      </c>
      <c r="JT32" s="39">
        <v>49</v>
      </c>
      <c r="JU32" s="39">
        <v>42</v>
      </c>
      <c r="JV32" s="39">
        <v>52</v>
      </c>
      <c r="JW32" s="10"/>
      <c r="JX32" s="39">
        <v>36</v>
      </c>
      <c r="JY32" s="39">
        <v>26</v>
      </c>
      <c r="JZ32" s="16">
        <v>0</v>
      </c>
      <c r="KA32" s="16">
        <v>0</v>
      </c>
      <c r="KB32" s="16">
        <v>0</v>
      </c>
      <c r="KC32" s="16">
        <v>34</v>
      </c>
      <c r="KD32" s="16">
        <v>42</v>
      </c>
      <c r="KE32" s="16">
        <v>18</v>
      </c>
      <c r="KF32" s="16">
        <v>38</v>
      </c>
      <c r="KG32" s="16">
        <v>45</v>
      </c>
      <c r="KH32" s="16">
        <v>20</v>
      </c>
      <c r="KI32" s="16">
        <v>33</v>
      </c>
      <c r="KJ32" s="16">
        <v>5</v>
      </c>
      <c r="KK32" s="16">
        <v>43</v>
      </c>
      <c r="KL32" s="16">
        <v>43</v>
      </c>
      <c r="KM32" s="16">
        <v>0</v>
      </c>
      <c r="KN32" s="16">
        <v>0</v>
      </c>
      <c r="KO32" s="16">
        <v>16</v>
      </c>
      <c r="KP32" s="16">
        <v>26</v>
      </c>
      <c r="KQ32" s="16">
        <v>4</v>
      </c>
      <c r="KR32" s="16">
        <v>0</v>
      </c>
      <c r="KS32" s="16">
        <v>15</v>
      </c>
      <c r="KT32" s="16">
        <v>15</v>
      </c>
      <c r="KU32" s="16">
        <v>8</v>
      </c>
      <c r="KV32" s="17">
        <v>12</v>
      </c>
      <c r="KW32" s="83"/>
      <c r="LA32" s="22" t="s">
        <v>7</v>
      </c>
      <c r="LB32" s="15">
        <v>1</v>
      </c>
      <c r="LC32" s="39">
        <v>0</v>
      </c>
      <c r="LD32" s="39">
        <v>0</v>
      </c>
      <c r="LE32" s="39">
        <v>0</v>
      </c>
      <c r="LF32" s="39">
        <v>0</v>
      </c>
      <c r="LG32" s="39">
        <v>49</v>
      </c>
      <c r="LH32" s="39">
        <v>0</v>
      </c>
      <c r="LI32" s="39">
        <v>0</v>
      </c>
      <c r="LJ32" s="39">
        <v>0</v>
      </c>
      <c r="LK32" s="39">
        <v>0</v>
      </c>
      <c r="LL32" s="39">
        <v>0</v>
      </c>
      <c r="LM32" s="39">
        <v>0</v>
      </c>
      <c r="LN32" s="39">
        <v>0</v>
      </c>
      <c r="LO32" s="39">
        <v>0</v>
      </c>
      <c r="LP32" s="39">
        <v>0</v>
      </c>
      <c r="LQ32" s="39">
        <v>0</v>
      </c>
      <c r="LR32" s="39">
        <v>0</v>
      </c>
      <c r="LS32" s="39">
        <v>0</v>
      </c>
      <c r="LT32" s="39">
        <v>0</v>
      </c>
      <c r="LU32" s="39">
        <v>0</v>
      </c>
      <c r="LV32" s="39">
        <v>0</v>
      </c>
      <c r="LW32" s="39">
        <v>0</v>
      </c>
      <c r="LX32" s="39">
        <v>0</v>
      </c>
      <c r="LY32" s="39">
        <v>0</v>
      </c>
      <c r="LZ32" s="39">
        <v>0</v>
      </c>
      <c r="MA32" s="19"/>
      <c r="MB32" s="15">
        <v>0</v>
      </c>
      <c r="MC32" s="39">
        <v>0</v>
      </c>
      <c r="MD32" s="39">
        <v>0</v>
      </c>
      <c r="ME32" s="39">
        <v>0</v>
      </c>
      <c r="MF32" s="39">
        <v>17</v>
      </c>
      <c r="MG32" s="39">
        <v>58</v>
      </c>
      <c r="MH32" s="39">
        <v>58</v>
      </c>
      <c r="MI32" s="39">
        <v>49</v>
      </c>
      <c r="MJ32" s="39">
        <v>54</v>
      </c>
      <c r="MK32" s="39">
        <v>58</v>
      </c>
      <c r="ML32" s="39">
        <v>0</v>
      </c>
      <c r="MM32" s="39">
        <v>0</v>
      </c>
      <c r="MN32" s="16">
        <v>0</v>
      </c>
      <c r="MO32" s="16">
        <v>40</v>
      </c>
      <c r="MP32" s="39">
        <v>51</v>
      </c>
      <c r="MQ32" s="16">
        <v>31</v>
      </c>
      <c r="MR32" s="39">
        <v>39</v>
      </c>
      <c r="MS32" s="39">
        <v>53</v>
      </c>
      <c r="MT32" s="39">
        <v>60</v>
      </c>
      <c r="MU32" s="39">
        <v>48</v>
      </c>
      <c r="MV32" s="39">
        <v>45</v>
      </c>
      <c r="MW32" s="39">
        <v>51</v>
      </c>
      <c r="MX32" s="39">
        <v>60</v>
      </c>
      <c r="MY32" s="39">
        <v>48</v>
      </c>
      <c r="MZ32" s="39">
        <v>45</v>
      </c>
      <c r="NA32" s="39">
        <v>33</v>
      </c>
      <c r="NB32" s="39">
        <v>32</v>
      </c>
      <c r="NC32" s="39">
        <v>56</v>
      </c>
      <c r="ND32" s="39">
        <v>25</v>
      </c>
      <c r="NE32" s="39">
        <v>42</v>
      </c>
      <c r="NF32" s="39">
        <v>5</v>
      </c>
      <c r="NG32" s="39">
        <v>10</v>
      </c>
      <c r="NH32" s="39">
        <v>20</v>
      </c>
      <c r="NI32" s="39">
        <v>20</v>
      </c>
      <c r="NJ32" s="39">
        <v>31</v>
      </c>
      <c r="NK32" s="39">
        <v>40</v>
      </c>
      <c r="NL32" s="39">
        <v>45</v>
      </c>
      <c r="NM32" s="16">
        <v>48</v>
      </c>
      <c r="NN32" s="16">
        <v>46</v>
      </c>
      <c r="NO32" s="39">
        <v>44</v>
      </c>
      <c r="NP32" s="16">
        <v>62</v>
      </c>
      <c r="NQ32" s="39">
        <v>50</v>
      </c>
      <c r="NR32" s="39">
        <v>51</v>
      </c>
      <c r="NS32" s="39">
        <v>60</v>
      </c>
      <c r="NT32" s="39">
        <v>46</v>
      </c>
      <c r="NU32" s="10"/>
      <c r="NV32" s="39">
        <v>49</v>
      </c>
      <c r="NW32" s="39">
        <v>55</v>
      </c>
      <c r="NX32" s="16">
        <v>38</v>
      </c>
      <c r="NY32" s="16">
        <v>0</v>
      </c>
      <c r="NZ32" s="16">
        <v>40</v>
      </c>
      <c r="OA32" s="16">
        <v>39</v>
      </c>
      <c r="OB32" s="16">
        <v>9</v>
      </c>
      <c r="OC32" s="16">
        <v>0</v>
      </c>
      <c r="OD32" s="16">
        <v>11</v>
      </c>
      <c r="OE32" s="16">
        <v>23</v>
      </c>
      <c r="OF32" s="16">
        <v>33</v>
      </c>
      <c r="OG32" s="16">
        <v>0</v>
      </c>
      <c r="OH32" s="16">
        <v>0</v>
      </c>
      <c r="OI32" s="16">
        <v>12</v>
      </c>
      <c r="OJ32" s="16">
        <v>32</v>
      </c>
      <c r="OK32" s="16">
        <v>15</v>
      </c>
      <c r="OL32" s="16">
        <v>0</v>
      </c>
      <c r="OM32" s="16">
        <v>0</v>
      </c>
      <c r="ON32" s="16">
        <v>0</v>
      </c>
      <c r="OO32" s="16">
        <v>0</v>
      </c>
      <c r="OP32" s="16">
        <v>0</v>
      </c>
      <c r="OQ32" s="16">
        <v>0</v>
      </c>
      <c r="OR32" s="16">
        <v>0</v>
      </c>
      <c r="OS32" s="16">
        <v>0</v>
      </c>
      <c r="OT32" s="17">
        <v>0</v>
      </c>
      <c r="OU32" s="83"/>
      <c r="OW32" s="78"/>
    </row>
    <row r="33" spans="1:414" ht="32.25" customHeight="1" thickBot="1" x14ac:dyDescent="0.35">
      <c r="A33" s="21" t="s">
        <v>5</v>
      </c>
      <c r="B33" s="11">
        <v>18</v>
      </c>
      <c r="C33" s="38">
        <v>28</v>
      </c>
      <c r="D33" s="38">
        <v>14</v>
      </c>
      <c r="E33" s="38">
        <v>19</v>
      </c>
      <c r="F33" s="38">
        <v>16</v>
      </c>
      <c r="G33" s="38">
        <v>13</v>
      </c>
      <c r="H33" s="38">
        <v>10</v>
      </c>
      <c r="I33" s="38">
        <v>11</v>
      </c>
      <c r="J33" s="38">
        <v>10</v>
      </c>
      <c r="K33" s="38">
        <v>7</v>
      </c>
      <c r="L33" s="38">
        <v>14</v>
      </c>
      <c r="M33" s="38">
        <v>11</v>
      </c>
      <c r="N33" s="12">
        <v>11</v>
      </c>
      <c r="O33" s="12">
        <v>14</v>
      </c>
      <c r="P33" s="12">
        <v>12</v>
      </c>
      <c r="Q33" s="12">
        <v>12</v>
      </c>
      <c r="R33" s="12">
        <v>11</v>
      </c>
      <c r="S33" s="38">
        <v>17</v>
      </c>
      <c r="T33" s="38">
        <v>13</v>
      </c>
      <c r="U33" s="38">
        <v>18</v>
      </c>
      <c r="V33" s="38">
        <v>22</v>
      </c>
      <c r="W33" s="38">
        <v>15</v>
      </c>
      <c r="X33" s="38">
        <v>12</v>
      </c>
      <c r="Y33" s="38">
        <v>14</v>
      </c>
      <c r="Z33" s="38">
        <v>10</v>
      </c>
      <c r="AA33" s="159">
        <f>AVERAGE(B33:Z33)</f>
        <v>14.08</v>
      </c>
      <c r="AB33" s="156"/>
      <c r="AC33" s="11">
        <v>15</v>
      </c>
      <c r="AD33" s="38">
        <v>0</v>
      </c>
      <c r="AE33" s="38">
        <v>5</v>
      </c>
      <c r="AF33" s="38">
        <v>3</v>
      </c>
      <c r="AG33" s="38">
        <v>0</v>
      </c>
      <c r="AH33" s="38">
        <v>0</v>
      </c>
      <c r="AI33" s="38">
        <v>0</v>
      </c>
      <c r="AJ33" s="38">
        <v>4</v>
      </c>
      <c r="AK33" s="38">
        <v>0</v>
      </c>
      <c r="AL33" s="38">
        <v>0</v>
      </c>
      <c r="AM33" s="38">
        <v>0</v>
      </c>
      <c r="AN33" s="38">
        <v>6</v>
      </c>
      <c r="AO33" s="12">
        <v>5</v>
      </c>
      <c r="AP33" s="12">
        <v>0</v>
      </c>
      <c r="AQ33" s="38">
        <v>0</v>
      </c>
      <c r="AR33" s="12">
        <v>0</v>
      </c>
      <c r="AS33" s="38">
        <v>10</v>
      </c>
      <c r="AT33" s="38">
        <v>0</v>
      </c>
      <c r="AU33" s="38">
        <v>0</v>
      </c>
      <c r="AV33" s="38">
        <v>2</v>
      </c>
      <c r="AW33" s="38">
        <v>0</v>
      </c>
      <c r="AX33" s="38">
        <v>14</v>
      </c>
      <c r="AY33" s="38">
        <v>0</v>
      </c>
      <c r="AZ33" s="38">
        <v>0</v>
      </c>
      <c r="BA33" s="38">
        <v>0</v>
      </c>
      <c r="BB33" s="38">
        <v>8</v>
      </c>
      <c r="BC33" s="38">
        <v>0</v>
      </c>
      <c r="BD33" s="38">
        <v>14</v>
      </c>
      <c r="BE33" s="38">
        <v>0</v>
      </c>
      <c r="BF33" s="38">
        <v>0</v>
      </c>
      <c r="BG33" s="38">
        <v>2</v>
      </c>
      <c r="BH33" s="38">
        <v>0</v>
      </c>
      <c r="BI33" s="38">
        <v>5</v>
      </c>
      <c r="BJ33" s="38">
        <v>0</v>
      </c>
      <c r="BK33" s="38">
        <v>0</v>
      </c>
      <c r="BL33" s="38">
        <v>3</v>
      </c>
      <c r="BM33" s="38">
        <v>0</v>
      </c>
      <c r="BN33" s="12">
        <v>0</v>
      </c>
      <c r="BO33" s="12">
        <v>0</v>
      </c>
      <c r="BP33" s="38">
        <v>0</v>
      </c>
      <c r="BQ33" s="12">
        <v>0</v>
      </c>
      <c r="BR33" s="38">
        <v>6</v>
      </c>
      <c r="BS33" s="38">
        <v>0</v>
      </c>
      <c r="BT33" s="38">
        <v>0</v>
      </c>
      <c r="BU33" s="38">
        <v>0</v>
      </c>
      <c r="BV33" s="163" t="str">
        <f>IF(AND(BT33&lt;(AA33*0.2),(BU33&lt;(AA33*0.2))),"","F")</f>
        <v/>
      </c>
      <c r="BX33" s="163" t="str">
        <f>IF(SUM(BY33:CC33)&gt;0,"T","F")</f>
        <v>T</v>
      </c>
      <c r="BY33" s="38">
        <v>6</v>
      </c>
      <c r="BZ33" s="38">
        <v>0</v>
      </c>
      <c r="CA33" s="12">
        <v>0</v>
      </c>
      <c r="CB33" s="12">
        <v>6</v>
      </c>
      <c r="CC33" s="12">
        <v>0</v>
      </c>
      <c r="CD33" s="12">
        <v>0</v>
      </c>
      <c r="CE33" s="12">
        <v>10</v>
      </c>
      <c r="CF33" s="12">
        <v>0</v>
      </c>
      <c r="CG33" s="12">
        <v>0</v>
      </c>
      <c r="CH33" s="12">
        <v>0</v>
      </c>
      <c r="CI33" s="12">
        <v>3</v>
      </c>
      <c r="CJ33" s="12">
        <v>9</v>
      </c>
      <c r="CK33" s="12">
        <v>0</v>
      </c>
      <c r="CL33" s="12">
        <v>0</v>
      </c>
      <c r="CM33" s="12">
        <v>0</v>
      </c>
      <c r="CN33" s="12">
        <v>0</v>
      </c>
      <c r="CO33" s="12">
        <v>3</v>
      </c>
      <c r="CP33" s="12">
        <v>8</v>
      </c>
      <c r="CQ33" s="12">
        <v>0</v>
      </c>
      <c r="CR33" s="12">
        <v>0</v>
      </c>
      <c r="CS33" s="12">
        <v>2</v>
      </c>
      <c r="CT33" s="12">
        <v>4</v>
      </c>
      <c r="CU33" s="12">
        <v>0</v>
      </c>
      <c r="CV33" s="12">
        <v>0</v>
      </c>
      <c r="CW33" s="13">
        <v>4</v>
      </c>
      <c r="CX33" s="27"/>
      <c r="CY33" s="40">
        <v>67</v>
      </c>
      <c r="CZ33" s="40" t="s">
        <v>6</v>
      </c>
      <c r="DA33" s="66"/>
      <c r="DB33" s="21" t="s">
        <v>5</v>
      </c>
      <c r="DC33" s="11">
        <v>18</v>
      </c>
      <c r="DD33" s="38">
        <v>9</v>
      </c>
      <c r="DE33" s="38">
        <v>10</v>
      </c>
      <c r="DF33" s="38">
        <v>35</v>
      </c>
      <c r="DG33" s="38">
        <v>18</v>
      </c>
      <c r="DH33" s="38">
        <v>37</v>
      </c>
      <c r="DI33" s="38">
        <v>28</v>
      </c>
      <c r="DJ33" s="38">
        <v>30</v>
      </c>
      <c r="DK33" s="38">
        <v>37</v>
      </c>
      <c r="DL33" s="38">
        <v>44</v>
      </c>
      <c r="DM33" s="38">
        <v>0</v>
      </c>
      <c r="DN33" s="38">
        <v>0</v>
      </c>
      <c r="DO33" s="12">
        <v>28</v>
      </c>
      <c r="DP33" s="12">
        <v>52</v>
      </c>
      <c r="DQ33" s="12">
        <v>41</v>
      </c>
      <c r="DR33" s="12">
        <v>32</v>
      </c>
      <c r="DS33" s="12">
        <v>27</v>
      </c>
      <c r="DT33" s="38">
        <v>30</v>
      </c>
      <c r="DU33" s="38">
        <v>37</v>
      </c>
      <c r="DV33" s="38">
        <v>28</v>
      </c>
      <c r="DW33" s="38">
        <v>17</v>
      </c>
      <c r="DX33" s="38">
        <v>22</v>
      </c>
      <c r="DY33" s="38">
        <v>28</v>
      </c>
      <c r="DZ33" s="38">
        <v>36</v>
      </c>
      <c r="EA33" s="38">
        <v>27</v>
      </c>
      <c r="EB33" s="159">
        <f>AVERAGE(DC33:EA33)</f>
        <v>26.84</v>
      </c>
      <c r="EC33" s="19"/>
      <c r="ED33" s="11">
        <v>0</v>
      </c>
      <c r="EE33" s="38">
        <v>0</v>
      </c>
      <c r="EF33" s="38">
        <v>0</v>
      </c>
      <c r="EG33" s="38">
        <v>0</v>
      </c>
      <c r="EH33" s="38">
        <v>0</v>
      </c>
      <c r="EI33" s="38">
        <v>0</v>
      </c>
      <c r="EJ33" s="38">
        <v>31</v>
      </c>
      <c r="EK33" s="38">
        <v>5</v>
      </c>
      <c r="EL33" s="38">
        <v>0</v>
      </c>
      <c r="EM33" s="38">
        <v>0</v>
      </c>
      <c r="EN33" s="38">
        <v>0</v>
      </c>
      <c r="EO33" s="38">
        <v>0</v>
      </c>
      <c r="EP33" s="12">
        <v>0</v>
      </c>
      <c r="EQ33" s="12">
        <v>0</v>
      </c>
      <c r="ER33" s="38">
        <v>0</v>
      </c>
      <c r="ES33" s="12">
        <v>4</v>
      </c>
      <c r="ET33" s="38">
        <v>28</v>
      </c>
      <c r="EU33" s="38">
        <v>9</v>
      </c>
      <c r="EV33" s="38">
        <v>0</v>
      </c>
      <c r="EW33" s="38">
        <v>4</v>
      </c>
      <c r="EX33" s="38">
        <v>0</v>
      </c>
      <c r="EY33" s="38">
        <v>0</v>
      </c>
      <c r="EZ33" s="38">
        <v>0</v>
      </c>
      <c r="FA33" s="38">
        <v>0</v>
      </c>
      <c r="FB33" s="38">
        <v>0</v>
      </c>
      <c r="FC33" s="38">
        <v>0</v>
      </c>
      <c r="FD33" s="38">
        <v>0</v>
      </c>
      <c r="FE33" s="38">
        <v>9</v>
      </c>
      <c r="FF33" s="38">
        <v>4</v>
      </c>
      <c r="FG33" s="38">
        <v>0</v>
      </c>
      <c r="FH33" s="38">
        <v>0</v>
      </c>
      <c r="FI33" s="38">
        <v>0</v>
      </c>
      <c r="FJ33" s="38">
        <v>0</v>
      </c>
      <c r="FK33" s="38">
        <v>0</v>
      </c>
      <c r="FL33" s="38">
        <v>0</v>
      </c>
      <c r="FM33" s="38">
        <v>0</v>
      </c>
      <c r="FN33" s="38">
        <v>0</v>
      </c>
      <c r="FO33" s="12">
        <v>0</v>
      </c>
      <c r="FP33" s="12">
        <v>0</v>
      </c>
      <c r="FQ33" s="38">
        <v>30</v>
      </c>
      <c r="FR33" s="12">
        <v>13</v>
      </c>
      <c r="FS33" s="38">
        <v>0</v>
      </c>
      <c r="FT33" s="38">
        <v>0</v>
      </c>
      <c r="FU33" s="38">
        <v>0</v>
      </c>
      <c r="FV33" s="38">
        <v>0</v>
      </c>
      <c r="FW33" s="152" t="str">
        <f>IF(AND(FU33&lt;(EB33*0.2),(FV33&lt;(EB33*0.2))),"","F")</f>
        <v/>
      </c>
      <c r="FY33" s="152" t="str">
        <f>IF(SUM(FZ33:GD33)&gt;0,"T","F")</f>
        <v>F</v>
      </c>
      <c r="FZ33" s="38">
        <v>0</v>
      </c>
      <c r="GA33" s="38">
        <v>0</v>
      </c>
      <c r="GB33" s="12">
        <v>0</v>
      </c>
      <c r="GC33" s="12">
        <v>0</v>
      </c>
      <c r="GD33" s="12">
        <v>0</v>
      </c>
      <c r="GE33" s="12">
        <v>0</v>
      </c>
      <c r="GF33" s="12">
        <v>0</v>
      </c>
      <c r="GG33" s="12">
        <v>0</v>
      </c>
      <c r="GH33" s="12">
        <v>3</v>
      </c>
      <c r="GI33" s="12">
        <v>0</v>
      </c>
      <c r="GJ33" s="12">
        <v>0</v>
      </c>
      <c r="GK33" s="12">
        <v>0</v>
      </c>
      <c r="GL33" s="12">
        <v>0</v>
      </c>
      <c r="GM33" s="12">
        <v>0</v>
      </c>
      <c r="GN33" s="12">
        <v>0</v>
      </c>
      <c r="GO33" s="12">
        <v>0</v>
      </c>
      <c r="GP33" s="12">
        <v>0</v>
      </c>
      <c r="GQ33" s="12">
        <v>0</v>
      </c>
      <c r="GR33" s="12">
        <v>0</v>
      </c>
      <c r="GS33" s="12">
        <v>0</v>
      </c>
      <c r="GT33" s="12">
        <v>33</v>
      </c>
      <c r="GU33" s="12">
        <v>10</v>
      </c>
      <c r="GV33" s="12">
        <v>0</v>
      </c>
      <c r="GW33" s="12">
        <v>0</v>
      </c>
      <c r="GX33" s="13">
        <v>0</v>
      </c>
      <c r="GY33" s="27"/>
      <c r="GZ33" s="40">
        <v>72</v>
      </c>
      <c r="HA33" s="40" t="s">
        <v>6</v>
      </c>
      <c r="HB33" s="66"/>
      <c r="HC33" s="21" t="s">
        <v>5</v>
      </c>
      <c r="HD33" s="11">
        <v>7</v>
      </c>
      <c r="HE33" s="38">
        <v>10</v>
      </c>
      <c r="HF33" s="38">
        <v>11</v>
      </c>
      <c r="HG33" s="38">
        <v>11</v>
      </c>
      <c r="HH33" s="38">
        <v>15</v>
      </c>
      <c r="HI33" s="38">
        <v>18</v>
      </c>
      <c r="HJ33" s="38">
        <v>17</v>
      </c>
      <c r="HK33" s="38">
        <v>34</v>
      </c>
      <c r="HL33" s="38">
        <v>9</v>
      </c>
      <c r="HM33" s="38">
        <v>18</v>
      </c>
      <c r="HN33" s="38">
        <v>13</v>
      </c>
      <c r="HO33" s="38">
        <v>30</v>
      </c>
      <c r="HP33" s="12">
        <v>22</v>
      </c>
      <c r="HQ33" s="12">
        <v>16</v>
      </c>
      <c r="HR33" s="12">
        <v>16</v>
      </c>
      <c r="HS33" s="12">
        <v>21</v>
      </c>
      <c r="HT33" s="12">
        <v>4</v>
      </c>
      <c r="HU33" s="38">
        <v>26</v>
      </c>
      <c r="HV33" s="38">
        <v>39</v>
      </c>
      <c r="HW33" s="38">
        <v>35</v>
      </c>
      <c r="HX33" s="38">
        <v>23</v>
      </c>
      <c r="HY33" s="38">
        <v>27</v>
      </c>
      <c r="HZ33" s="38">
        <v>50</v>
      </c>
      <c r="IA33" s="38">
        <v>47</v>
      </c>
      <c r="IB33" s="38">
        <v>37</v>
      </c>
      <c r="IC33" s="19"/>
      <c r="ID33" s="11">
        <v>3</v>
      </c>
      <c r="IE33" s="38">
        <v>25</v>
      </c>
      <c r="IF33" s="38">
        <v>3</v>
      </c>
      <c r="IG33" s="38">
        <v>0</v>
      </c>
      <c r="IH33" s="38">
        <v>0</v>
      </c>
      <c r="II33" s="38">
        <v>5</v>
      </c>
      <c r="IJ33" s="38">
        <v>9</v>
      </c>
      <c r="IK33" s="38">
        <v>0</v>
      </c>
      <c r="IL33" s="38">
        <v>22</v>
      </c>
      <c r="IM33" s="38">
        <v>0</v>
      </c>
      <c r="IN33" s="38">
        <v>0</v>
      </c>
      <c r="IO33" s="38">
        <v>0</v>
      </c>
      <c r="IP33" s="12">
        <v>0</v>
      </c>
      <c r="IQ33" s="12">
        <v>0</v>
      </c>
      <c r="IR33" s="38">
        <v>0</v>
      </c>
      <c r="IS33" s="12">
        <v>13</v>
      </c>
      <c r="IT33" s="38">
        <v>0</v>
      </c>
      <c r="IU33" s="38">
        <v>0</v>
      </c>
      <c r="IV33" s="38">
        <v>0</v>
      </c>
      <c r="IW33" s="38">
        <v>0</v>
      </c>
      <c r="IX33" s="38">
        <v>19</v>
      </c>
      <c r="IY33" s="38">
        <v>0</v>
      </c>
      <c r="IZ33" s="38">
        <v>0</v>
      </c>
      <c r="JA33" s="38">
        <v>0</v>
      </c>
      <c r="JB33" s="38">
        <v>0</v>
      </c>
      <c r="JC33" s="38">
        <v>0</v>
      </c>
      <c r="JD33" s="38">
        <v>0</v>
      </c>
      <c r="JE33" s="38">
        <v>27</v>
      </c>
      <c r="JF33" s="38">
        <v>0</v>
      </c>
      <c r="JG33" s="38">
        <v>0</v>
      </c>
      <c r="JH33" s="38">
        <v>0</v>
      </c>
      <c r="JI33" s="38">
        <v>0</v>
      </c>
      <c r="JJ33" s="38">
        <v>0</v>
      </c>
      <c r="JK33" s="38">
        <v>0</v>
      </c>
      <c r="JL33" s="38">
        <v>0</v>
      </c>
      <c r="JM33" s="38">
        <v>30</v>
      </c>
      <c r="JN33" s="38">
        <v>1</v>
      </c>
      <c r="JO33" s="12">
        <v>0</v>
      </c>
      <c r="JP33" s="12">
        <v>0</v>
      </c>
      <c r="JQ33" s="38">
        <v>0</v>
      </c>
      <c r="JR33" s="12">
        <v>0</v>
      </c>
      <c r="JS33" s="38">
        <v>0</v>
      </c>
      <c r="JT33" s="38">
        <v>8</v>
      </c>
      <c r="JU33" s="38">
        <v>0</v>
      </c>
      <c r="JV33" s="38">
        <v>0</v>
      </c>
      <c r="JW33" s="10"/>
      <c r="JX33" s="38">
        <v>14</v>
      </c>
      <c r="JY33" s="38">
        <v>16</v>
      </c>
      <c r="JZ33" s="12">
        <v>12</v>
      </c>
      <c r="KA33" s="12">
        <v>0</v>
      </c>
      <c r="KB33" s="12">
        <v>22</v>
      </c>
      <c r="KC33" s="12">
        <v>18</v>
      </c>
      <c r="KD33" s="12">
        <v>0</v>
      </c>
      <c r="KE33" s="12">
        <v>2</v>
      </c>
      <c r="KF33" s="12">
        <v>0</v>
      </c>
      <c r="KG33" s="12">
        <v>12</v>
      </c>
      <c r="KH33" s="12">
        <v>9</v>
      </c>
      <c r="KI33" s="12">
        <v>5</v>
      </c>
      <c r="KJ33" s="12">
        <v>5</v>
      </c>
      <c r="KK33" s="12">
        <v>6</v>
      </c>
      <c r="KL33" s="12">
        <v>1</v>
      </c>
      <c r="KM33" s="12">
        <v>6</v>
      </c>
      <c r="KN33" s="12">
        <v>2</v>
      </c>
      <c r="KO33" s="12">
        <v>23</v>
      </c>
      <c r="KP33" s="12">
        <v>0</v>
      </c>
      <c r="KQ33" s="12">
        <v>6</v>
      </c>
      <c r="KR33" s="12">
        <v>15</v>
      </c>
      <c r="KS33" s="12">
        <v>11</v>
      </c>
      <c r="KT33" s="12">
        <v>7</v>
      </c>
      <c r="KU33" s="12">
        <v>23</v>
      </c>
      <c r="KV33" s="13">
        <v>5</v>
      </c>
      <c r="KW33" s="27"/>
      <c r="KX33" s="40">
        <v>86</v>
      </c>
      <c r="KY33" s="40" t="s">
        <v>6</v>
      </c>
      <c r="KZ33" s="66"/>
      <c r="LA33" s="21" t="s">
        <v>5</v>
      </c>
      <c r="LB33" s="11">
        <v>5</v>
      </c>
      <c r="LC33" s="38">
        <v>43</v>
      </c>
      <c r="LD33" s="38">
        <v>39</v>
      </c>
      <c r="LE33" s="38">
        <v>12</v>
      </c>
      <c r="LF33" s="38">
        <v>35</v>
      </c>
      <c r="LG33" s="38">
        <v>29</v>
      </c>
      <c r="LH33" s="38">
        <v>36</v>
      </c>
      <c r="LI33" s="38">
        <v>26</v>
      </c>
      <c r="LJ33" s="38">
        <v>20</v>
      </c>
      <c r="LK33" s="38">
        <v>7</v>
      </c>
      <c r="LL33" s="38">
        <v>5</v>
      </c>
      <c r="LM33" s="38">
        <v>6</v>
      </c>
      <c r="LN33" s="12">
        <v>4</v>
      </c>
      <c r="LO33" s="12">
        <v>5</v>
      </c>
      <c r="LP33" s="12">
        <v>5</v>
      </c>
      <c r="LQ33" s="12">
        <v>5</v>
      </c>
      <c r="LR33" s="12">
        <v>4</v>
      </c>
      <c r="LS33" s="38">
        <v>5</v>
      </c>
      <c r="LT33" s="38">
        <v>4</v>
      </c>
      <c r="LU33" s="38">
        <v>7</v>
      </c>
      <c r="LV33" s="38">
        <v>5</v>
      </c>
      <c r="LW33" s="38">
        <v>9</v>
      </c>
      <c r="LX33" s="38">
        <v>7</v>
      </c>
      <c r="LY33" s="38">
        <v>4</v>
      </c>
      <c r="LZ33" s="38">
        <v>7</v>
      </c>
      <c r="MA33" s="19"/>
      <c r="MB33" s="11">
        <v>3</v>
      </c>
      <c r="MC33" s="38">
        <v>1</v>
      </c>
      <c r="MD33" s="38">
        <v>0</v>
      </c>
      <c r="ME33" s="38">
        <v>0</v>
      </c>
      <c r="MF33" s="38">
        <v>2</v>
      </c>
      <c r="MG33" s="38">
        <v>2</v>
      </c>
      <c r="MH33" s="38">
        <v>2</v>
      </c>
      <c r="MI33" s="38">
        <v>0</v>
      </c>
      <c r="MJ33" s="38">
        <v>0</v>
      </c>
      <c r="MK33" s="38">
        <v>0</v>
      </c>
      <c r="ML33" s="38">
        <v>0</v>
      </c>
      <c r="MM33" s="38">
        <v>0</v>
      </c>
      <c r="MN33" s="12">
        <v>3</v>
      </c>
      <c r="MO33" s="12">
        <v>0</v>
      </c>
      <c r="MP33" s="38">
        <v>0</v>
      </c>
      <c r="MQ33" s="12">
        <v>0</v>
      </c>
      <c r="MR33" s="38">
        <v>0</v>
      </c>
      <c r="MS33" s="38">
        <v>0</v>
      </c>
      <c r="MT33" s="38">
        <v>0</v>
      </c>
      <c r="MU33" s="38">
        <v>0</v>
      </c>
      <c r="MV33" s="38">
        <v>2</v>
      </c>
      <c r="MW33" s="38">
        <v>0</v>
      </c>
      <c r="MX33" s="38">
        <v>0</v>
      </c>
      <c r="MY33" s="38">
        <v>0</v>
      </c>
      <c r="MZ33" s="38">
        <v>0</v>
      </c>
      <c r="NA33" s="38">
        <v>0</v>
      </c>
      <c r="NB33" s="38">
        <v>0</v>
      </c>
      <c r="NC33" s="38">
        <v>1</v>
      </c>
      <c r="ND33" s="38">
        <v>2</v>
      </c>
      <c r="NE33" s="38">
        <v>0</v>
      </c>
      <c r="NF33" s="38">
        <v>0</v>
      </c>
      <c r="NG33" s="38">
        <v>0</v>
      </c>
      <c r="NH33" s="38">
        <v>0</v>
      </c>
      <c r="NI33" s="38">
        <v>0</v>
      </c>
      <c r="NJ33" s="38">
        <v>0</v>
      </c>
      <c r="NK33" s="38">
        <v>0</v>
      </c>
      <c r="NL33" s="38">
        <v>0</v>
      </c>
      <c r="NM33" s="12">
        <v>0</v>
      </c>
      <c r="NN33" s="12">
        <v>0</v>
      </c>
      <c r="NO33" s="38">
        <v>0</v>
      </c>
      <c r="NP33" s="12">
        <v>0</v>
      </c>
      <c r="NQ33" s="38">
        <v>0</v>
      </c>
      <c r="NR33" s="38">
        <v>0</v>
      </c>
      <c r="NS33" s="38">
        <v>0</v>
      </c>
      <c r="NT33" s="38">
        <v>0</v>
      </c>
      <c r="NU33" s="10"/>
      <c r="NV33" s="38">
        <v>1</v>
      </c>
      <c r="NW33" s="38">
        <v>2</v>
      </c>
      <c r="NX33" s="12">
        <v>0</v>
      </c>
      <c r="NY33" s="12">
        <v>1</v>
      </c>
      <c r="NZ33" s="12">
        <v>0</v>
      </c>
      <c r="OA33" s="12">
        <v>0</v>
      </c>
      <c r="OB33" s="12">
        <v>0</v>
      </c>
      <c r="OC33" s="12">
        <v>0</v>
      </c>
      <c r="OD33" s="12">
        <v>1</v>
      </c>
      <c r="OE33" s="12">
        <v>2</v>
      </c>
      <c r="OF33" s="12">
        <v>0</v>
      </c>
      <c r="OG33" s="12">
        <v>0</v>
      </c>
      <c r="OH33" s="12">
        <v>0</v>
      </c>
      <c r="OI33" s="12">
        <v>0</v>
      </c>
      <c r="OJ33" s="12">
        <v>1</v>
      </c>
      <c r="OK33" s="12">
        <v>4</v>
      </c>
      <c r="OL33" s="12">
        <v>0</v>
      </c>
      <c r="OM33" s="12">
        <v>0</v>
      </c>
      <c r="ON33" s="12">
        <v>0</v>
      </c>
      <c r="OO33" s="12">
        <v>0</v>
      </c>
      <c r="OP33" s="12">
        <v>0</v>
      </c>
      <c r="OQ33" s="12">
        <v>0</v>
      </c>
      <c r="OR33" s="12">
        <v>0</v>
      </c>
      <c r="OS33" s="12">
        <v>0</v>
      </c>
      <c r="OT33" s="13">
        <v>0</v>
      </c>
      <c r="OU33" s="27"/>
      <c r="OV33" s="40">
        <v>51</v>
      </c>
      <c r="OW33" s="40" t="s">
        <v>6</v>
      </c>
      <c r="OX33" s="66"/>
    </row>
    <row r="34" spans="1:414" ht="32.25" customHeight="1" thickBot="1" x14ac:dyDescent="0.35">
      <c r="A34" s="22" t="s">
        <v>7</v>
      </c>
      <c r="B34" s="15">
        <v>1</v>
      </c>
      <c r="C34" s="39">
        <v>1</v>
      </c>
      <c r="D34" s="39">
        <v>3</v>
      </c>
      <c r="E34" s="39">
        <v>3</v>
      </c>
      <c r="F34" s="39">
        <v>0</v>
      </c>
      <c r="G34" s="39">
        <v>0</v>
      </c>
      <c r="H34" s="39">
        <v>3</v>
      </c>
      <c r="I34" s="39">
        <v>0</v>
      </c>
      <c r="J34" s="39">
        <v>0</v>
      </c>
      <c r="K34" s="39">
        <v>4</v>
      </c>
      <c r="L34" s="39">
        <v>0</v>
      </c>
      <c r="M34" s="39">
        <v>2</v>
      </c>
      <c r="N34" s="39">
        <v>2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9">
        <v>5</v>
      </c>
      <c r="U34" s="39">
        <v>6</v>
      </c>
      <c r="V34" s="39">
        <v>0</v>
      </c>
      <c r="W34" s="39">
        <v>0</v>
      </c>
      <c r="X34" s="39">
        <v>0</v>
      </c>
      <c r="Y34" s="39">
        <v>0</v>
      </c>
      <c r="Z34" s="39">
        <v>5</v>
      </c>
      <c r="AA34" s="160"/>
      <c r="AB34" s="156"/>
      <c r="AC34" s="15">
        <v>1</v>
      </c>
      <c r="AD34" s="39">
        <v>21</v>
      </c>
      <c r="AE34" s="39">
        <v>17</v>
      </c>
      <c r="AF34" s="39">
        <v>6</v>
      </c>
      <c r="AG34" s="39">
        <v>26</v>
      </c>
      <c r="AH34" s="39">
        <v>13</v>
      </c>
      <c r="AI34" s="39">
        <v>15</v>
      </c>
      <c r="AJ34" s="39">
        <v>6</v>
      </c>
      <c r="AK34" s="39">
        <v>19</v>
      </c>
      <c r="AL34" s="39">
        <v>28</v>
      </c>
      <c r="AM34" s="39">
        <v>35</v>
      </c>
      <c r="AN34" s="39">
        <v>19</v>
      </c>
      <c r="AO34" s="16">
        <v>19</v>
      </c>
      <c r="AP34" s="16">
        <v>26</v>
      </c>
      <c r="AQ34" s="39">
        <v>26</v>
      </c>
      <c r="AR34" s="16">
        <v>17</v>
      </c>
      <c r="AS34" s="39">
        <v>16</v>
      </c>
      <c r="AT34" s="39">
        <v>22</v>
      </c>
      <c r="AU34" s="39">
        <v>21</v>
      </c>
      <c r="AV34" s="39">
        <v>25</v>
      </c>
      <c r="AW34" s="39">
        <v>27</v>
      </c>
      <c r="AX34" s="39">
        <v>17</v>
      </c>
      <c r="AY34" s="39">
        <v>37</v>
      </c>
      <c r="AZ34" s="39">
        <v>33</v>
      </c>
      <c r="BA34" s="39">
        <v>45</v>
      </c>
      <c r="BB34" s="39">
        <v>14</v>
      </c>
      <c r="BC34" s="39">
        <v>32</v>
      </c>
      <c r="BD34" s="39">
        <v>18</v>
      </c>
      <c r="BE34" s="39">
        <v>36</v>
      </c>
      <c r="BF34" s="39">
        <v>39</v>
      </c>
      <c r="BG34" s="39">
        <v>15</v>
      </c>
      <c r="BH34" s="39">
        <v>28</v>
      </c>
      <c r="BI34" s="39">
        <v>21</v>
      </c>
      <c r="BJ34" s="39">
        <v>19</v>
      </c>
      <c r="BK34" s="39">
        <v>29</v>
      </c>
      <c r="BL34" s="39">
        <v>19</v>
      </c>
      <c r="BM34" s="39">
        <v>24</v>
      </c>
      <c r="BN34" s="16">
        <v>16</v>
      </c>
      <c r="BO34" s="16">
        <v>33</v>
      </c>
      <c r="BP34" s="39">
        <v>34</v>
      </c>
      <c r="BQ34" s="16">
        <v>31</v>
      </c>
      <c r="BR34" s="39">
        <v>23</v>
      </c>
      <c r="BS34" s="39">
        <v>25</v>
      </c>
      <c r="BT34" s="39">
        <v>20</v>
      </c>
      <c r="BU34" s="39">
        <v>31</v>
      </c>
      <c r="BV34" s="153"/>
      <c r="BX34" s="153"/>
      <c r="BY34" s="39">
        <v>22</v>
      </c>
      <c r="BZ34" s="39">
        <v>28</v>
      </c>
      <c r="CA34" s="16">
        <v>40</v>
      </c>
      <c r="CB34" s="16">
        <v>31</v>
      </c>
      <c r="CC34" s="16">
        <v>33</v>
      </c>
      <c r="CD34" s="16">
        <v>31</v>
      </c>
      <c r="CE34" s="16">
        <v>22</v>
      </c>
      <c r="CF34" s="16">
        <v>37</v>
      </c>
      <c r="CG34" s="16">
        <v>39</v>
      </c>
      <c r="CH34" s="16">
        <v>32</v>
      </c>
      <c r="CI34" s="16">
        <v>11</v>
      </c>
      <c r="CJ34" s="16">
        <v>8</v>
      </c>
      <c r="CK34" s="16">
        <v>20</v>
      </c>
      <c r="CL34" s="16">
        <v>33</v>
      </c>
      <c r="CM34" s="16">
        <v>27</v>
      </c>
      <c r="CN34" s="16">
        <v>38</v>
      </c>
      <c r="CO34" s="16">
        <v>18</v>
      </c>
      <c r="CP34" s="16">
        <v>4</v>
      </c>
      <c r="CQ34" s="16">
        <v>14</v>
      </c>
      <c r="CR34" s="16">
        <v>10</v>
      </c>
      <c r="CS34" s="16">
        <v>21</v>
      </c>
      <c r="CT34" s="16">
        <v>13</v>
      </c>
      <c r="CU34" s="16">
        <v>29</v>
      </c>
      <c r="CV34" s="16">
        <v>30</v>
      </c>
      <c r="CW34" s="17">
        <v>27</v>
      </c>
      <c r="CX34" s="27"/>
      <c r="CZ34" s="103"/>
      <c r="DB34" s="22" t="s">
        <v>7</v>
      </c>
      <c r="DC34" s="15">
        <v>1</v>
      </c>
      <c r="DD34" s="39">
        <v>7</v>
      </c>
      <c r="DE34" s="39">
        <v>21</v>
      </c>
      <c r="DF34" s="39">
        <v>8</v>
      </c>
      <c r="DG34" s="39">
        <v>24</v>
      </c>
      <c r="DH34" s="39">
        <v>0</v>
      </c>
      <c r="DI34" s="39">
        <v>0</v>
      </c>
      <c r="DJ34" s="39">
        <v>0</v>
      </c>
      <c r="DK34" s="39">
        <v>0</v>
      </c>
      <c r="DL34" s="39">
        <v>0</v>
      </c>
      <c r="DM34" s="39">
        <v>39</v>
      </c>
      <c r="DN34" s="39">
        <v>48</v>
      </c>
      <c r="DO34" s="39">
        <v>14</v>
      </c>
      <c r="DP34" s="39">
        <v>0</v>
      </c>
      <c r="DQ34" s="39">
        <v>0</v>
      </c>
      <c r="DR34" s="39">
        <v>0</v>
      </c>
      <c r="DS34" s="39">
        <v>0</v>
      </c>
      <c r="DT34" s="39">
        <v>0</v>
      </c>
      <c r="DU34" s="39">
        <v>0</v>
      </c>
      <c r="DV34" s="39">
        <v>0</v>
      </c>
      <c r="DW34" s="39">
        <v>0</v>
      </c>
      <c r="DX34" s="39">
        <v>0</v>
      </c>
      <c r="DY34" s="39">
        <v>0</v>
      </c>
      <c r="DZ34" s="39">
        <v>0</v>
      </c>
      <c r="EA34" s="39">
        <v>0</v>
      </c>
      <c r="EB34" s="160"/>
      <c r="EC34" s="19"/>
      <c r="ED34" s="15">
        <v>33</v>
      </c>
      <c r="EE34" s="39">
        <v>39</v>
      </c>
      <c r="EF34" s="39">
        <v>40</v>
      </c>
      <c r="EG34" s="39">
        <v>33</v>
      </c>
      <c r="EH34" s="39">
        <v>33</v>
      </c>
      <c r="EI34" s="39">
        <v>32</v>
      </c>
      <c r="EJ34" s="39">
        <v>7</v>
      </c>
      <c r="EK34" s="39">
        <v>33</v>
      </c>
      <c r="EL34" s="39">
        <v>39</v>
      </c>
      <c r="EM34" s="39">
        <v>40</v>
      </c>
      <c r="EN34" s="39">
        <v>30</v>
      </c>
      <c r="EO34" s="39">
        <v>38</v>
      </c>
      <c r="EP34" s="16">
        <v>36</v>
      </c>
      <c r="EQ34" s="16">
        <v>43</v>
      </c>
      <c r="ER34" s="39">
        <v>13</v>
      </c>
      <c r="ES34" s="16">
        <v>19</v>
      </c>
      <c r="ET34" s="39">
        <v>0</v>
      </c>
      <c r="EU34" s="39">
        <v>29</v>
      </c>
      <c r="EV34" s="39">
        <v>28</v>
      </c>
      <c r="EW34" s="39">
        <v>25</v>
      </c>
      <c r="EX34" s="39">
        <v>26</v>
      </c>
      <c r="EY34" s="39">
        <v>1</v>
      </c>
      <c r="EZ34" s="39">
        <v>15</v>
      </c>
      <c r="FA34" s="39">
        <v>34</v>
      </c>
      <c r="FB34" s="39">
        <v>40</v>
      </c>
      <c r="FC34" s="39">
        <v>20</v>
      </c>
      <c r="FD34" s="39">
        <v>24</v>
      </c>
      <c r="FE34" s="39">
        <v>23</v>
      </c>
      <c r="FF34" s="39">
        <v>17</v>
      </c>
      <c r="FG34" s="39">
        <v>9</v>
      </c>
      <c r="FH34" s="39">
        <v>15</v>
      </c>
      <c r="FI34" s="39">
        <v>14</v>
      </c>
      <c r="FJ34" s="39">
        <v>16</v>
      </c>
      <c r="FK34" s="39">
        <v>28</v>
      </c>
      <c r="FL34" s="39">
        <v>28</v>
      </c>
      <c r="FM34" s="39">
        <v>36</v>
      </c>
      <c r="FN34" s="39">
        <v>28</v>
      </c>
      <c r="FO34" s="16">
        <v>14</v>
      </c>
      <c r="FP34" s="16">
        <v>26</v>
      </c>
      <c r="FQ34" s="39">
        <v>7</v>
      </c>
      <c r="FR34" s="16">
        <v>15</v>
      </c>
      <c r="FS34" s="39">
        <v>35</v>
      </c>
      <c r="FT34" s="39">
        <v>16</v>
      </c>
      <c r="FU34" s="39">
        <v>26</v>
      </c>
      <c r="FV34" s="39">
        <v>32</v>
      </c>
      <c r="FW34" s="153"/>
      <c r="FY34" s="153"/>
      <c r="FZ34" s="39">
        <v>0</v>
      </c>
      <c r="GA34" s="39">
        <v>0</v>
      </c>
      <c r="GB34" s="16">
        <v>0</v>
      </c>
      <c r="GC34" s="16">
        <v>0</v>
      </c>
      <c r="GD34" s="16">
        <v>5</v>
      </c>
      <c r="GE34" s="16">
        <v>39</v>
      </c>
      <c r="GF34" s="16">
        <v>42</v>
      </c>
      <c r="GG34" s="16">
        <v>30</v>
      </c>
      <c r="GH34" s="16">
        <v>27</v>
      </c>
      <c r="GI34" s="16">
        <v>37</v>
      </c>
      <c r="GJ34" s="16">
        <v>0</v>
      </c>
      <c r="GK34" s="16">
        <v>7</v>
      </c>
      <c r="GL34" s="16">
        <v>36</v>
      </c>
      <c r="GM34" s="16">
        <v>35</v>
      </c>
      <c r="GN34" s="16">
        <v>15</v>
      </c>
      <c r="GO34" s="16">
        <v>24</v>
      </c>
      <c r="GP34" s="16">
        <v>24</v>
      </c>
      <c r="GQ34" s="16">
        <v>25</v>
      </c>
      <c r="GR34" s="16">
        <v>35</v>
      </c>
      <c r="GS34" s="16">
        <v>34</v>
      </c>
      <c r="GT34" s="16">
        <v>0</v>
      </c>
      <c r="GU34" s="16">
        <v>24</v>
      </c>
      <c r="GV34" s="16">
        <v>37</v>
      </c>
      <c r="GW34" s="16">
        <v>38</v>
      </c>
      <c r="GX34" s="17">
        <v>30</v>
      </c>
      <c r="GY34" s="27"/>
      <c r="HC34" s="22" t="s">
        <v>7</v>
      </c>
      <c r="HD34" s="15">
        <v>4</v>
      </c>
      <c r="HE34" s="39">
        <v>0</v>
      </c>
      <c r="HF34" s="39">
        <v>0</v>
      </c>
      <c r="HG34" s="39">
        <v>1</v>
      </c>
      <c r="HH34" s="39">
        <v>0</v>
      </c>
      <c r="HI34" s="39">
        <v>0</v>
      </c>
      <c r="HJ34" s="39">
        <v>0</v>
      </c>
      <c r="HK34" s="39">
        <v>0</v>
      </c>
      <c r="HL34" s="39">
        <v>9</v>
      </c>
      <c r="HM34" s="39">
        <v>0</v>
      </c>
      <c r="HN34" s="39">
        <v>8</v>
      </c>
      <c r="HO34" s="39">
        <v>2</v>
      </c>
      <c r="HP34" s="39">
        <v>0</v>
      </c>
      <c r="HQ34" s="39">
        <v>14</v>
      </c>
      <c r="HR34" s="39">
        <v>0</v>
      </c>
      <c r="HS34" s="39">
        <v>0</v>
      </c>
      <c r="HT34" s="39">
        <v>23</v>
      </c>
      <c r="HU34" s="39">
        <v>0</v>
      </c>
      <c r="HV34" s="39">
        <v>0</v>
      </c>
      <c r="HW34" s="39">
        <v>0</v>
      </c>
      <c r="HX34" s="39">
        <v>8</v>
      </c>
      <c r="HY34" s="39">
        <v>0</v>
      </c>
      <c r="HZ34" s="39">
        <v>0</v>
      </c>
      <c r="IA34" s="39">
        <v>0</v>
      </c>
      <c r="IB34" s="39">
        <v>0</v>
      </c>
      <c r="IC34" s="19"/>
      <c r="ID34" s="15">
        <v>22</v>
      </c>
      <c r="IE34" s="39">
        <v>0</v>
      </c>
      <c r="IF34" s="39">
        <v>18</v>
      </c>
      <c r="IG34" s="39">
        <v>28</v>
      </c>
      <c r="IH34" s="39">
        <v>48</v>
      </c>
      <c r="II34" s="39">
        <v>43</v>
      </c>
      <c r="IJ34" s="39">
        <v>38</v>
      </c>
      <c r="IK34" s="39">
        <v>32</v>
      </c>
      <c r="IL34" s="39">
        <v>18</v>
      </c>
      <c r="IM34" s="39">
        <v>44</v>
      </c>
      <c r="IN34" s="39">
        <v>37</v>
      </c>
      <c r="IO34" s="39">
        <v>43</v>
      </c>
      <c r="IP34" s="16">
        <v>49</v>
      </c>
      <c r="IQ34" s="16">
        <v>47</v>
      </c>
      <c r="IR34" s="39">
        <v>41</v>
      </c>
      <c r="IS34" s="16">
        <v>28</v>
      </c>
      <c r="IT34" s="39">
        <v>46</v>
      </c>
      <c r="IU34" s="39">
        <v>33</v>
      </c>
      <c r="IV34" s="39">
        <v>38</v>
      </c>
      <c r="IW34" s="39">
        <v>40</v>
      </c>
      <c r="IX34" s="39">
        <v>27</v>
      </c>
      <c r="IY34" s="39">
        <v>47</v>
      </c>
      <c r="IZ34" s="39">
        <v>41</v>
      </c>
      <c r="JA34" s="39">
        <v>47</v>
      </c>
      <c r="JB34" s="39">
        <v>47</v>
      </c>
      <c r="JC34" s="39">
        <v>37</v>
      </c>
      <c r="JD34" s="39">
        <v>40</v>
      </c>
      <c r="JE34" s="39">
        <v>17</v>
      </c>
      <c r="JF34" s="39">
        <v>44</v>
      </c>
      <c r="JG34" s="39">
        <v>41</v>
      </c>
      <c r="JH34" s="39">
        <v>36</v>
      </c>
      <c r="JI34" s="39">
        <v>41</v>
      </c>
      <c r="JJ34" s="39">
        <v>33</v>
      </c>
      <c r="JK34" s="39">
        <v>38</v>
      </c>
      <c r="JL34" s="39">
        <v>45</v>
      </c>
      <c r="JM34" s="39">
        <v>16</v>
      </c>
      <c r="JN34" s="39">
        <v>42</v>
      </c>
      <c r="JO34" s="16">
        <v>27</v>
      </c>
      <c r="JP34" s="16">
        <v>31</v>
      </c>
      <c r="JQ34" s="39">
        <v>30</v>
      </c>
      <c r="JR34" s="16">
        <v>27</v>
      </c>
      <c r="JS34" s="39">
        <v>30</v>
      </c>
      <c r="JT34" s="39">
        <v>28</v>
      </c>
      <c r="JU34" s="39">
        <v>41</v>
      </c>
      <c r="JV34" s="39">
        <v>33</v>
      </c>
      <c r="JW34" s="10"/>
      <c r="JX34" s="39">
        <v>28</v>
      </c>
      <c r="JY34" s="39">
        <v>22</v>
      </c>
      <c r="JZ34" s="16">
        <v>12</v>
      </c>
      <c r="KA34" s="16">
        <v>20</v>
      </c>
      <c r="KB34" s="16">
        <v>20</v>
      </c>
      <c r="KC34" s="16">
        <v>16</v>
      </c>
      <c r="KD34" s="16">
        <v>11</v>
      </c>
      <c r="KE34" s="16">
        <v>19</v>
      </c>
      <c r="KF34" s="16">
        <v>6</v>
      </c>
      <c r="KG34" s="16">
        <v>0</v>
      </c>
      <c r="KH34" s="16">
        <v>2</v>
      </c>
      <c r="KI34" s="16">
        <v>6</v>
      </c>
      <c r="KJ34" s="16">
        <v>14</v>
      </c>
      <c r="KK34" s="16">
        <v>4</v>
      </c>
      <c r="KL34" s="16">
        <v>3</v>
      </c>
      <c r="KM34" s="16">
        <v>3</v>
      </c>
      <c r="KN34" s="16">
        <v>4</v>
      </c>
      <c r="KO34" s="16">
        <v>18</v>
      </c>
      <c r="KP34" s="16">
        <v>12</v>
      </c>
      <c r="KQ34" s="16">
        <v>16</v>
      </c>
      <c r="KR34" s="16">
        <v>12</v>
      </c>
      <c r="KS34" s="16">
        <v>14</v>
      </c>
      <c r="KT34" s="16">
        <v>41</v>
      </c>
      <c r="KU34" s="16">
        <v>3</v>
      </c>
      <c r="KV34" s="17">
        <v>4</v>
      </c>
      <c r="KW34" s="27"/>
      <c r="LA34" s="22" t="s">
        <v>7</v>
      </c>
      <c r="LB34" s="15">
        <v>7</v>
      </c>
      <c r="LC34" s="39">
        <v>0</v>
      </c>
      <c r="LD34" s="39">
        <v>0</v>
      </c>
      <c r="LE34" s="39">
        <v>32</v>
      </c>
      <c r="LF34" s="39">
        <v>0</v>
      </c>
      <c r="LG34" s="39">
        <v>0</v>
      </c>
      <c r="LH34" s="39">
        <v>0</v>
      </c>
      <c r="LI34" s="39">
        <v>0</v>
      </c>
      <c r="LJ34" s="39">
        <v>0</v>
      </c>
      <c r="LK34" s="39">
        <v>0</v>
      </c>
      <c r="LL34" s="39">
        <v>0</v>
      </c>
      <c r="LM34" s="39">
        <v>0</v>
      </c>
      <c r="LN34" s="39">
        <v>3</v>
      </c>
      <c r="LO34" s="39">
        <v>0</v>
      </c>
      <c r="LP34" s="39">
        <v>0</v>
      </c>
      <c r="LQ34" s="39">
        <v>0</v>
      </c>
      <c r="LR34" s="39">
        <v>0</v>
      </c>
      <c r="LS34" s="39">
        <v>0</v>
      </c>
      <c r="LT34" s="39">
        <v>0</v>
      </c>
      <c r="LU34" s="39">
        <v>0</v>
      </c>
      <c r="LV34" s="39">
        <v>0</v>
      </c>
      <c r="LW34" s="39">
        <v>0</v>
      </c>
      <c r="LX34" s="39">
        <v>0</v>
      </c>
      <c r="LY34" s="39">
        <v>0</v>
      </c>
      <c r="LZ34" s="39">
        <v>0</v>
      </c>
      <c r="MA34" s="19"/>
      <c r="MB34" s="15">
        <v>6</v>
      </c>
      <c r="MC34" s="39">
        <v>8</v>
      </c>
      <c r="MD34" s="39">
        <v>5</v>
      </c>
      <c r="ME34" s="39">
        <v>3</v>
      </c>
      <c r="MF34" s="39">
        <v>1</v>
      </c>
      <c r="MG34" s="39">
        <v>2</v>
      </c>
      <c r="MH34" s="39">
        <v>2</v>
      </c>
      <c r="MI34" s="39">
        <v>3</v>
      </c>
      <c r="MJ34" s="39">
        <v>3</v>
      </c>
      <c r="MK34" s="39">
        <v>2</v>
      </c>
      <c r="ML34" s="39">
        <v>3</v>
      </c>
      <c r="MM34" s="39">
        <v>3</v>
      </c>
      <c r="MN34" s="16">
        <v>1</v>
      </c>
      <c r="MO34" s="16">
        <v>3</v>
      </c>
      <c r="MP34" s="39">
        <v>2</v>
      </c>
      <c r="MQ34" s="16">
        <v>1</v>
      </c>
      <c r="MR34" s="39">
        <v>3</v>
      </c>
      <c r="MS34" s="39">
        <v>3</v>
      </c>
      <c r="MT34" s="39">
        <v>3</v>
      </c>
      <c r="MU34" s="39">
        <v>3</v>
      </c>
      <c r="MV34" s="39">
        <v>2</v>
      </c>
      <c r="MW34" s="39">
        <v>5</v>
      </c>
      <c r="MX34" s="39">
        <v>33</v>
      </c>
      <c r="MY34" s="39">
        <v>3</v>
      </c>
      <c r="MZ34" s="39">
        <v>3</v>
      </c>
      <c r="NA34" s="39">
        <v>3</v>
      </c>
      <c r="NB34" s="39">
        <v>2</v>
      </c>
      <c r="NC34" s="39">
        <v>3</v>
      </c>
      <c r="ND34" s="39">
        <v>2</v>
      </c>
      <c r="NE34" s="39">
        <v>4</v>
      </c>
      <c r="NF34" s="39">
        <v>5</v>
      </c>
      <c r="NG34" s="39">
        <v>5</v>
      </c>
      <c r="NH34" s="39">
        <v>3</v>
      </c>
      <c r="NI34" s="39">
        <v>4</v>
      </c>
      <c r="NJ34" s="39">
        <v>3</v>
      </c>
      <c r="NK34" s="39">
        <v>3</v>
      </c>
      <c r="NL34" s="39">
        <v>4</v>
      </c>
      <c r="NM34" s="16">
        <v>3</v>
      </c>
      <c r="NN34" s="16">
        <v>3</v>
      </c>
      <c r="NO34" s="39">
        <v>4</v>
      </c>
      <c r="NP34" s="16">
        <v>5</v>
      </c>
      <c r="NQ34" s="39">
        <v>4</v>
      </c>
      <c r="NR34" s="39">
        <v>5</v>
      </c>
      <c r="NS34" s="39">
        <v>5</v>
      </c>
      <c r="NT34" s="39">
        <v>3</v>
      </c>
      <c r="NU34" s="10"/>
      <c r="NV34" s="39">
        <v>3</v>
      </c>
      <c r="NW34" s="39">
        <v>1</v>
      </c>
      <c r="NX34" s="16">
        <v>2</v>
      </c>
      <c r="NY34" s="16">
        <v>2</v>
      </c>
      <c r="NZ34" s="16">
        <v>2</v>
      </c>
      <c r="OA34" s="16">
        <v>3</v>
      </c>
      <c r="OB34" s="16">
        <v>6</v>
      </c>
      <c r="OC34" s="16">
        <v>1</v>
      </c>
      <c r="OD34" s="16">
        <v>1</v>
      </c>
      <c r="OE34" s="16">
        <v>1</v>
      </c>
      <c r="OF34" s="16">
        <v>1</v>
      </c>
      <c r="OG34" s="16">
        <v>0</v>
      </c>
      <c r="OH34" s="16">
        <v>1</v>
      </c>
      <c r="OI34" s="16">
        <v>2</v>
      </c>
      <c r="OJ34" s="16">
        <v>1</v>
      </c>
      <c r="OK34" s="16">
        <v>1</v>
      </c>
      <c r="OL34" s="16">
        <v>1</v>
      </c>
      <c r="OM34" s="16">
        <v>2</v>
      </c>
      <c r="ON34" s="16">
        <v>0</v>
      </c>
      <c r="OO34" s="16">
        <v>2</v>
      </c>
      <c r="OP34" s="16">
        <v>9</v>
      </c>
      <c r="OQ34" s="16">
        <v>1</v>
      </c>
      <c r="OR34" s="16">
        <v>0</v>
      </c>
      <c r="OS34" s="16">
        <v>0</v>
      </c>
      <c r="OT34" s="17">
        <v>0</v>
      </c>
      <c r="OU34" s="27"/>
      <c r="OW34" s="103"/>
    </row>
    <row r="35" spans="1:414" ht="32.25" customHeight="1" thickBot="1" x14ac:dyDescent="0.35">
      <c r="A35" s="21" t="s">
        <v>5</v>
      </c>
      <c r="B35" s="11">
        <v>9</v>
      </c>
      <c r="C35" s="38">
        <v>4</v>
      </c>
      <c r="D35" s="38">
        <v>6</v>
      </c>
      <c r="E35" s="38">
        <v>7</v>
      </c>
      <c r="F35" s="38">
        <v>46</v>
      </c>
      <c r="G35" s="38">
        <v>44</v>
      </c>
      <c r="H35" s="38">
        <v>50</v>
      </c>
      <c r="I35" s="38">
        <v>49</v>
      </c>
      <c r="J35" s="38">
        <v>49</v>
      </c>
      <c r="K35" s="38">
        <v>47</v>
      </c>
      <c r="L35" s="38">
        <v>41</v>
      </c>
      <c r="M35" s="12">
        <v>45</v>
      </c>
      <c r="N35" s="12">
        <v>45</v>
      </c>
      <c r="O35" s="12">
        <v>52</v>
      </c>
      <c r="P35" s="12">
        <v>39</v>
      </c>
      <c r="Q35" s="12">
        <v>15</v>
      </c>
      <c r="R35" s="12">
        <v>41</v>
      </c>
      <c r="S35" s="38">
        <v>47</v>
      </c>
      <c r="T35" s="38">
        <v>42</v>
      </c>
      <c r="U35" s="38">
        <v>33</v>
      </c>
      <c r="V35" s="38">
        <v>43</v>
      </c>
      <c r="W35" s="38">
        <v>29</v>
      </c>
      <c r="X35" s="38">
        <v>18</v>
      </c>
      <c r="Y35" s="38">
        <v>36</v>
      </c>
      <c r="Z35" s="38">
        <v>40</v>
      </c>
      <c r="AA35" s="159">
        <f>AVERAGE(B35:Z35)</f>
        <v>35.08</v>
      </c>
      <c r="AB35" s="156"/>
      <c r="AC35" s="11">
        <v>29</v>
      </c>
      <c r="AD35" s="38">
        <v>9</v>
      </c>
      <c r="AE35" s="38">
        <v>3</v>
      </c>
      <c r="AF35" s="38">
        <v>0</v>
      </c>
      <c r="AG35" s="38">
        <v>0</v>
      </c>
      <c r="AH35" s="38">
        <v>34</v>
      </c>
      <c r="AI35" s="38">
        <v>0</v>
      </c>
      <c r="AJ35" s="38">
        <v>0</v>
      </c>
      <c r="AK35" s="38">
        <v>24</v>
      </c>
      <c r="AL35" s="38">
        <v>28</v>
      </c>
      <c r="AM35" s="38">
        <v>0</v>
      </c>
      <c r="AN35" s="38">
        <v>37</v>
      </c>
      <c r="AO35" s="12">
        <v>14</v>
      </c>
      <c r="AP35" s="12">
        <v>23</v>
      </c>
      <c r="AQ35" s="38">
        <v>0</v>
      </c>
      <c r="AR35" s="12">
        <v>13</v>
      </c>
      <c r="AS35" s="38">
        <v>11</v>
      </c>
      <c r="AT35" s="38">
        <v>0</v>
      </c>
      <c r="AU35" s="38">
        <v>0</v>
      </c>
      <c r="AV35" s="38">
        <v>9</v>
      </c>
      <c r="AW35" s="38">
        <v>28</v>
      </c>
      <c r="AX35" s="38">
        <v>8</v>
      </c>
      <c r="AY35" s="38">
        <v>0</v>
      </c>
      <c r="AZ35" s="38">
        <v>14</v>
      </c>
      <c r="BA35" s="38">
        <v>0</v>
      </c>
      <c r="BB35" s="38">
        <v>0</v>
      </c>
      <c r="BC35" s="38">
        <v>13</v>
      </c>
      <c r="BD35" s="38">
        <v>11</v>
      </c>
      <c r="BE35" s="38">
        <v>0</v>
      </c>
      <c r="BF35" s="38">
        <v>0</v>
      </c>
      <c r="BG35" s="38">
        <v>0</v>
      </c>
      <c r="BH35" s="38">
        <v>0</v>
      </c>
      <c r="BI35" s="38">
        <v>0</v>
      </c>
      <c r="BJ35" s="38">
        <v>0</v>
      </c>
      <c r="BK35" s="38">
        <v>0</v>
      </c>
      <c r="BL35" s="38">
        <v>0</v>
      </c>
      <c r="BM35" s="38">
        <v>0</v>
      </c>
      <c r="BN35" s="12">
        <v>0</v>
      </c>
      <c r="BO35" s="12">
        <v>0</v>
      </c>
      <c r="BP35" s="38">
        <v>0</v>
      </c>
      <c r="BQ35" s="12">
        <v>5</v>
      </c>
      <c r="BR35" s="38">
        <v>0</v>
      </c>
      <c r="BS35" s="38">
        <v>0</v>
      </c>
      <c r="BT35" s="38">
        <v>0</v>
      </c>
      <c r="BU35" s="38">
        <v>0</v>
      </c>
      <c r="BV35" s="163" t="str">
        <f>IF(AND(BT35&lt;(AA35*0.2),(BU35&lt;(AA35*0.2))),"","F")</f>
        <v/>
      </c>
      <c r="BX35" s="163" t="str">
        <f>IF(SUM(BY35:CC35)&gt;0,"T","")</f>
        <v>T</v>
      </c>
      <c r="BY35" s="38">
        <v>0</v>
      </c>
      <c r="BZ35" s="38">
        <v>4</v>
      </c>
      <c r="CA35" s="12">
        <v>0</v>
      </c>
      <c r="CB35" s="12">
        <v>0</v>
      </c>
      <c r="CC35" s="12">
        <v>6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30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3">
        <v>0</v>
      </c>
      <c r="CX35" s="27"/>
      <c r="CY35" s="40">
        <v>83</v>
      </c>
      <c r="CZ35" s="40" t="s">
        <v>8</v>
      </c>
      <c r="DA35" s="66"/>
      <c r="DB35" s="21" t="s">
        <v>5</v>
      </c>
      <c r="DC35" s="11">
        <v>6</v>
      </c>
      <c r="DD35" s="38">
        <v>9</v>
      </c>
      <c r="DE35" s="38">
        <v>6</v>
      </c>
      <c r="DF35" s="38">
        <v>6</v>
      </c>
      <c r="DG35" s="38">
        <v>9</v>
      </c>
      <c r="DH35" s="38">
        <v>8</v>
      </c>
      <c r="DI35" s="38">
        <v>6</v>
      </c>
      <c r="DJ35" s="38">
        <v>10</v>
      </c>
      <c r="DK35" s="38">
        <v>7</v>
      </c>
      <c r="DL35" s="38">
        <v>9</v>
      </c>
      <c r="DM35" s="38">
        <v>3</v>
      </c>
      <c r="DN35" s="12">
        <v>9</v>
      </c>
      <c r="DO35" s="12">
        <v>7</v>
      </c>
      <c r="DP35" s="12">
        <v>10</v>
      </c>
      <c r="DQ35" s="12">
        <v>6</v>
      </c>
      <c r="DR35" s="12">
        <v>7</v>
      </c>
      <c r="DS35" s="12">
        <v>8</v>
      </c>
      <c r="DT35" s="38">
        <v>7</v>
      </c>
      <c r="DU35" s="38">
        <v>8</v>
      </c>
      <c r="DV35" s="38">
        <v>7</v>
      </c>
      <c r="DW35" s="38">
        <v>7</v>
      </c>
      <c r="DX35" s="38">
        <v>7</v>
      </c>
      <c r="DY35" s="38">
        <v>7</v>
      </c>
      <c r="DZ35" s="38">
        <v>7</v>
      </c>
      <c r="EA35" s="38">
        <v>5</v>
      </c>
      <c r="EB35" s="159">
        <f>AVERAGE(DC35:EA35)</f>
        <v>7.24</v>
      </c>
      <c r="EC35" s="19"/>
      <c r="ED35" s="11">
        <v>6</v>
      </c>
      <c r="EE35" s="38">
        <v>11</v>
      </c>
      <c r="EF35" s="38">
        <v>5</v>
      </c>
      <c r="EG35" s="38">
        <v>0</v>
      </c>
      <c r="EH35" s="38">
        <v>0</v>
      </c>
      <c r="EI35" s="38">
        <v>4</v>
      </c>
      <c r="EJ35" s="38">
        <v>4</v>
      </c>
      <c r="EK35" s="38">
        <v>0</v>
      </c>
      <c r="EL35" s="38">
        <v>0</v>
      </c>
      <c r="EM35" s="38">
        <v>0</v>
      </c>
      <c r="EN35" s="38">
        <v>3</v>
      </c>
      <c r="EO35" s="38">
        <v>0</v>
      </c>
      <c r="EP35" s="12">
        <v>0</v>
      </c>
      <c r="EQ35" s="12">
        <v>0</v>
      </c>
      <c r="ER35" s="38">
        <v>0</v>
      </c>
      <c r="ES35" s="12">
        <v>4</v>
      </c>
      <c r="ET35" s="38">
        <v>0</v>
      </c>
      <c r="EU35" s="38">
        <v>0</v>
      </c>
      <c r="EV35" s="38">
        <v>0</v>
      </c>
      <c r="EW35" s="38">
        <v>0</v>
      </c>
      <c r="EX35" s="38">
        <v>0</v>
      </c>
      <c r="EY35" s="38">
        <v>0</v>
      </c>
      <c r="EZ35" s="38">
        <v>0</v>
      </c>
      <c r="FA35" s="38">
        <v>0</v>
      </c>
      <c r="FB35" s="38">
        <v>0</v>
      </c>
      <c r="FC35" s="38">
        <v>4</v>
      </c>
      <c r="FD35" s="38">
        <v>0</v>
      </c>
      <c r="FE35" s="38">
        <v>0</v>
      </c>
      <c r="FF35" s="38">
        <v>0</v>
      </c>
      <c r="FG35" s="38">
        <v>0</v>
      </c>
      <c r="FH35" s="38">
        <v>0</v>
      </c>
      <c r="FI35" s="38">
        <v>0</v>
      </c>
      <c r="FJ35" s="38">
        <v>0</v>
      </c>
      <c r="FK35" s="38">
        <v>0</v>
      </c>
      <c r="FL35" s="38">
        <v>0</v>
      </c>
      <c r="FM35" s="38">
        <v>0</v>
      </c>
      <c r="FN35" s="38">
        <v>0</v>
      </c>
      <c r="FO35" s="12">
        <v>0</v>
      </c>
      <c r="FP35" s="12">
        <v>0</v>
      </c>
      <c r="FQ35" s="38">
        <v>0</v>
      </c>
      <c r="FR35" s="12">
        <v>3</v>
      </c>
      <c r="FS35" s="38">
        <v>0</v>
      </c>
      <c r="FT35" s="38">
        <v>0</v>
      </c>
      <c r="FU35" s="38">
        <v>0</v>
      </c>
      <c r="FV35" s="38">
        <v>0</v>
      </c>
      <c r="FW35" s="163" t="str">
        <f>IF(AND(FU35&lt;(EB35*0.2),(FV35&lt;(EB35*0.2))),"","F")</f>
        <v/>
      </c>
      <c r="FY35" s="163" t="str">
        <f>IF(SUM(FZ35:GD35)&gt;0,"T","")</f>
        <v>T</v>
      </c>
      <c r="FZ35" s="38">
        <v>0</v>
      </c>
      <c r="GA35" s="38">
        <v>4</v>
      </c>
      <c r="GB35" s="12">
        <v>0</v>
      </c>
      <c r="GC35" s="12">
        <v>0</v>
      </c>
      <c r="GD35" s="12">
        <v>0</v>
      </c>
      <c r="GE35" s="12">
        <v>4</v>
      </c>
      <c r="GF35" s="12">
        <v>0</v>
      </c>
      <c r="GG35" s="12">
        <v>0</v>
      </c>
      <c r="GH35" s="12">
        <v>0</v>
      </c>
      <c r="GI35" s="12">
        <v>0</v>
      </c>
      <c r="GJ35" s="12">
        <v>0</v>
      </c>
      <c r="GK35" s="12">
        <v>0</v>
      </c>
      <c r="GL35" s="12">
        <v>0</v>
      </c>
      <c r="GM35" s="12">
        <v>0</v>
      </c>
      <c r="GN35" s="12">
        <v>0</v>
      </c>
      <c r="GO35" s="12">
        <v>0</v>
      </c>
      <c r="GP35" s="12">
        <v>0</v>
      </c>
      <c r="GQ35" s="12">
        <v>0</v>
      </c>
      <c r="GR35" s="12">
        <v>0</v>
      </c>
      <c r="GS35" s="12">
        <v>0</v>
      </c>
      <c r="GT35" s="12">
        <v>4</v>
      </c>
      <c r="GU35" s="12">
        <v>0</v>
      </c>
      <c r="GV35" s="12">
        <v>0</v>
      </c>
      <c r="GW35" s="12">
        <v>0</v>
      </c>
      <c r="GX35" s="13">
        <v>0</v>
      </c>
      <c r="GY35" s="27"/>
      <c r="GZ35" s="40">
        <v>74</v>
      </c>
      <c r="HA35" s="40" t="s">
        <v>8</v>
      </c>
      <c r="HB35" s="66"/>
      <c r="HC35" s="21" t="s">
        <v>5</v>
      </c>
      <c r="HD35" s="11">
        <v>8</v>
      </c>
      <c r="HE35" s="38">
        <v>7</v>
      </c>
      <c r="HF35" s="38">
        <v>7</v>
      </c>
      <c r="HG35" s="38">
        <v>9</v>
      </c>
      <c r="HH35" s="38">
        <v>10</v>
      </c>
      <c r="HI35" s="38">
        <v>5</v>
      </c>
      <c r="HJ35" s="38">
        <v>10</v>
      </c>
      <c r="HK35" s="38">
        <v>24</v>
      </c>
      <c r="HL35" s="38">
        <v>19</v>
      </c>
      <c r="HM35" s="38">
        <v>23</v>
      </c>
      <c r="HN35" s="38">
        <v>25</v>
      </c>
      <c r="HO35" s="12">
        <v>24</v>
      </c>
      <c r="HP35" s="12">
        <v>15</v>
      </c>
      <c r="HQ35" s="12">
        <v>15</v>
      </c>
      <c r="HR35" s="12">
        <v>19</v>
      </c>
      <c r="HS35" s="12">
        <v>14</v>
      </c>
      <c r="HT35" s="12">
        <v>17</v>
      </c>
      <c r="HU35" s="38">
        <v>16</v>
      </c>
      <c r="HV35" s="38">
        <v>13</v>
      </c>
      <c r="HW35" s="38">
        <v>17</v>
      </c>
      <c r="HX35" s="38">
        <v>18</v>
      </c>
      <c r="HY35" s="38">
        <v>14</v>
      </c>
      <c r="HZ35" s="38">
        <v>17</v>
      </c>
      <c r="IA35" s="38">
        <v>14</v>
      </c>
      <c r="IB35" s="38">
        <v>15</v>
      </c>
      <c r="IC35" s="19"/>
      <c r="ID35" s="11">
        <v>11</v>
      </c>
      <c r="IE35" s="38">
        <v>3</v>
      </c>
      <c r="IF35" s="38">
        <v>12</v>
      </c>
      <c r="IG35" s="38">
        <v>11</v>
      </c>
      <c r="IH35" s="38">
        <v>9</v>
      </c>
      <c r="II35" s="38">
        <v>14</v>
      </c>
      <c r="IJ35" s="38">
        <v>12</v>
      </c>
      <c r="IK35" s="38">
        <v>13</v>
      </c>
      <c r="IL35" s="38">
        <v>12</v>
      </c>
      <c r="IM35" s="38">
        <v>14</v>
      </c>
      <c r="IN35" s="38">
        <v>9</v>
      </c>
      <c r="IO35" s="38">
        <v>10</v>
      </c>
      <c r="IP35" s="12">
        <v>13</v>
      </c>
      <c r="IQ35" s="12">
        <v>9</v>
      </c>
      <c r="IR35" s="38">
        <v>7</v>
      </c>
      <c r="IS35" s="12">
        <v>11</v>
      </c>
      <c r="IT35" s="38">
        <v>14</v>
      </c>
      <c r="IU35" s="38">
        <v>13</v>
      </c>
      <c r="IV35" s="38">
        <v>8</v>
      </c>
      <c r="IW35" s="38">
        <v>8</v>
      </c>
      <c r="IX35" s="38">
        <v>9</v>
      </c>
      <c r="IY35" s="38">
        <v>9</v>
      </c>
      <c r="IZ35" s="38">
        <v>8</v>
      </c>
      <c r="JA35" s="38">
        <v>18</v>
      </c>
      <c r="JB35" s="38">
        <v>10</v>
      </c>
      <c r="JC35" s="38">
        <v>14</v>
      </c>
      <c r="JD35" s="38">
        <v>5</v>
      </c>
      <c r="JE35" s="38">
        <v>7</v>
      </c>
      <c r="JF35" s="38">
        <v>6</v>
      </c>
      <c r="JG35" s="38">
        <v>6</v>
      </c>
      <c r="JH35" s="38">
        <v>2</v>
      </c>
      <c r="JI35" s="38">
        <v>10</v>
      </c>
      <c r="JJ35" s="38">
        <v>6</v>
      </c>
      <c r="JK35" s="38">
        <v>10</v>
      </c>
      <c r="JL35" s="38">
        <v>7</v>
      </c>
      <c r="JM35" s="38">
        <v>5</v>
      </c>
      <c r="JN35" s="38">
        <v>13</v>
      </c>
      <c r="JO35" s="12">
        <v>0</v>
      </c>
      <c r="JP35" s="12">
        <v>12</v>
      </c>
      <c r="JQ35" s="38">
        <v>11</v>
      </c>
      <c r="JR35" s="12">
        <v>5</v>
      </c>
      <c r="JS35" s="38">
        <v>14</v>
      </c>
      <c r="JT35" s="38">
        <v>10</v>
      </c>
      <c r="JU35" s="38">
        <v>4</v>
      </c>
      <c r="JV35" s="38">
        <v>12</v>
      </c>
      <c r="JW35" s="10"/>
      <c r="JX35" s="38">
        <v>6</v>
      </c>
      <c r="JY35" s="38">
        <v>17</v>
      </c>
      <c r="JZ35" s="12">
        <v>24</v>
      </c>
      <c r="KA35" s="12">
        <v>6</v>
      </c>
      <c r="KB35" s="12">
        <v>8</v>
      </c>
      <c r="KC35" s="12">
        <v>17</v>
      </c>
      <c r="KD35" s="12">
        <v>9</v>
      </c>
      <c r="KE35" s="12">
        <v>8</v>
      </c>
      <c r="KF35" s="12">
        <v>3</v>
      </c>
      <c r="KG35" s="12">
        <v>6</v>
      </c>
      <c r="KH35" s="12">
        <v>13</v>
      </c>
      <c r="KI35" s="12">
        <v>10</v>
      </c>
      <c r="KJ35" s="12">
        <v>2</v>
      </c>
      <c r="KK35" s="12">
        <v>25</v>
      </c>
      <c r="KL35" s="12">
        <v>0</v>
      </c>
      <c r="KM35" s="12">
        <v>5</v>
      </c>
      <c r="KN35" s="12">
        <v>2</v>
      </c>
      <c r="KO35" s="12">
        <v>4</v>
      </c>
      <c r="KP35" s="12">
        <v>5</v>
      </c>
      <c r="KQ35" s="12">
        <v>2</v>
      </c>
      <c r="KR35" s="12">
        <v>14</v>
      </c>
      <c r="KS35" s="12">
        <v>10</v>
      </c>
      <c r="KT35" s="12">
        <v>13</v>
      </c>
      <c r="KU35" s="12">
        <v>13</v>
      </c>
      <c r="KV35" s="13">
        <v>4</v>
      </c>
      <c r="KW35" s="27"/>
      <c r="KX35" s="40">
        <v>88</v>
      </c>
      <c r="KY35" s="40" t="s">
        <v>8</v>
      </c>
      <c r="KZ35" s="66"/>
      <c r="LA35" s="21" t="s">
        <v>5</v>
      </c>
      <c r="LB35" s="11">
        <v>10</v>
      </c>
      <c r="LC35" s="38">
        <v>8</v>
      </c>
      <c r="LD35" s="38">
        <v>10</v>
      </c>
      <c r="LE35" s="38">
        <v>15</v>
      </c>
      <c r="LF35" s="38">
        <v>7</v>
      </c>
      <c r="LG35" s="38">
        <v>9</v>
      </c>
      <c r="LH35" s="38">
        <v>15</v>
      </c>
      <c r="LI35" s="38">
        <v>8</v>
      </c>
      <c r="LJ35" s="38">
        <v>9</v>
      </c>
      <c r="LK35" s="38">
        <v>25</v>
      </c>
      <c r="LL35" s="38">
        <v>14</v>
      </c>
      <c r="LM35" s="12">
        <v>16</v>
      </c>
      <c r="LN35" s="12">
        <v>9</v>
      </c>
      <c r="LO35" s="12">
        <v>16</v>
      </c>
      <c r="LP35" s="12">
        <v>14</v>
      </c>
      <c r="LQ35" s="12">
        <v>16</v>
      </c>
      <c r="LR35" s="12">
        <v>10</v>
      </c>
      <c r="LS35" s="38">
        <v>13</v>
      </c>
      <c r="LT35" s="38">
        <v>11</v>
      </c>
      <c r="LU35" s="38">
        <v>10</v>
      </c>
      <c r="LV35" s="38">
        <v>3</v>
      </c>
      <c r="LW35" s="38">
        <v>11</v>
      </c>
      <c r="LX35" s="38">
        <v>11</v>
      </c>
      <c r="LY35" s="38">
        <v>9</v>
      </c>
      <c r="LZ35" s="38">
        <v>8</v>
      </c>
      <c r="MA35" s="19"/>
      <c r="MB35" s="11">
        <v>6</v>
      </c>
      <c r="MC35" s="38">
        <v>0</v>
      </c>
      <c r="MD35" s="38">
        <v>0</v>
      </c>
      <c r="ME35" s="38">
        <v>0</v>
      </c>
      <c r="MF35" s="38">
        <v>0</v>
      </c>
      <c r="MG35" s="38">
        <v>1</v>
      </c>
      <c r="MH35" s="38">
        <v>2</v>
      </c>
      <c r="MI35" s="38">
        <v>0</v>
      </c>
      <c r="MJ35" s="38">
        <v>0</v>
      </c>
      <c r="MK35" s="38">
        <v>0</v>
      </c>
      <c r="ML35" s="38">
        <v>0</v>
      </c>
      <c r="MM35" s="38">
        <v>0</v>
      </c>
      <c r="MN35" s="12">
        <v>0</v>
      </c>
      <c r="MO35" s="12">
        <v>0</v>
      </c>
      <c r="MP35" s="38">
        <v>0</v>
      </c>
      <c r="MQ35" s="12">
        <v>0</v>
      </c>
      <c r="MR35" s="38">
        <v>0</v>
      </c>
      <c r="MS35" s="38">
        <v>0</v>
      </c>
      <c r="MT35" s="38">
        <v>0</v>
      </c>
      <c r="MU35" s="38">
        <v>0</v>
      </c>
      <c r="MV35" s="38">
        <v>0</v>
      </c>
      <c r="MW35" s="38">
        <v>0</v>
      </c>
      <c r="MX35" s="38">
        <v>2</v>
      </c>
      <c r="MY35" s="38">
        <v>0</v>
      </c>
      <c r="MZ35" s="38">
        <v>0</v>
      </c>
      <c r="NA35" s="38">
        <v>0</v>
      </c>
      <c r="NB35" s="38">
        <v>0</v>
      </c>
      <c r="NC35" s="38">
        <v>0</v>
      </c>
      <c r="ND35" s="38">
        <v>0</v>
      </c>
      <c r="NE35" s="38">
        <v>0</v>
      </c>
      <c r="NF35" s="38">
        <v>0</v>
      </c>
      <c r="NG35" s="38">
        <v>0</v>
      </c>
      <c r="NH35" s="38">
        <v>0</v>
      </c>
      <c r="NI35" s="38">
        <v>0</v>
      </c>
      <c r="NJ35" s="38">
        <v>0</v>
      </c>
      <c r="NK35" s="38">
        <v>0</v>
      </c>
      <c r="NL35" s="38">
        <v>0</v>
      </c>
      <c r="NM35" s="12">
        <v>0</v>
      </c>
      <c r="NN35" s="12">
        <v>0</v>
      </c>
      <c r="NO35" s="38">
        <v>0</v>
      </c>
      <c r="NP35" s="12">
        <v>0</v>
      </c>
      <c r="NQ35" s="38">
        <v>0</v>
      </c>
      <c r="NR35" s="38">
        <v>0</v>
      </c>
      <c r="NS35" s="38">
        <v>0</v>
      </c>
      <c r="NT35" s="38">
        <v>0</v>
      </c>
      <c r="NU35" s="10"/>
      <c r="NV35" s="38">
        <v>1</v>
      </c>
      <c r="NW35" s="38">
        <v>7</v>
      </c>
      <c r="NX35" s="12">
        <v>14</v>
      </c>
      <c r="NY35" s="12">
        <v>0</v>
      </c>
      <c r="NZ35" s="12">
        <v>25</v>
      </c>
      <c r="OA35" s="12">
        <v>7</v>
      </c>
      <c r="OB35" s="12">
        <v>14</v>
      </c>
      <c r="OC35" s="12">
        <v>10</v>
      </c>
      <c r="OD35" s="12">
        <v>14</v>
      </c>
      <c r="OE35" s="12">
        <v>0</v>
      </c>
      <c r="OF35" s="12">
        <v>2</v>
      </c>
      <c r="OG35" s="12">
        <v>32</v>
      </c>
      <c r="OH35" s="12">
        <v>14</v>
      </c>
      <c r="OI35" s="12">
        <v>16</v>
      </c>
      <c r="OJ35" s="12">
        <v>0</v>
      </c>
      <c r="OK35" s="12">
        <v>0</v>
      </c>
      <c r="OL35" s="12">
        <v>0</v>
      </c>
      <c r="OM35" s="12">
        <v>0</v>
      </c>
      <c r="ON35" s="12">
        <v>0</v>
      </c>
      <c r="OO35" s="12">
        <v>0</v>
      </c>
      <c r="OP35" s="12">
        <v>0</v>
      </c>
      <c r="OQ35" s="12">
        <v>0</v>
      </c>
      <c r="OR35" s="12">
        <v>0</v>
      </c>
      <c r="OS35" s="12">
        <v>0</v>
      </c>
      <c r="OT35" s="13">
        <v>0</v>
      </c>
      <c r="OU35" s="27"/>
      <c r="OV35" s="40">
        <v>64</v>
      </c>
      <c r="OW35" s="40" t="s">
        <v>8</v>
      </c>
      <c r="OX35" s="66"/>
    </row>
    <row r="36" spans="1:414" ht="32.25" customHeight="1" thickBot="1" x14ac:dyDescent="0.35">
      <c r="A36" s="22" t="s">
        <v>7</v>
      </c>
      <c r="B36" s="15">
        <v>3</v>
      </c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9">
        <v>0</v>
      </c>
      <c r="J36" s="39">
        <v>0</v>
      </c>
      <c r="K36" s="39">
        <v>0</v>
      </c>
      <c r="L36" s="39">
        <v>0</v>
      </c>
      <c r="M36" s="39">
        <v>0</v>
      </c>
      <c r="N36" s="39">
        <v>0</v>
      </c>
      <c r="O36" s="39">
        <v>0</v>
      </c>
      <c r="P36" s="39">
        <v>0</v>
      </c>
      <c r="Q36" s="39">
        <v>29</v>
      </c>
      <c r="R36" s="39">
        <v>0</v>
      </c>
      <c r="S36" s="39">
        <v>0</v>
      </c>
      <c r="T36" s="39">
        <v>0</v>
      </c>
      <c r="U36" s="39">
        <v>7</v>
      </c>
      <c r="V36" s="39">
        <v>0</v>
      </c>
      <c r="W36" s="39">
        <v>6</v>
      </c>
      <c r="X36" s="39">
        <v>19</v>
      </c>
      <c r="Y36" s="39">
        <v>0</v>
      </c>
      <c r="Z36" s="39">
        <v>0</v>
      </c>
      <c r="AA36" s="160"/>
      <c r="AB36" s="156"/>
      <c r="AC36" s="15">
        <v>17</v>
      </c>
      <c r="AD36" s="39">
        <v>37</v>
      </c>
      <c r="AE36" s="39">
        <v>42</v>
      </c>
      <c r="AF36" s="39">
        <v>39</v>
      </c>
      <c r="AG36" s="39">
        <v>43</v>
      </c>
      <c r="AH36" s="39">
        <v>9</v>
      </c>
      <c r="AI36" s="39">
        <v>45</v>
      </c>
      <c r="AJ36" s="39">
        <v>40</v>
      </c>
      <c r="AK36" s="39">
        <v>11</v>
      </c>
      <c r="AL36" s="39">
        <v>11</v>
      </c>
      <c r="AM36" s="39">
        <v>41</v>
      </c>
      <c r="AN36" s="39">
        <v>10</v>
      </c>
      <c r="AO36" s="16">
        <v>25</v>
      </c>
      <c r="AP36" s="16">
        <v>16</v>
      </c>
      <c r="AQ36" s="39">
        <v>46</v>
      </c>
      <c r="AR36" s="16">
        <v>25</v>
      </c>
      <c r="AS36" s="39">
        <v>27</v>
      </c>
      <c r="AT36" s="39">
        <v>34</v>
      </c>
      <c r="AU36" s="39">
        <v>42</v>
      </c>
      <c r="AV36" s="39">
        <v>14</v>
      </c>
      <c r="AW36" s="39">
        <v>2</v>
      </c>
      <c r="AX36" s="39">
        <v>33</v>
      </c>
      <c r="AY36" s="39">
        <v>47</v>
      </c>
      <c r="AZ36" s="39">
        <v>30</v>
      </c>
      <c r="BA36" s="39">
        <v>43</v>
      </c>
      <c r="BB36" s="39">
        <v>40</v>
      </c>
      <c r="BC36" s="39">
        <v>25</v>
      </c>
      <c r="BD36" s="39">
        <v>31</v>
      </c>
      <c r="BE36" s="39">
        <v>45</v>
      </c>
      <c r="BF36" s="39">
        <v>35</v>
      </c>
      <c r="BG36" s="39">
        <v>46</v>
      </c>
      <c r="BH36" s="39">
        <v>52</v>
      </c>
      <c r="BI36" s="39">
        <v>46</v>
      </c>
      <c r="BJ36" s="39">
        <v>49</v>
      </c>
      <c r="BK36" s="39">
        <v>35</v>
      </c>
      <c r="BL36" s="39">
        <v>32</v>
      </c>
      <c r="BM36" s="39">
        <v>50</v>
      </c>
      <c r="BN36" s="16">
        <v>45</v>
      </c>
      <c r="BO36" s="16">
        <v>45</v>
      </c>
      <c r="BP36" s="39">
        <v>46</v>
      </c>
      <c r="BQ36" s="16">
        <v>34</v>
      </c>
      <c r="BR36" s="39">
        <v>49</v>
      </c>
      <c r="BS36" s="39">
        <v>54</v>
      </c>
      <c r="BT36" s="39">
        <v>45</v>
      </c>
      <c r="BU36" s="39">
        <v>49</v>
      </c>
      <c r="BV36" s="153"/>
      <c r="BX36" s="153"/>
      <c r="BY36" s="39">
        <v>48</v>
      </c>
      <c r="BZ36" s="39">
        <v>46</v>
      </c>
      <c r="CA36" s="16">
        <v>57</v>
      </c>
      <c r="CB36" s="16">
        <v>53</v>
      </c>
      <c r="CC36" s="16">
        <v>43</v>
      </c>
      <c r="CD36" s="16">
        <v>55</v>
      </c>
      <c r="CE36" s="16">
        <v>47</v>
      </c>
      <c r="CF36" s="16">
        <v>47</v>
      </c>
      <c r="CG36" s="16">
        <v>46</v>
      </c>
      <c r="CH36" s="16">
        <v>46</v>
      </c>
      <c r="CI36" s="16">
        <v>12</v>
      </c>
      <c r="CJ36" s="16">
        <v>48</v>
      </c>
      <c r="CK36" s="16">
        <v>43</v>
      </c>
      <c r="CL36" s="16">
        <v>54</v>
      </c>
      <c r="CM36" s="16">
        <v>45</v>
      </c>
      <c r="CN36" s="16">
        <v>45</v>
      </c>
      <c r="CO36" s="16">
        <v>51</v>
      </c>
      <c r="CP36" s="16">
        <v>54</v>
      </c>
      <c r="CQ36" s="16">
        <v>47</v>
      </c>
      <c r="CR36" s="16">
        <v>52</v>
      </c>
      <c r="CS36" s="16">
        <v>22</v>
      </c>
      <c r="CT36" s="16">
        <v>55</v>
      </c>
      <c r="CU36" s="16">
        <v>53</v>
      </c>
      <c r="CV36" s="16">
        <v>40</v>
      </c>
      <c r="CW36" s="17">
        <v>55</v>
      </c>
      <c r="CX36" s="27"/>
      <c r="CZ36" s="103"/>
      <c r="DB36" s="22" t="s">
        <v>7</v>
      </c>
      <c r="DC36" s="15">
        <v>4</v>
      </c>
      <c r="DD36" s="39">
        <v>2</v>
      </c>
      <c r="DE36" s="39">
        <v>0</v>
      </c>
      <c r="DF36" s="39">
        <v>0</v>
      </c>
      <c r="DG36" s="39">
        <v>0</v>
      </c>
      <c r="DH36" s="39">
        <v>0</v>
      </c>
      <c r="DI36" s="39">
        <v>0</v>
      </c>
      <c r="DJ36" s="39">
        <v>0</v>
      </c>
      <c r="DK36" s="39">
        <v>0</v>
      </c>
      <c r="DL36" s="39">
        <v>0</v>
      </c>
      <c r="DM36" s="39">
        <v>3</v>
      </c>
      <c r="DN36" s="39">
        <v>0</v>
      </c>
      <c r="DO36" s="39">
        <v>0</v>
      </c>
      <c r="DP36" s="39">
        <v>0</v>
      </c>
      <c r="DQ36" s="39">
        <v>0</v>
      </c>
      <c r="DR36" s="39">
        <v>0</v>
      </c>
      <c r="DS36" s="39">
        <v>0</v>
      </c>
      <c r="DT36" s="39">
        <v>0</v>
      </c>
      <c r="DU36" s="39">
        <v>0</v>
      </c>
      <c r="DV36" s="39">
        <v>0</v>
      </c>
      <c r="DW36" s="39">
        <v>0</v>
      </c>
      <c r="DX36" s="39">
        <v>0</v>
      </c>
      <c r="DY36" s="39">
        <v>0</v>
      </c>
      <c r="DZ36" s="39">
        <v>0</v>
      </c>
      <c r="EA36" s="39">
        <v>0</v>
      </c>
      <c r="EB36" s="160"/>
      <c r="EC36" s="19"/>
      <c r="ED36" s="15">
        <v>0</v>
      </c>
      <c r="EE36" s="39">
        <v>0</v>
      </c>
      <c r="EF36" s="39">
        <v>5</v>
      </c>
      <c r="EG36" s="39">
        <v>10</v>
      </c>
      <c r="EH36" s="39">
        <v>10</v>
      </c>
      <c r="EI36" s="39">
        <v>6</v>
      </c>
      <c r="EJ36" s="39">
        <v>8</v>
      </c>
      <c r="EK36" s="39">
        <v>7</v>
      </c>
      <c r="EL36" s="39">
        <v>9</v>
      </c>
      <c r="EM36" s="39">
        <v>10</v>
      </c>
      <c r="EN36" s="39">
        <v>4</v>
      </c>
      <c r="EO36" s="39">
        <v>9</v>
      </c>
      <c r="EP36" s="16">
        <v>10</v>
      </c>
      <c r="EQ36" s="16">
        <v>7</v>
      </c>
      <c r="ER36" s="39">
        <v>7</v>
      </c>
      <c r="ES36" s="16">
        <v>6</v>
      </c>
      <c r="ET36" s="39">
        <v>10</v>
      </c>
      <c r="EU36" s="39">
        <v>6</v>
      </c>
      <c r="EV36" s="39">
        <v>10</v>
      </c>
      <c r="EW36" s="39">
        <v>9</v>
      </c>
      <c r="EX36" s="39">
        <v>5</v>
      </c>
      <c r="EY36" s="39">
        <v>7</v>
      </c>
      <c r="EZ36" s="39">
        <v>8</v>
      </c>
      <c r="FA36" s="39">
        <v>8</v>
      </c>
      <c r="FB36" s="39">
        <v>4</v>
      </c>
      <c r="FC36" s="39">
        <v>7</v>
      </c>
      <c r="FD36" s="39">
        <v>14</v>
      </c>
      <c r="FE36" s="39">
        <v>9</v>
      </c>
      <c r="FF36" s="39">
        <v>10</v>
      </c>
      <c r="FG36" s="39">
        <v>10</v>
      </c>
      <c r="FH36" s="39">
        <v>8</v>
      </c>
      <c r="FI36" s="39">
        <v>7</v>
      </c>
      <c r="FJ36" s="39">
        <v>8</v>
      </c>
      <c r="FK36" s="39">
        <v>8</v>
      </c>
      <c r="FL36" s="39">
        <v>7</v>
      </c>
      <c r="FM36" s="39">
        <v>6</v>
      </c>
      <c r="FN36" s="39">
        <v>7</v>
      </c>
      <c r="FO36" s="16">
        <v>9</v>
      </c>
      <c r="FP36" s="16">
        <v>7</v>
      </c>
      <c r="FQ36" s="39">
        <v>11</v>
      </c>
      <c r="FR36" s="16">
        <v>8</v>
      </c>
      <c r="FS36" s="39">
        <v>8</v>
      </c>
      <c r="FT36" s="39">
        <v>8</v>
      </c>
      <c r="FU36" s="39">
        <v>10</v>
      </c>
      <c r="FV36" s="39">
        <v>11</v>
      </c>
      <c r="FW36" s="153"/>
      <c r="FY36" s="153"/>
      <c r="FZ36" s="39">
        <v>7</v>
      </c>
      <c r="GA36" s="39">
        <v>7</v>
      </c>
      <c r="GB36" s="16">
        <v>9</v>
      </c>
      <c r="GC36" s="16">
        <v>10</v>
      </c>
      <c r="GD36" s="16">
        <v>9</v>
      </c>
      <c r="GE36" s="16">
        <v>7</v>
      </c>
      <c r="GF36" s="16">
        <v>12</v>
      </c>
      <c r="GG36" s="16">
        <v>9</v>
      </c>
      <c r="GH36" s="16">
        <v>9</v>
      </c>
      <c r="GI36" s="16">
        <v>10</v>
      </c>
      <c r="GJ36" s="16">
        <v>9</v>
      </c>
      <c r="GK36" s="16">
        <v>8</v>
      </c>
      <c r="GL36" s="16">
        <v>9</v>
      </c>
      <c r="GM36" s="16">
        <v>8</v>
      </c>
      <c r="GN36" s="16">
        <v>12</v>
      </c>
      <c r="GO36" s="16">
        <v>9</v>
      </c>
      <c r="GP36" s="16">
        <v>10</v>
      </c>
      <c r="GQ36" s="16">
        <v>10</v>
      </c>
      <c r="GR36" s="16">
        <v>8</v>
      </c>
      <c r="GS36" s="16">
        <v>7</v>
      </c>
      <c r="GT36" s="16">
        <v>5</v>
      </c>
      <c r="GU36" s="16">
        <v>9</v>
      </c>
      <c r="GV36" s="16">
        <v>11</v>
      </c>
      <c r="GW36" s="16">
        <v>8</v>
      </c>
      <c r="GX36" s="17">
        <v>4</v>
      </c>
      <c r="GY36" s="27"/>
      <c r="HC36" s="22" t="s">
        <v>7</v>
      </c>
      <c r="HD36" s="15">
        <v>10</v>
      </c>
      <c r="HE36" s="39">
        <v>7</v>
      </c>
      <c r="HF36" s="39">
        <v>10</v>
      </c>
      <c r="HG36" s="39">
        <v>9</v>
      </c>
      <c r="HH36" s="39">
        <v>8</v>
      </c>
      <c r="HI36" s="39">
        <v>7</v>
      </c>
      <c r="HJ36" s="39">
        <v>13</v>
      </c>
      <c r="HK36" s="39">
        <v>8</v>
      </c>
      <c r="HL36" s="39">
        <v>15</v>
      </c>
      <c r="HM36" s="39">
        <v>7</v>
      </c>
      <c r="HN36" s="39">
        <v>12</v>
      </c>
      <c r="HO36" s="39">
        <v>12</v>
      </c>
      <c r="HP36" s="39">
        <v>16</v>
      </c>
      <c r="HQ36" s="39">
        <v>22</v>
      </c>
      <c r="HR36" s="39">
        <v>13</v>
      </c>
      <c r="HS36" s="39">
        <v>16</v>
      </c>
      <c r="HT36" s="39">
        <v>9</v>
      </c>
      <c r="HU36" s="39">
        <v>15</v>
      </c>
      <c r="HV36" s="39">
        <v>9</v>
      </c>
      <c r="HW36" s="39">
        <v>12</v>
      </c>
      <c r="HX36" s="39">
        <v>6</v>
      </c>
      <c r="HY36" s="39">
        <v>15</v>
      </c>
      <c r="HZ36" s="39">
        <v>17</v>
      </c>
      <c r="IA36" s="39">
        <v>12</v>
      </c>
      <c r="IB36" s="39">
        <v>11</v>
      </c>
      <c r="IC36" s="19"/>
      <c r="ID36" s="15">
        <v>14</v>
      </c>
      <c r="IE36" s="39">
        <v>43</v>
      </c>
      <c r="IF36" s="39">
        <v>21</v>
      </c>
      <c r="IG36" s="39">
        <v>22</v>
      </c>
      <c r="IH36" s="39">
        <v>19</v>
      </c>
      <c r="II36" s="39">
        <v>16</v>
      </c>
      <c r="IJ36" s="39">
        <v>25</v>
      </c>
      <c r="IK36" s="39">
        <v>20</v>
      </c>
      <c r="IL36" s="39">
        <v>16</v>
      </c>
      <c r="IM36" s="39">
        <v>15</v>
      </c>
      <c r="IN36" s="39">
        <v>12</v>
      </c>
      <c r="IO36" s="39">
        <v>13</v>
      </c>
      <c r="IP36" s="16">
        <v>14</v>
      </c>
      <c r="IQ36" s="16">
        <v>18</v>
      </c>
      <c r="IR36" s="39">
        <v>14</v>
      </c>
      <c r="IS36" s="16">
        <v>17</v>
      </c>
      <c r="IT36" s="39">
        <v>17</v>
      </c>
      <c r="IU36" s="39">
        <v>10</v>
      </c>
      <c r="IV36" s="39">
        <v>10</v>
      </c>
      <c r="IW36" s="39">
        <v>16</v>
      </c>
      <c r="IX36" s="39">
        <v>10</v>
      </c>
      <c r="IY36" s="39">
        <v>9</v>
      </c>
      <c r="IZ36" s="39">
        <v>21</v>
      </c>
      <c r="JA36" s="39">
        <v>15</v>
      </c>
      <c r="JB36" s="39">
        <v>21</v>
      </c>
      <c r="JC36" s="39">
        <v>12</v>
      </c>
      <c r="JD36" s="39">
        <v>16</v>
      </c>
      <c r="JE36" s="39">
        <v>17</v>
      </c>
      <c r="JF36" s="39">
        <v>20</v>
      </c>
      <c r="JG36" s="39">
        <v>13</v>
      </c>
      <c r="JH36" s="39">
        <v>21</v>
      </c>
      <c r="JI36" s="39">
        <v>9</v>
      </c>
      <c r="JJ36" s="39">
        <v>7</v>
      </c>
      <c r="JK36" s="39">
        <v>10</v>
      </c>
      <c r="JL36" s="39">
        <v>14</v>
      </c>
      <c r="JM36" s="39">
        <v>18</v>
      </c>
      <c r="JN36" s="39">
        <v>12</v>
      </c>
      <c r="JO36" s="16">
        <v>27</v>
      </c>
      <c r="JP36" s="16">
        <v>14</v>
      </c>
      <c r="JQ36" s="39">
        <v>19</v>
      </c>
      <c r="JR36" s="16">
        <v>21</v>
      </c>
      <c r="JS36" s="39">
        <v>14</v>
      </c>
      <c r="JT36" s="39">
        <v>10</v>
      </c>
      <c r="JU36" s="39">
        <v>26</v>
      </c>
      <c r="JV36" s="39">
        <v>17</v>
      </c>
      <c r="JW36" s="10"/>
      <c r="JX36" s="39">
        <v>24</v>
      </c>
      <c r="JY36" s="39">
        <v>8</v>
      </c>
      <c r="JZ36" s="16">
        <v>11</v>
      </c>
      <c r="KA36" s="16">
        <v>22</v>
      </c>
      <c r="KB36" s="16">
        <v>7</v>
      </c>
      <c r="KC36" s="16">
        <v>5</v>
      </c>
      <c r="KD36" s="16">
        <v>12</v>
      </c>
      <c r="KE36" s="16">
        <v>6</v>
      </c>
      <c r="KF36" s="16">
        <v>6</v>
      </c>
      <c r="KG36" s="16">
        <v>7</v>
      </c>
      <c r="KH36" s="16">
        <v>9</v>
      </c>
      <c r="KI36" s="16">
        <v>9</v>
      </c>
      <c r="KJ36" s="16">
        <v>35</v>
      </c>
      <c r="KK36" s="16">
        <v>0</v>
      </c>
      <c r="KL36" s="16">
        <v>0</v>
      </c>
      <c r="KM36" s="16">
        <v>2</v>
      </c>
      <c r="KN36" s="16">
        <v>3</v>
      </c>
      <c r="KO36" s="16">
        <v>7</v>
      </c>
      <c r="KP36" s="16">
        <v>17</v>
      </c>
      <c r="KQ36" s="16">
        <v>3</v>
      </c>
      <c r="KR36" s="16">
        <v>5</v>
      </c>
      <c r="KS36" s="16">
        <v>16</v>
      </c>
      <c r="KT36" s="16">
        <v>16</v>
      </c>
      <c r="KU36" s="16">
        <v>8</v>
      </c>
      <c r="KV36" s="17">
        <v>9</v>
      </c>
      <c r="KW36" s="27"/>
      <c r="LA36" s="22" t="s">
        <v>7</v>
      </c>
      <c r="LB36" s="15">
        <v>22</v>
      </c>
      <c r="LC36" s="39">
        <v>1</v>
      </c>
      <c r="LD36" s="39">
        <v>0</v>
      </c>
      <c r="LE36" s="39">
        <v>0</v>
      </c>
      <c r="LF36" s="39">
        <v>0</v>
      </c>
      <c r="LG36" s="39">
        <v>6</v>
      </c>
      <c r="LH36" s="39">
        <v>0</v>
      </c>
      <c r="LI36" s="39">
        <v>0</v>
      </c>
      <c r="LJ36" s="39">
        <v>6</v>
      </c>
      <c r="LK36" s="39">
        <v>0</v>
      </c>
      <c r="LL36" s="39">
        <v>6</v>
      </c>
      <c r="LM36" s="39">
        <v>0</v>
      </c>
      <c r="LN36" s="39">
        <v>0</v>
      </c>
      <c r="LO36" s="39">
        <v>0</v>
      </c>
      <c r="LP36" s="39">
        <v>0</v>
      </c>
      <c r="LQ36" s="39">
        <v>0</v>
      </c>
      <c r="LR36" s="39">
        <v>2</v>
      </c>
      <c r="LS36" s="39">
        <v>8</v>
      </c>
      <c r="LT36" s="39">
        <v>0</v>
      </c>
      <c r="LU36" s="39">
        <v>0</v>
      </c>
      <c r="LV36" s="39">
        <v>0</v>
      </c>
      <c r="LW36" s="39">
        <v>0</v>
      </c>
      <c r="LX36" s="39">
        <v>0</v>
      </c>
      <c r="LY36" s="39">
        <v>0</v>
      </c>
      <c r="LZ36" s="39">
        <v>10</v>
      </c>
      <c r="MA36" s="19"/>
      <c r="MB36" s="15">
        <v>6</v>
      </c>
      <c r="MC36" s="39">
        <v>14</v>
      </c>
      <c r="MD36" s="39">
        <v>12</v>
      </c>
      <c r="ME36" s="39">
        <v>15</v>
      </c>
      <c r="MF36" s="39">
        <v>11</v>
      </c>
      <c r="MG36" s="39">
        <v>8</v>
      </c>
      <c r="MH36" s="39">
        <v>12</v>
      </c>
      <c r="MI36" s="39">
        <v>10</v>
      </c>
      <c r="MJ36" s="39">
        <v>11</v>
      </c>
      <c r="MK36" s="39">
        <v>12</v>
      </c>
      <c r="ML36" s="39">
        <v>16</v>
      </c>
      <c r="MM36" s="39">
        <v>16</v>
      </c>
      <c r="MN36" s="16">
        <v>4</v>
      </c>
      <c r="MO36" s="16">
        <v>0</v>
      </c>
      <c r="MP36" s="39">
        <v>0</v>
      </c>
      <c r="MQ36" s="16">
        <v>0</v>
      </c>
      <c r="MR36" s="39">
        <v>0</v>
      </c>
      <c r="MS36" s="39">
        <v>0</v>
      </c>
      <c r="MT36" s="39">
        <v>8</v>
      </c>
      <c r="MU36" s="39">
        <v>26</v>
      </c>
      <c r="MV36" s="39">
        <v>10</v>
      </c>
      <c r="MW36" s="39">
        <v>11</v>
      </c>
      <c r="MX36" s="39">
        <v>18</v>
      </c>
      <c r="MY36" s="39">
        <v>22</v>
      </c>
      <c r="MZ36" s="39">
        <v>30</v>
      </c>
      <c r="NA36" s="39">
        <v>21</v>
      </c>
      <c r="NB36" s="39">
        <v>0</v>
      </c>
      <c r="NC36" s="39">
        <v>0</v>
      </c>
      <c r="ND36" s="39">
        <v>0</v>
      </c>
      <c r="NE36" s="39">
        <v>10</v>
      </c>
      <c r="NF36" s="39">
        <v>12</v>
      </c>
      <c r="NG36" s="39">
        <v>0</v>
      </c>
      <c r="NH36" s="39">
        <v>0</v>
      </c>
      <c r="NI36" s="39">
        <v>3</v>
      </c>
      <c r="NJ36" s="39">
        <v>0</v>
      </c>
      <c r="NK36" s="39">
        <v>0</v>
      </c>
      <c r="NL36" s="39">
        <v>13</v>
      </c>
      <c r="NM36" s="16">
        <v>29</v>
      </c>
      <c r="NN36" s="16">
        <v>15</v>
      </c>
      <c r="NO36" s="39">
        <v>12</v>
      </c>
      <c r="NP36" s="16">
        <v>25</v>
      </c>
      <c r="NQ36" s="39">
        <v>32</v>
      </c>
      <c r="NR36" s="39">
        <v>28</v>
      </c>
      <c r="NS36" s="39">
        <v>29</v>
      </c>
      <c r="NT36" s="39">
        <v>25</v>
      </c>
      <c r="NU36" s="10"/>
      <c r="NV36" s="39">
        <v>24</v>
      </c>
      <c r="NW36" s="39">
        <v>17</v>
      </c>
      <c r="NX36" s="16">
        <v>3</v>
      </c>
      <c r="NY36" s="16">
        <v>41</v>
      </c>
      <c r="NZ36" s="16">
        <v>4</v>
      </c>
      <c r="OA36" s="16">
        <v>15</v>
      </c>
      <c r="OB36" s="16">
        <v>2</v>
      </c>
      <c r="OC36" s="16">
        <v>18</v>
      </c>
      <c r="OD36" s="16">
        <v>10</v>
      </c>
      <c r="OE36" s="16">
        <v>18</v>
      </c>
      <c r="OF36" s="16">
        <v>19</v>
      </c>
      <c r="OG36" s="16">
        <v>0</v>
      </c>
      <c r="OH36" s="16">
        <v>10</v>
      </c>
      <c r="OI36" s="16">
        <v>1</v>
      </c>
      <c r="OJ36" s="16">
        <v>0</v>
      </c>
      <c r="OK36" s="16">
        <v>0</v>
      </c>
      <c r="OL36" s="16">
        <v>0</v>
      </c>
      <c r="OM36" s="16">
        <v>0</v>
      </c>
      <c r="ON36" s="16">
        <v>0</v>
      </c>
      <c r="OO36" s="16">
        <v>0</v>
      </c>
      <c r="OP36" s="16">
        <v>0</v>
      </c>
      <c r="OQ36" s="16">
        <v>0</v>
      </c>
      <c r="OR36" s="16">
        <v>0</v>
      </c>
      <c r="OS36" s="16">
        <v>0</v>
      </c>
      <c r="OT36" s="17">
        <v>0</v>
      </c>
      <c r="OU36" s="27"/>
      <c r="OW36" s="103"/>
    </row>
    <row r="37" spans="1:414" ht="32.25" customHeight="1" thickBot="1" x14ac:dyDescent="0.35">
      <c r="A37" s="21" t="s">
        <v>5</v>
      </c>
      <c r="B37" s="11">
        <v>7</v>
      </c>
      <c r="C37" s="38">
        <v>13</v>
      </c>
      <c r="D37" s="38">
        <v>18</v>
      </c>
      <c r="E37" s="38">
        <v>39</v>
      </c>
      <c r="F37" s="38">
        <v>26</v>
      </c>
      <c r="G37" s="38">
        <v>20</v>
      </c>
      <c r="H37" s="38">
        <v>10</v>
      </c>
      <c r="I37" s="38">
        <v>41</v>
      </c>
      <c r="J37" s="38">
        <v>41</v>
      </c>
      <c r="K37" s="38">
        <v>42</v>
      </c>
      <c r="L37" s="38">
        <v>45</v>
      </c>
      <c r="M37" s="12">
        <v>36</v>
      </c>
      <c r="N37" s="12">
        <v>55</v>
      </c>
      <c r="O37" s="12">
        <v>31</v>
      </c>
      <c r="P37" s="12">
        <v>30</v>
      </c>
      <c r="Q37" s="12">
        <v>26</v>
      </c>
      <c r="R37" s="38">
        <v>23</v>
      </c>
      <c r="S37" s="38">
        <v>26</v>
      </c>
      <c r="T37" s="38">
        <v>28</v>
      </c>
      <c r="U37" s="38">
        <v>26</v>
      </c>
      <c r="V37" s="38">
        <v>30</v>
      </c>
      <c r="W37" s="38">
        <v>29</v>
      </c>
      <c r="X37" s="38">
        <v>28</v>
      </c>
      <c r="Y37" s="38">
        <v>31</v>
      </c>
      <c r="Z37" s="38">
        <v>22</v>
      </c>
      <c r="AA37" s="159">
        <f>AVERAGE(B37:Z37)</f>
        <v>28.92</v>
      </c>
      <c r="AB37" s="156"/>
      <c r="AC37" s="11">
        <v>23</v>
      </c>
      <c r="AD37" s="38">
        <v>0</v>
      </c>
      <c r="AE37" s="38">
        <v>0</v>
      </c>
      <c r="AF37" s="38">
        <v>0</v>
      </c>
      <c r="AG37" s="38">
        <v>0</v>
      </c>
      <c r="AH37" s="38">
        <v>0</v>
      </c>
      <c r="AI37" s="38">
        <v>0</v>
      </c>
      <c r="AJ37" s="38">
        <v>0</v>
      </c>
      <c r="AK37" s="38">
        <v>0</v>
      </c>
      <c r="AL37" s="38">
        <v>0</v>
      </c>
      <c r="AM37" s="38">
        <v>0</v>
      </c>
      <c r="AN37" s="38">
        <v>0</v>
      </c>
      <c r="AO37" s="12">
        <v>0</v>
      </c>
      <c r="AP37" s="12">
        <v>0</v>
      </c>
      <c r="AQ37" s="38">
        <v>0</v>
      </c>
      <c r="AR37" s="12">
        <v>0</v>
      </c>
      <c r="AS37" s="38">
        <v>0</v>
      </c>
      <c r="AT37" s="38">
        <v>0</v>
      </c>
      <c r="AU37" s="38">
        <v>0</v>
      </c>
      <c r="AV37" s="38">
        <v>0</v>
      </c>
      <c r="AW37" s="38">
        <v>0</v>
      </c>
      <c r="AX37" s="38">
        <v>0</v>
      </c>
      <c r="AY37" s="38">
        <v>0</v>
      </c>
      <c r="AZ37" s="38">
        <v>0</v>
      </c>
      <c r="BA37" s="38">
        <v>0</v>
      </c>
      <c r="BB37" s="38">
        <v>0</v>
      </c>
      <c r="BC37" s="38">
        <v>0</v>
      </c>
      <c r="BD37" s="38">
        <v>0</v>
      </c>
      <c r="BE37" s="38">
        <v>0</v>
      </c>
      <c r="BF37" s="38">
        <v>0</v>
      </c>
      <c r="BG37" s="38">
        <v>0</v>
      </c>
      <c r="BH37" s="38">
        <v>0</v>
      </c>
      <c r="BI37" s="38">
        <v>0</v>
      </c>
      <c r="BJ37" s="38">
        <v>0</v>
      </c>
      <c r="BK37" s="38">
        <v>0</v>
      </c>
      <c r="BL37" s="38">
        <v>0</v>
      </c>
      <c r="BM37" s="38">
        <v>0</v>
      </c>
      <c r="BN37" s="12">
        <v>0</v>
      </c>
      <c r="BO37" s="12">
        <v>0</v>
      </c>
      <c r="BP37" s="38">
        <v>0</v>
      </c>
      <c r="BQ37" s="12">
        <v>0</v>
      </c>
      <c r="BR37" s="38">
        <v>0</v>
      </c>
      <c r="BS37" s="38">
        <v>0</v>
      </c>
      <c r="BT37" s="38">
        <v>0</v>
      </c>
      <c r="BU37" s="38">
        <v>0</v>
      </c>
      <c r="BV37" s="163" t="str">
        <f>IF(AND(BT37&lt;(AA37*0.2),(BU37&lt;(AA37*0.2))),"","F")</f>
        <v/>
      </c>
      <c r="BX37" s="163" t="str">
        <f>IF(SUM(BY37:CC37)&gt;0,"T","")</f>
        <v>T</v>
      </c>
      <c r="BY37" s="38">
        <v>24</v>
      </c>
      <c r="BZ37" s="38">
        <v>3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29</v>
      </c>
      <c r="CO37" s="12">
        <v>27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3">
        <v>0</v>
      </c>
      <c r="CX37" s="27"/>
      <c r="CY37" s="40">
        <v>84</v>
      </c>
      <c r="CZ37" s="40" t="s">
        <v>6</v>
      </c>
      <c r="DA37" s="66"/>
      <c r="DB37" s="21" t="s">
        <v>5</v>
      </c>
      <c r="DC37" s="11">
        <v>9</v>
      </c>
      <c r="DD37" s="38">
        <v>4</v>
      </c>
      <c r="DE37" s="38">
        <v>10</v>
      </c>
      <c r="DF37" s="38">
        <v>8</v>
      </c>
      <c r="DG37" s="38">
        <v>19</v>
      </c>
      <c r="DH37" s="38">
        <v>9</v>
      </c>
      <c r="DI37" s="38">
        <v>15</v>
      </c>
      <c r="DJ37" s="38">
        <v>28</v>
      </c>
      <c r="DK37" s="38">
        <v>26</v>
      </c>
      <c r="DL37" s="38">
        <v>23</v>
      </c>
      <c r="DM37" s="38">
        <v>33</v>
      </c>
      <c r="DN37" s="12">
        <v>22</v>
      </c>
      <c r="DO37" s="12">
        <v>32</v>
      </c>
      <c r="DP37" s="12">
        <v>34</v>
      </c>
      <c r="DQ37" s="12">
        <v>56</v>
      </c>
      <c r="DR37" s="12">
        <v>44</v>
      </c>
      <c r="DS37" s="38">
        <v>38</v>
      </c>
      <c r="DT37" s="38">
        <v>52</v>
      </c>
      <c r="DU37" s="38">
        <v>23</v>
      </c>
      <c r="DV37" s="38">
        <v>52</v>
      </c>
      <c r="DW37" s="38">
        <v>19</v>
      </c>
      <c r="DX37" s="38">
        <v>29</v>
      </c>
      <c r="DY37" s="38">
        <v>41</v>
      </c>
      <c r="DZ37" s="38">
        <v>42</v>
      </c>
      <c r="EA37" s="38">
        <v>47</v>
      </c>
      <c r="EB37" s="159">
        <f>AVERAGE(DC37:EA37)</f>
        <v>28.6</v>
      </c>
      <c r="EC37" s="19"/>
      <c r="ED37" s="11">
        <v>38</v>
      </c>
      <c r="EE37" s="38">
        <v>41</v>
      </c>
      <c r="EF37" s="38">
        <v>31</v>
      </c>
      <c r="EG37" s="38">
        <v>20</v>
      </c>
      <c r="EH37" s="38">
        <v>28</v>
      </c>
      <c r="EI37" s="38">
        <v>33</v>
      </c>
      <c r="EJ37" s="38">
        <v>35</v>
      </c>
      <c r="EK37" s="38">
        <v>18</v>
      </c>
      <c r="EL37" s="38">
        <v>23</v>
      </c>
      <c r="EM37" s="38">
        <v>0</v>
      </c>
      <c r="EN37" s="38">
        <v>9</v>
      </c>
      <c r="EO37" s="38">
        <v>14</v>
      </c>
      <c r="EP37" s="12">
        <v>12</v>
      </c>
      <c r="EQ37" s="12">
        <v>0</v>
      </c>
      <c r="ER37" s="38">
        <v>0</v>
      </c>
      <c r="ES37" s="12">
        <v>43</v>
      </c>
      <c r="ET37" s="38">
        <v>7</v>
      </c>
      <c r="EU37" s="38">
        <v>0</v>
      </c>
      <c r="EV37" s="38">
        <v>0</v>
      </c>
      <c r="EW37" s="38">
        <v>13</v>
      </c>
      <c r="EX37" s="38">
        <v>41</v>
      </c>
      <c r="EY37" s="38">
        <v>68</v>
      </c>
      <c r="EZ37" s="38">
        <v>12</v>
      </c>
      <c r="FA37" s="38">
        <v>0</v>
      </c>
      <c r="FB37" s="38">
        <v>0</v>
      </c>
      <c r="FC37" s="38">
        <v>43</v>
      </c>
      <c r="FD37" s="38">
        <v>63</v>
      </c>
      <c r="FE37" s="38">
        <v>24</v>
      </c>
      <c r="FF37" s="38">
        <v>0</v>
      </c>
      <c r="FG37" s="38">
        <v>0</v>
      </c>
      <c r="FH37" s="38">
        <v>54</v>
      </c>
      <c r="FI37" s="38">
        <v>20</v>
      </c>
      <c r="FJ37" s="38">
        <v>0</v>
      </c>
      <c r="FK37" s="38">
        <v>0</v>
      </c>
      <c r="FL37" s="38">
        <v>0</v>
      </c>
      <c r="FM37" s="38">
        <v>40</v>
      </c>
      <c r="FN37" s="38">
        <v>25</v>
      </c>
      <c r="FO37" s="12">
        <v>0</v>
      </c>
      <c r="FP37" s="12">
        <v>0</v>
      </c>
      <c r="FQ37" s="38">
        <v>0</v>
      </c>
      <c r="FR37" s="12">
        <v>0</v>
      </c>
      <c r="FS37" s="38">
        <v>0</v>
      </c>
      <c r="FT37" s="38">
        <v>0</v>
      </c>
      <c r="FU37" s="38">
        <v>0</v>
      </c>
      <c r="FV37" s="38">
        <v>0</v>
      </c>
      <c r="FW37" s="163" t="str">
        <f>IF(AND(FU37&lt;(EB37*0.2),(FV37&lt;(EB37*0.2))),"","F")</f>
        <v/>
      </c>
      <c r="FY37" s="163" t="str">
        <f>IF(SUM(FZ37:GD37)&gt;0,"T","")</f>
        <v>T</v>
      </c>
      <c r="FZ37" s="38">
        <v>9</v>
      </c>
      <c r="GA37" s="38">
        <v>45</v>
      </c>
      <c r="GB37" s="12">
        <v>9</v>
      </c>
      <c r="GC37" s="12">
        <v>10</v>
      </c>
      <c r="GD37" s="12">
        <v>0</v>
      </c>
      <c r="GE37" s="12">
        <v>1</v>
      </c>
      <c r="GF37" s="12">
        <v>0</v>
      </c>
      <c r="GG37" s="12">
        <v>1</v>
      </c>
      <c r="GH37" s="12">
        <v>1</v>
      </c>
      <c r="GI37" s="12">
        <v>0</v>
      </c>
      <c r="GJ37" s="12">
        <v>3</v>
      </c>
      <c r="GK37" s="12">
        <v>0</v>
      </c>
      <c r="GL37" s="12">
        <v>2</v>
      </c>
      <c r="GM37" s="12">
        <v>0</v>
      </c>
      <c r="GN37" s="12">
        <v>0</v>
      </c>
      <c r="GO37" s="12">
        <v>15</v>
      </c>
      <c r="GP37" s="12">
        <v>7</v>
      </c>
      <c r="GQ37" s="12">
        <v>0</v>
      </c>
      <c r="GR37" s="12">
        <v>0</v>
      </c>
      <c r="GS37" s="12">
        <v>1</v>
      </c>
      <c r="GT37" s="12">
        <v>0</v>
      </c>
      <c r="GU37" s="12">
        <v>0</v>
      </c>
      <c r="GV37" s="12">
        <v>0</v>
      </c>
      <c r="GW37" s="12">
        <v>2</v>
      </c>
      <c r="GX37" s="13">
        <v>3</v>
      </c>
      <c r="GY37" s="27"/>
      <c r="GZ37" s="40">
        <v>87</v>
      </c>
      <c r="HA37" s="40" t="s">
        <v>6</v>
      </c>
      <c r="HB37" s="66"/>
      <c r="HC37" s="21" t="s">
        <v>5</v>
      </c>
      <c r="HD37" s="11">
        <v>4</v>
      </c>
      <c r="HE37" s="38">
        <v>1</v>
      </c>
      <c r="HF37" s="38">
        <v>0</v>
      </c>
      <c r="HG37" s="38">
        <v>0</v>
      </c>
      <c r="HH37" s="38">
        <v>1</v>
      </c>
      <c r="HI37" s="38">
        <v>2</v>
      </c>
      <c r="HJ37" s="38">
        <v>2</v>
      </c>
      <c r="HK37" s="38">
        <v>0</v>
      </c>
      <c r="HL37" s="38">
        <v>1</v>
      </c>
      <c r="HM37" s="38">
        <v>0</v>
      </c>
      <c r="HN37" s="38">
        <v>1</v>
      </c>
      <c r="HO37" s="68">
        <v>2</v>
      </c>
      <c r="HP37" s="68">
        <v>2</v>
      </c>
      <c r="HQ37" s="68">
        <v>0</v>
      </c>
      <c r="HR37" s="68">
        <v>2</v>
      </c>
      <c r="HS37" s="68">
        <v>1</v>
      </c>
      <c r="HT37" s="38">
        <v>0</v>
      </c>
      <c r="HU37" s="38">
        <v>0</v>
      </c>
      <c r="HV37" s="67">
        <v>0</v>
      </c>
      <c r="HW37" s="67">
        <v>1</v>
      </c>
      <c r="HX37" s="67">
        <v>0</v>
      </c>
      <c r="HY37" s="67">
        <v>1</v>
      </c>
      <c r="HZ37" s="67">
        <v>0</v>
      </c>
      <c r="IA37" s="67">
        <v>2</v>
      </c>
      <c r="IB37" s="67">
        <v>5</v>
      </c>
      <c r="IC37" s="19"/>
      <c r="ID37" s="11">
        <v>5</v>
      </c>
      <c r="IE37" s="38">
        <v>3</v>
      </c>
      <c r="IF37" s="38">
        <v>2</v>
      </c>
      <c r="IG37" s="38">
        <v>1</v>
      </c>
      <c r="IH37" s="38">
        <v>1</v>
      </c>
      <c r="II37" s="38">
        <v>1</v>
      </c>
      <c r="IJ37" s="38">
        <v>0</v>
      </c>
      <c r="IK37" s="38">
        <v>2</v>
      </c>
      <c r="IL37" s="38">
        <v>2</v>
      </c>
      <c r="IM37" s="38">
        <v>2</v>
      </c>
      <c r="IN37" s="38">
        <v>2</v>
      </c>
      <c r="IO37" s="38">
        <v>2</v>
      </c>
      <c r="IP37" s="12">
        <v>4</v>
      </c>
      <c r="IQ37" s="12">
        <v>1</v>
      </c>
      <c r="IR37" s="38">
        <v>0</v>
      </c>
      <c r="IS37" s="12">
        <v>3</v>
      </c>
      <c r="IT37" s="38">
        <v>2</v>
      </c>
      <c r="IU37" s="38">
        <v>2</v>
      </c>
      <c r="IV37" s="38">
        <v>0</v>
      </c>
      <c r="IW37" s="67">
        <v>0</v>
      </c>
      <c r="IX37" s="67">
        <v>0</v>
      </c>
      <c r="IY37" s="67">
        <v>1</v>
      </c>
      <c r="IZ37" s="67">
        <v>1</v>
      </c>
      <c r="JA37" s="38">
        <v>1</v>
      </c>
      <c r="JB37" s="38">
        <v>0</v>
      </c>
      <c r="JC37" s="38">
        <v>0</v>
      </c>
      <c r="JD37" s="38">
        <v>1</v>
      </c>
      <c r="JE37" s="38">
        <v>0</v>
      </c>
      <c r="JF37" s="38">
        <v>0</v>
      </c>
      <c r="JG37" s="38">
        <v>2</v>
      </c>
      <c r="JH37" s="38">
        <v>3</v>
      </c>
      <c r="JI37" s="38">
        <v>3</v>
      </c>
      <c r="JJ37" s="38">
        <v>10</v>
      </c>
      <c r="JK37" s="38">
        <v>0</v>
      </c>
      <c r="JL37" s="67">
        <v>1</v>
      </c>
      <c r="JM37" s="67">
        <v>0</v>
      </c>
      <c r="JN37" s="67">
        <v>0</v>
      </c>
      <c r="JO37" s="68">
        <v>0</v>
      </c>
      <c r="JP37" s="68">
        <v>5</v>
      </c>
      <c r="JQ37" s="67">
        <v>9</v>
      </c>
      <c r="JR37" s="12">
        <v>0</v>
      </c>
      <c r="JS37" s="38">
        <v>9</v>
      </c>
      <c r="JT37" s="38">
        <v>0</v>
      </c>
      <c r="JU37" s="38">
        <v>0</v>
      </c>
      <c r="JV37" s="38">
        <v>0</v>
      </c>
      <c r="JW37" s="10"/>
      <c r="JX37" s="38">
        <v>1</v>
      </c>
      <c r="JY37" s="38">
        <v>2</v>
      </c>
      <c r="JZ37" s="12">
        <v>0</v>
      </c>
      <c r="KA37" s="12">
        <v>0</v>
      </c>
      <c r="KB37" s="12">
        <v>3</v>
      </c>
      <c r="KC37" s="12">
        <v>9</v>
      </c>
      <c r="KD37" s="12">
        <v>0</v>
      </c>
      <c r="KE37" s="12">
        <v>1</v>
      </c>
      <c r="KF37" s="12">
        <v>0</v>
      </c>
      <c r="KG37" s="12">
        <v>3</v>
      </c>
      <c r="KH37" s="12">
        <v>4</v>
      </c>
      <c r="KI37" s="12">
        <v>0</v>
      </c>
      <c r="KJ37" s="12">
        <v>2</v>
      </c>
      <c r="KK37" s="12">
        <v>0</v>
      </c>
      <c r="KL37" s="12">
        <v>1</v>
      </c>
      <c r="KM37" s="12">
        <v>4</v>
      </c>
      <c r="KN37" s="12">
        <v>2</v>
      </c>
      <c r="KO37" s="12">
        <v>0</v>
      </c>
      <c r="KP37" s="12">
        <v>0</v>
      </c>
      <c r="KQ37" s="12">
        <v>2</v>
      </c>
      <c r="KR37" s="12">
        <v>1</v>
      </c>
      <c r="KS37" s="12">
        <v>4</v>
      </c>
      <c r="KT37" s="12">
        <v>0</v>
      </c>
      <c r="KU37" s="12">
        <v>1</v>
      </c>
      <c r="KV37" s="13">
        <v>0</v>
      </c>
      <c r="KW37" s="27"/>
      <c r="KX37" s="40">
        <v>91</v>
      </c>
      <c r="KY37" s="40" t="s">
        <v>8</v>
      </c>
      <c r="KZ37" s="66"/>
      <c r="LA37" s="21" t="s">
        <v>5</v>
      </c>
      <c r="LB37" s="11">
        <v>14</v>
      </c>
      <c r="LC37" s="38">
        <v>17</v>
      </c>
      <c r="LD37" s="38">
        <v>19</v>
      </c>
      <c r="LE37" s="38">
        <v>24</v>
      </c>
      <c r="LF37" s="38">
        <v>26</v>
      </c>
      <c r="LG37" s="38">
        <v>27</v>
      </c>
      <c r="LH37" s="38">
        <v>19</v>
      </c>
      <c r="LI37" s="38">
        <v>22</v>
      </c>
      <c r="LJ37" s="38">
        <v>21</v>
      </c>
      <c r="LK37" s="38">
        <v>43</v>
      </c>
      <c r="LL37" s="38">
        <v>28</v>
      </c>
      <c r="LM37" s="68">
        <v>27</v>
      </c>
      <c r="LN37" s="68">
        <v>29</v>
      </c>
      <c r="LO37" s="68">
        <v>21</v>
      </c>
      <c r="LP37" s="68">
        <v>31</v>
      </c>
      <c r="LQ37" s="68">
        <v>41</v>
      </c>
      <c r="LR37" s="38">
        <v>27</v>
      </c>
      <c r="LS37" s="38">
        <v>28</v>
      </c>
      <c r="LT37" s="67">
        <v>41</v>
      </c>
      <c r="LU37" s="67">
        <v>30</v>
      </c>
      <c r="LV37" s="67">
        <v>27</v>
      </c>
      <c r="LW37" s="67">
        <v>28</v>
      </c>
      <c r="LX37" s="67">
        <v>29</v>
      </c>
      <c r="LY37" s="67">
        <v>45</v>
      </c>
      <c r="LZ37" s="67">
        <v>39</v>
      </c>
      <c r="MA37" s="19"/>
      <c r="MB37" s="11">
        <v>35</v>
      </c>
      <c r="MC37" s="38">
        <v>14</v>
      </c>
      <c r="MD37" s="38">
        <v>0</v>
      </c>
      <c r="ME37" s="38">
        <v>0</v>
      </c>
      <c r="MF37" s="38">
        <v>0</v>
      </c>
      <c r="MG37" s="38">
        <v>0</v>
      </c>
      <c r="MH37" s="38">
        <v>6</v>
      </c>
      <c r="MI37" s="38">
        <v>0</v>
      </c>
      <c r="MJ37" s="38">
        <v>0</v>
      </c>
      <c r="MK37" s="38">
        <v>0</v>
      </c>
      <c r="ML37" s="38">
        <v>0</v>
      </c>
      <c r="MM37" s="38">
        <v>0</v>
      </c>
      <c r="MN37" s="12">
        <v>0</v>
      </c>
      <c r="MO37" s="12">
        <v>0</v>
      </c>
      <c r="MP37" s="38">
        <v>0</v>
      </c>
      <c r="MQ37" s="12">
        <v>0</v>
      </c>
      <c r="MR37" s="38">
        <v>0</v>
      </c>
      <c r="MS37" s="38">
        <v>0</v>
      </c>
      <c r="MT37" s="38">
        <v>0</v>
      </c>
      <c r="MU37" s="67">
        <v>0</v>
      </c>
      <c r="MV37" s="67">
        <v>0</v>
      </c>
      <c r="MW37" s="67">
        <v>0</v>
      </c>
      <c r="MX37" s="67">
        <v>0</v>
      </c>
      <c r="MY37" s="38">
        <v>0</v>
      </c>
      <c r="MZ37" s="38">
        <v>0</v>
      </c>
      <c r="NA37" s="38">
        <v>0</v>
      </c>
      <c r="NB37" s="38">
        <v>0</v>
      </c>
      <c r="NC37" s="38">
        <v>0</v>
      </c>
      <c r="ND37" s="38">
        <v>0</v>
      </c>
      <c r="NE37" s="38">
        <v>0</v>
      </c>
      <c r="NF37" s="38">
        <v>0</v>
      </c>
      <c r="NG37" s="38">
        <v>0</v>
      </c>
      <c r="NH37" s="38">
        <v>0</v>
      </c>
      <c r="NI37" s="38">
        <v>0</v>
      </c>
      <c r="NJ37" s="67">
        <v>0</v>
      </c>
      <c r="NK37" s="67">
        <v>0</v>
      </c>
      <c r="NL37" s="67">
        <v>0</v>
      </c>
      <c r="NM37" s="68">
        <v>0</v>
      </c>
      <c r="NN37" s="68">
        <v>0</v>
      </c>
      <c r="NO37" s="67">
        <v>0</v>
      </c>
      <c r="NP37" s="12">
        <v>0</v>
      </c>
      <c r="NQ37" s="38">
        <v>0</v>
      </c>
      <c r="NR37" s="38">
        <v>0</v>
      </c>
      <c r="NS37" s="38">
        <v>0</v>
      </c>
      <c r="NT37" s="38">
        <v>0</v>
      </c>
      <c r="NU37" s="10"/>
      <c r="NV37" s="38">
        <v>0</v>
      </c>
      <c r="NW37" s="38">
        <v>0</v>
      </c>
      <c r="NX37" s="12">
        <v>4</v>
      </c>
      <c r="NY37" s="12">
        <v>1</v>
      </c>
      <c r="NZ37" s="12">
        <v>0</v>
      </c>
      <c r="OA37" s="12">
        <v>0</v>
      </c>
      <c r="OB37" s="12">
        <v>0</v>
      </c>
      <c r="OC37" s="12">
        <v>0</v>
      </c>
      <c r="OD37" s="12">
        <v>0</v>
      </c>
      <c r="OE37" s="12">
        <v>0</v>
      </c>
      <c r="OF37" s="12">
        <v>0</v>
      </c>
      <c r="OG37" s="12">
        <v>15</v>
      </c>
      <c r="OH37" s="12">
        <v>0</v>
      </c>
      <c r="OI37" s="12">
        <v>0</v>
      </c>
      <c r="OJ37" s="12">
        <v>0</v>
      </c>
      <c r="OK37" s="12">
        <v>0</v>
      </c>
      <c r="OL37" s="12">
        <v>0</v>
      </c>
      <c r="OM37" s="12">
        <v>0</v>
      </c>
      <c r="ON37" s="12">
        <v>0</v>
      </c>
      <c r="OO37" s="12">
        <v>0</v>
      </c>
      <c r="OP37" s="12">
        <v>4</v>
      </c>
      <c r="OQ37" s="12">
        <v>0</v>
      </c>
      <c r="OR37" s="12">
        <v>0</v>
      </c>
      <c r="OS37" s="12">
        <v>0</v>
      </c>
      <c r="OT37" s="13">
        <v>0</v>
      </c>
      <c r="OU37" s="27"/>
      <c r="OV37" s="40">
        <v>66</v>
      </c>
      <c r="OW37" s="40" t="s">
        <v>6</v>
      </c>
      <c r="OX37" s="66"/>
    </row>
    <row r="38" spans="1:414" ht="32.25" customHeight="1" thickBot="1" x14ac:dyDescent="0.35">
      <c r="A38" s="22" t="s">
        <v>7</v>
      </c>
      <c r="B38" s="15">
        <v>2</v>
      </c>
      <c r="C38" s="39">
        <v>0</v>
      </c>
      <c r="D38" s="39">
        <v>7</v>
      </c>
      <c r="E38" s="39">
        <v>0</v>
      </c>
      <c r="F38" s="39">
        <v>12</v>
      </c>
      <c r="G38" s="39">
        <v>4</v>
      </c>
      <c r="H38" s="39">
        <v>22</v>
      </c>
      <c r="I38" s="39">
        <v>0</v>
      </c>
      <c r="J38" s="39"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39">
        <v>0</v>
      </c>
      <c r="W38" s="39">
        <v>0</v>
      </c>
      <c r="X38" s="39">
        <v>0</v>
      </c>
      <c r="Y38" s="39">
        <v>0</v>
      </c>
      <c r="Z38" s="39">
        <v>0</v>
      </c>
      <c r="AA38" s="160"/>
      <c r="AB38" s="156"/>
      <c r="AC38" s="15">
        <v>10</v>
      </c>
      <c r="AD38" s="39">
        <v>35</v>
      </c>
      <c r="AE38" s="39">
        <v>29</v>
      </c>
      <c r="AF38" s="39">
        <v>27</v>
      </c>
      <c r="AG38" s="39">
        <v>36</v>
      </c>
      <c r="AH38" s="39">
        <v>26</v>
      </c>
      <c r="AI38" s="39">
        <v>22</v>
      </c>
      <c r="AJ38" s="39">
        <v>32</v>
      </c>
      <c r="AK38" s="39">
        <v>18</v>
      </c>
      <c r="AL38" s="39">
        <v>43</v>
      </c>
      <c r="AM38" s="39">
        <v>30</v>
      </c>
      <c r="AN38" s="39">
        <v>43</v>
      </c>
      <c r="AO38" s="16">
        <v>39</v>
      </c>
      <c r="AP38" s="16">
        <v>38</v>
      </c>
      <c r="AQ38" s="39">
        <v>35</v>
      </c>
      <c r="AR38" s="16">
        <v>38</v>
      </c>
      <c r="AS38" s="39">
        <v>35</v>
      </c>
      <c r="AT38" s="39">
        <v>33</v>
      </c>
      <c r="AU38" s="39">
        <v>34</v>
      </c>
      <c r="AV38" s="39">
        <v>32</v>
      </c>
      <c r="AW38" s="39">
        <v>42</v>
      </c>
      <c r="AX38" s="39">
        <v>44</v>
      </c>
      <c r="AY38" s="39">
        <v>39</v>
      </c>
      <c r="AZ38" s="39">
        <v>36</v>
      </c>
      <c r="BA38" s="39">
        <v>38</v>
      </c>
      <c r="BB38" s="39">
        <v>35</v>
      </c>
      <c r="BC38" s="39">
        <v>41</v>
      </c>
      <c r="BD38" s="39">
        <v>42</v>
      </c>
      <c r="BE38" s="39">
        <v>52</v>
      </c>
      <c r="BF38" s="39">
        <v>19</v>
      </c>
      <c r="BG38" s="39">
        <v>30</v>
      </c>
      <c r="BH38" s="39">
        <v>39</v>
      </c>
      <c r="BI38" s="39">
        <v>32</v>
      </c>
      <c r="BJ38" s="39">
        <v>29</v>
      </c>
      <c r="BK38" s="39">
        <v>54</v>
      </c>
      <c r="BL38" s="39">
        <v>41</v>
      </c>
      <c r="BM38" s="39">
        <v>41</v>
      </c>
      <c r="BN38" s="16">
        <v>40</v>
      </c>
      <c r="BO38" s="16">
        <v>53</v>
      </c>
      <c r="BP38" s="39">
        <v>50</v>
      </c>
      <c r="BQ38" s="16">
        <v>46</v>
      </c>
      <c r="BR38" s="39">
        <v>58</v>
      </c>
      <c r="BS38" s="39">
        <v>61</v>
      </c>
      <c r="BT38" s="39">
        <v>55</v>
      </c>
      <c r="BU38" s="39">
        <v>50</v>
      </c>
      <c r="BV38" s="153"/>
      <c r="BX38" s="153"/>
      <c r="BY38" s="39">
        <v>12</v>
      </c>
      <c r="BZ38" s="39">
        <v>27</v>
      </c>
      <c r="CA38" s="16">
        <v>55</v>
      </c>
      <c r="CB38" s="16">
        <v>49</v>
      </c>
      <c r="CC38" s="16">
        <v>47</v>
      </c>
      <c r="CD38" s="16">
        <v>57</v>
      </c>
      <c r="CE38" s="16">
        <v>58</v>
      </c>
      <c r="CF38" s="16">
        <v>36</v>
      </c>
      <c r="CG38" s="16">
        <v>54</v>
      </c>
      <c r="CH38" s="16">
        <v>49</v>
      </c>
      <c r="CI38" s="16">
        <v>37</v>
      </c>
      <c r="CJ38" s="16">
        <v>51</v>
      </c>
      <c r="CK38" s="16">
        <v>37</v>
      </c>
      <c r="CL38" s="16">
        <v>49</v>
      </c>
      <c r="CM38" s="16">
        <v>64</v>
      </c>
      <c r="CN38" s="16">
        <v>21</v>
      </c>
      <c r="CO38" s="16">
        <v>12</v>
      </c>
      <c r="CP38" s="16">
        <v>37</v>
      </c>
      <c r="CQ38" s="16">
        <v>17</v>
      </c>
      <c r="CR38" s="16">
        <v>56</v>
      </c>
      <c r="CS38" s="16">
        <v>60</v>
      </c>
      <c r="CT38" s="16">
        <v>48</v>
      </c>
      <c r="CU38" s="16">
        <v>55</v>
      </c>
      <c r="CV38" s="16">
        <v>55</v>
      </c>
      <c r="CW38" s="17">
        <v>63</v>
      </c>
      <c r="CX38" s="27"/>
      <c r="DB38" s="22" t="s">
        <v>7</v>
      </c>
      <c r="DC38" s="15">
        <v>2</v>
      </c>
      <c r="DD38" s="39">
        <v>0</v>
      </c>
      <c r="DE38" s="39">
        <v>0</v>
      </c>
      <c r="DF38" s="39">
        <v>1</v>
      </c>
      <c r="DG38" s="39">
        <v>1</v>
      </c>
      <c r="DH38" s="39">
        <v>0</v>
      </c>
      <c r="DI38" s="39">
        <v>0</v>
      </c>
      <c r="DJ38" s="39">
        <v>19</v>
      </c>
      <c r="DK38" s="39">
        <v>1</v>
      </c>
      <c r="DL38" s="39">
        <v>0</v>
      </c>
      <c r="DM38" s="39">
        <v>0</v>
      </c>
      <c r="DN38" s="39">
        <v>0</v>
      </c>
      <c r="DO38" s="39">
        <v>0</v>
      </c>
      <c r="DP38" s="39">
        <v>0</v>
      </c>
      <c r="DQ38" s="39">
        <v>0</v>
      </c>
      <c r="DR38" s="39">
        <v>0</v>
      </c>
      <c r="DS38" s="39">
        <v>0</v>
      </c>
      <c r="DT38" s="39">
        <v>0</v>
      </c>
      <c r="DU38" s="39">
        <v>19</v>
      </c>
      <c r="DV38" s="39">
        <v>0</v>
      </c>
      <c r="DW38" s="39">
        <v>1</v>
      </c>
      <c r="DX38" s="39">
        <v>0</v>
      </c>
      <c r="DY38" s="39">
        <v>0</v>
      </c>
      <c r="DZ38" s="39">
        <v>0</v>
      </c>
      <c r="EA38" s="39">
        <v>0</v>
      </c>
      <c r="EB38" s="160"/>
      <c r="EC38" s="19"/>
      <c r="ED38" s="15">
        <v>0</v>
      </c>
      <c r="EE38" s="39">
        <v>0</v>
      </c>
      <c r="EF38" s="39">
        <v>4</v>
      </c>
      <c r="EG38" s="39">
        <v>17</v>
      </c>
      <c r="EH38" s="39">
        <v>12</v>
      </c>
      <c r="EI38" s="39">
        <v>4</v>
      </c>
      <c r="EJ38" s="39">
        <v>3</v>
      </c>
      <c r="EK38" s="39">
        <v>18</v>
      </c>
      <c r="EL38" s="39">
        <v>11</v>
      </c>
      <c r="EM38" s="39">
        <v>10</v>
      </c>
      <c r="EN38" s="39">
        <v>6</v>
      </c>
      <c r="EO38" s="39">
        <v>4</v>
      </c>
      <c r="EP38" s="16">
        <v>6</v>
      </c>
      <c r="EQ38" s="16">
        <v>0</v>
      </c>
      <c r="ER38" s="39">
        <v>0</v>
      </c>
      <c r="ES38" s="16">
        <v>7</v>
      </c>
      <c r="ET38" s="39">
        <v>0</v>
      </c>
      <c r="EU38" s="39">
        <v>0</v>
      </c>
      <c r="EV38" s="39">
        <v>0</v>
      </c>
      <c r="EW38" s="39">
        <v>0</v>
      </c>
      <c r="EX38" s="39">
        <v>11</v>
      </c>
      <c r="EY38" s="39">
        <v>0</v>
      </c>
      <c r="EZ38" s="39">
        <v>34</v>
      </c>
      <c r="FA38" s="39">
        <v>56</v>
      </c>
      <c r="FB38" s="39">
        <v>64</v>
      </c>
      <c r="FC38" s="39">
        <v>7</v>
      </c>
      <c r="FD38" s="39">
        <v>3</v>
      </c>
      <c r="FE38" s="39">
        <v>32</v>
      </c>
      <c r="FF38" s="39">
        <v>61</v>
      </c>
      <c r="FG38" s="39">
        <v>54</v>
      </c>
      <c r="FH38" s="39">
        <v>0</v>
      </c>
      <c r="FI38" s="39">
        <v>15</v>
      </c>
      <c r="FJ38" s="39">
        <v>45</v>
      </c>
      <c r="FK38" s="39">
        <v>26</v>
      </c>
      <c r="FL38" s="39">
        <v>44</v>
      </c>
      <c r="FM38" s="39">
        <v>14</v>
      </c>
      <c r="FN38" s="39">
        <v>28</v>
      </c>
      <c r="FO38" s="16">
        <v>53</v>
      </c>
      <c r="FP38" s="16">
        <v>37</v>
      </c>
      <c r="FQ38" s="39">
        <v>32</v>
      </c>
      <c r="FR38" s="16">
        <v>1</v>
      </c>
      <c r="FS38" s="39">
        <v>23</v>
      </c>
      <c r="FT38" s="39">
        <v>0</v>
      </c>
      <c r="FU38" s="39">
        <v>0</v>
      </c>
      <c r="FV38" s="39">
        <v>0</v>
      </c>
      <c r="FW38" s="153"/>
      <c r="FY38" s="153"/>
      <c r="FZ38" s="39">
        <v>6</v>
      </c>
      <c r="GA38" s="39">
        <v>0</v>
      </c>
      <c r="GB38" s="16">
        <v>13</v>
      </c>
      <c r="GC38" s="16">
        <v>28</v>
      </c>
      <c r="GD38" s="16">
        <v>19</v>
      </c>
      <c r="GE38" s="16">
        <v>5</v>
      </c>
      <c r="GF38" s="16">
        <v>6</v>
      </c>
      <c r="GG38" s="16">
        <v>3</v>
      </c>
      <c r="GH38" s="16">
        <v>7</v>
      </c>
      <c r="GI38" s="16">
        <v>7</v>
      </c>
      <c r="GJ38" s="16">
        <v>4</v>
      </c>
      <c r="GK38" s="16">
        <v>6</v>
      </c>
      <c r="GL38" s="16">
        <v>4</v>
      </c>
      <c r="GM38" s="16">
        <v>6</v>
      </c>
      <c r="GN38" s="16">
        <v>4</v>
      </c>
      <c r="GO38" s="16">
        <v>0</v>
      </c>
      <c r="GP38" s="16">
        <v>4</v>
      </c>
      <c r="GQ38" s="16">
        <v>6</v>
      </c>
      <c r="GR38" s="16">
        <v>6</v>
      </c>
      <c r="GS38" s="16">
        <v>6</v>
      </c>
      <c r="GT38" s="16">
        <v>4</v>
      </c>
      <c r="GU38" s="16">
        <v>4</v>
      </c>
      <c r="GV38" s="16">
        <v>6</v>
      </c>
      <c r="GW38" s="16">
        <v>5</v>
      </c>
      <c r="GX38" s="17">
        <v>4</v>
      </c>
      <c r="GY38" s="27"/>
      <c r="HC38" s="22" t="s">
        <v>7</v>
      </c>
      <c r="HD38" s="15">
        <v>4</v>
      </c>
      <c r="HE38" s="39">
        <v>2</v>
      </c>
      <c r="HF38" s="39">
        <v>2</v>
      </c>
      <c r="HG38" s="39">
        <v>2</v>
      </c>
      <c r="HH38" s="39">
        <v>0</v>
      </c>
      <c r="HI38" s="39">
        <v>0</v>
      </c>
      <c r="HJ38" s="39">
        <v>3</v>
      </c>
      <c r="HK38" s="39">
        <v>3</v>
      </c>
      <c r="HL38" s="39">
        <v>1</v>
      </c>
      <c r="HM38" s="39">
        <v>2</v>
      </c>
      <c r="HN38" s="39">
        <v>1</v>
      </c>
      <c r="HO38" s="74">
        <v>2</v>
      </c>
      <c r="HP38" s="74">
        <v>2</v>
      </c>
      <c r="HQ38" s="74">
        <v>1</v>
      </c>
      <c r="HR38" s="74">
        <v>0</v>
      </c>
      <c r="HS38" s="74">
        <v>1</v>
      </c>
      <c r="HT38" s="39">
        <v>1</v>
      </c>
      <c r="HU38" s="39">
        <v>1</v>
      </c>
      <c r="HV38" s="74">
        <v>1</v>
      </c>
      <c r="HW38" s="74">
        <v>1</v>
      </c>
      <c r="HX38" s="74">
        <v>2</v>
      </c>
      <c r="HY38" s="74">
        <v>1</v>
      </c>
      <c r="HZ38" s="74">
        <v>1</v>
      </c>
      <c r="IA38" s="74">
        <v>0</v>
      </c>
      <c r="IB38" s="74">
        <v>0</v>
      </c>
      <c r="IC38" s="19"/>
      <c r="ID38" s="15">
        <v>0</v>
      </c>
      <c r="IE38" s="39">
        <v>1</v>
      </c>
      <c r="IF38" s="39">
        <v>1</v>
      </c>
      <c r="IG38" s="39">
        <v>0</v>
      </c>
      <c r="IH38" s="39">
        <v>0</v>
      </c>
      <c r="II38" s="39">
        <v>0</v>
      </c>
      <c r="IJ38" s="39">
        <v>2</v>
      </c>
      <c r="IK38" s="39">
        <v>3</v>
      </c>
      <c r="IL38" s="39">
        <v>1</v>
      </c>
      <c r="IM38" s="39">
        <v>1</v>
      </c>
      <c r="IN38" s="39">
        <v>0</v>
      </c>
      <c r="IO38" s="39">
        <v>1</v>
      </c>
      <c r="IP38" s="16">
        <v>1</v>
      </c>
      <c r="IQ38" s="16">
        <v>1</v>
      </c>
      <c r="IR38" s="39">
        <v>1</v>
      </c>
      <c r="IS38" s="16">
        <v>0</v>
      </c>
      <c r="IT38" s="39">
        <v>0</v>
      </c>
      <c r="IU38" s="39">
        <v>1</v>
      </c>
      <c r="IV38" s="39">
        <v>5</v>
      </c>
      <c r="IW38" s="74">
        <v>4</v>
      </c>
      <c r="IX38" s="74">
        <v>5</v>
      </c>
      <c r="IY38" s="74">
        <v>1</v>
      </c>
      <c r="IZ38" s="74">
        <v>2</v>
      </c>
      <c r="JA38" s="39">
        <v>2</v>
      </c>
      <c r="JB38" s="39">
        <v>0</v>
      </c>
      <c r="JC38" s="39">
        <v>0</v>
      </c>
      <c r="JD38" s="39">
        <v>0</v>
      </c>
      <c r="JE38" s="39">
        <v>5</v>
      </c>
      <c r="JF38" s="39">
        <v>6</v>
      </c>
      <c r="JG38" s="39">
        <v>1</v>
      </c>
      <c r="JH38" s="39">
        <v>0</v>
      </c>
      <c r="JI38" s="39">
        <v>0</v>
      </c>
      <c r="JJ38" s="39">
        <v>1</v>
      </c>
      <c r="JK38" s="39">
        <v>7</v>
      </c>
      <c r="JL38" s="74">
        <v>6</v>
      </c>
      <c r="JM38" s="74">
        <v>9</v>
      </c>
      <c r="JN38" s="74">
        <v>9</v>
      </c>
      <c r="JO38" s="75">
        <v>16</v>
      </c>
      <c r="JP38" s="75">
        <v>7</v>
      </c>
      <c r="JQ38" s="74">
        <v>2</v>
      </c>
      <c r="JR38" s="16">
        <v>11</v>
      </c>
      <c r="JS38" s="39">
        <v>3</v>
      </c>
      <c r="JT38" s="39">
        <v>11</v>
      </c>
      <c r="JU38" s="39">
        <v>15</v>
      </c>
      <c r="JV38" s="39">
        <v>14</v>
      </c>
      <c r="JW38" s="10"/>
      <c r="JX38" s="39">
        <v>10</v>
      </c>
      <c r="JY38" s="39">
        <v>12</v>
      </c>
      <c r="JZ38" s="16">
        <v>13</v>
      </c>
      <c r="KA38" s="16">
        <v>11</v>
      </c>
      <c r="KB38" s="16">
        <v>8</v>
      </c>
      <c r="KC38" s="16">
        <v>0</v>
      </c>
      <c r="KD38" s="16">
        <v>5</v>
      </c>
      <c r="KE38" s="16">
        <v>2</v>
      </c>
      <c r="KF38" s="16">
        <v>3</v>
      </c>
      <c r="KG38" s="16">
        <v>0</v>
      </c>
      <c r="KH38" s="16">
        <v>1</v>
      </c>
      <c r="KI38" s="16">
        <v>10</v>
      </c>
      <c r="KJ38" s="16">
        <v>5</v>
      </c>
      <c r="KK38" s="16">
        <v>0</v>
      </c>
      <c r="KL38" s="16">
        <v>3</v>
      </c>
      <c r="KM38" s="16">
        <v>4</v>
      </c>
      <c r="KN38" s="16">
        <v>6</v>
      </c>
      <c r="KO38" s="16">
        <v>2</v>
      </c>
      <c r="KP38" s="16">
        <v>2</v>
      </c>
      <c r="KQ38" s="16">
        <v>3</v>
      </c>
      <c r="KR38" s="16">
        <v>6</v>
      </c>
      <c r="KS38" s="16">
        <v>3</v>
      </c>
      <c r="KT38" s="16">
        <v>5</v>
      </c>
      <c r="KU38" s="16">
        <v>5</v>
      </c>
      <c r="KV38" s="17">
        <v>4</v>
      </c>
      <c r="KW38" s="27"/>
      <c r="LA38" s="22" t="s">
        <v>7</v>
      </c>
      <c r="LB38" s="15">
        <v>0</v>
      </c>
      <c r="LC38" s="39">
        <v>2</v>
      </c>
      <c r="LD38" s="39">
        <v>0</v>
      </c>
      <c r="LE38" s="39">
        <v>0</v>
      </c>
      <c r="LF38" s="39">
        <v>0</v>
      </c>
      <c r="LG38" s="39">
        <v>7</v>
      </c>
      <c r="LH38" s="39">
        <v>0</v>
      </c>
      <c r="LI38" s="39">
        <v>0</v>
      </c>
      <c r="LJ38" s="39">
        <v>0</v>
      </c>
      <c r="LK38" s="39">
        <v>0</v>
      </c>
      <c r="LL38" s="39">
        <v>0</v>
      </c>
      <c r="LM38" s="74">
        <v>0</v>
      </c>
      <c r="LN38" s="74">
        <v>0</v>
      </c>
      <c r="LO38" s="74">
        <v>0</v>
      </c>
      <c r="LP38" s="74">
        <v>0</v>
      </c>
      <c r="LQ38" s="74">
        <v>0</v>
      </c>
      <c r="LR38" s="39">
        <v>0</v>
      </c>
      <c r="LS38" s="39">
        <v>0</v>
      </c>
      <c r="LT38" s="74">
        <v>0</v>
      </c>
      <c r="LU38" s="74">
        <v>0</v>
      </c>
      <c r="LV38" s="74">
        <v>0</v>
      </c>
      <c r="LW38" s="74">
        <v>0</v>
      </c>
      <c r="LX38" s="74">
        <v>0</v>
      </c>
      <c r="LY38" s="74">
        <v>0</v>
      </c>
      <c r="LZ38" s="74">
        <v>0</v>
      </c>
      <c r="MA38" s="19"/>
      <c r="MB38" s="15">
        <v>0</v>
      </c>
      <c r="MC38" s="39">
        <v>22</v>
      </c>
      <c r="MD38" s="39">
        <v>27</v>
      </c>
      <c r="ME38" s="39">
        <v>31</v>
      </c>
      <c r="MF38" s="39">
        <v>28</v>
      </c>
      <c r="MG38" s="39">
        <v>22</v>
      </c>
      <c r="MH38" s="39">
        <v>10</v>
      </c>
      <c r="MI38" s="39">
        <v>23</v>
      </c>
      <c r="MJ38" s="39">
        <v>10</v>
      </c>
      <c r="MK38" s="39">
        <v>15</v>
      </c>
      <c r="ML38" s="39">
        <v>14</v>
      </c>
      <c r="MM38" s="39">
        <v>11</v>
      </c>
      <c r="MN38" s="16">
        <v>17</v>
      </c>
      <c r="MO38" s="16">
        <v>15</v>
      </c>
      <c r="MP38" s="39">
        <v>10</v>
      </c>
      <c r="MQ38" s="16">
        <v>7</v>
      </c>
      <c r="MR38" s="39">
        <v>7</v>
      </c>
      <c r="MS38" s="39">
        <v>11</v>
      </c>
      <c r="MT38" s="39">
        <v>8</v>
      </c>
      <c r="MU38" s="74">
        <v>9</v>
      </c>
      <c r="MV38" s="74">
        <v>12</v>
      </c>
      <c r="MW38" s="74">
        <v>13</v>
      </c>
      <c r="MX38" s="74">
        <v>8</v>
      </c>
      <c r="MY38" s="39">
        <v>10</v>
      </c>
      <c r="MZ38" s="39">
        <v>8</v>
      </c>
      <c r="NA38" s="39">
        <v>7</v>
      </c>
      <c r="NB38" s="39">
        <v>6</v>
      </c>
      <c r="NC38" s="39">
        <v>7</v>
      </c>
      <c r="ND38" s="39">
        <v>6</v>
      </c>
      <c r="NE38" s="39">
        <v>5</v>
      </c>
      <c r="NF38" s="39">
        <v>5</v>
      </c>
      <c r="NG38" s="39">
        <v>9</v>
      </c>
      <c r="NH38" s="39">
        <v>13</v>
      </c>
      <c r="NI38" s="39">
        <v>12</v>
      </c>
      <c r="NJ38" s="74">
        <v>5</v>
      </c>
      <c r="NK38" s="74">
        <v>5</v>
      </c>
      <c r="NL38" s="74">
        <v>0</v>
      </c>
      <c r="NM38" s="75">
        <v>0</v>
      </c>
      <c r="NN38" s="75">
        <v>1</v>
      </c>
      <c r="NO38" s="74">
        <v>13</v>
      </c>
      <c r="NP38" s="16">
        <v>11</v>
      </c>
      <c r="NQ38" s="39">
        <v>7</v>
      </c>
      <c r="NR38" s="39">
        <v>4</v>
      </c>
      <c r="NS38" s="39">
        <v>11</v>
      </c>
      <c r="NT38" s="39">
        <v>14</v>
      </c>
      <c r="NU38" s="10"/>
      <c r="NV38" s="39">
        <v>6</v>
      </c>
      <c r="NW38" s="39">
        <v>0</v>
      </c>
      <c r="NX38" s="16">
        <v>10</v>
      </c>
      <c r="NY38" s="16">
        <v>5</v>
      </c>
      <c r="NZ38" s="16">
        <v>0</v>
      </c>
      <c r="OA38" s="16">
        <v>0</v>
      </c>
      <c r="OB38" s="16">
        <v>0</v>
      </c>
      <c r="OC38" s="16">
        <v>0</v>
      </c>
      <c r="OD38" s="16">
        <v>0</v>
      </c>
      <c r="OE38" s="16">
        <v>0</v>
      </c>
      <c r="OF38" s="16">
        <v>3</v>
      </c>
      <c r="OG38" s="16">
        <v>5</v>
      </c>
      <c r="OH38" s="16">
        <v>6</v>
      </c>
      <c r="OI38" s="16">
        <v>0</v>
      </c>
      <c r="OJ38" s="16">
        <v>0</v>
      </c>
      <c r="OK38" s="16">
        <v>0</v>
      </c>
      <c r="OL38" s="16">
        <v>0</v>
      </c>
      <c r="OM38" s="16">
        <v>0</v>
      </c>
      <c r="ON38" s="16">
        <v>0</v>
      </c>
      <c r="OO38" s="16">
        <v>0</v>
      </c>
      <c r="OP38" s="16">
        <v>6</v>
      </c>
      <c r="OQ38" s="16">
        <v>0</v>
      </c>
      <c r="OR38" s="16">
        <v>0</v>
      </c>
      <c r="OS38" s="16">
        <v>0</v>
      </c>
      <c r="OT38" s="17">
        <v>0</v>
      </c>
      <c r="OU38" s="27"/>
    </row>
    <row r="39" spans="1:414" ht="32.25" customHeight="1" thickBot="1" x14ac:dyDescent="0.35">
      <c r="A39" s="21" t="s">
        <v>5</v>
      </c>
      <c r="B39" s="11">
        <v>2</v>
      </c>
      <c r="C39" s="38">
        <v>5</v>
      </c>
      <c r="D39" s="38">
        <v>4</v>
      </c>
      <c r="E39" s="38">
        <v>4</v>
      </c>
      <c r="F39" s="38">
        <v>7</v>
      </c>
      <c r="G39" s="38">
        <v>6</v>
      </c>
      <c r="H39" s="38">
        <v>4</v>
      </c>
      <c r="I39" s="38">
        <v>6</v>
      </c>
      <c r="J39" s="38">
        <v>6</v>
      </c>
      <c r="K39" s="38">
        <v>3</v>
      </c>
      <c r="L39" s="38">
        <v>6</v>
      </c>
      <c r="M39" s="12">
        <v>5</v>
      </c>
      <c r="N39" s="12">
        <v>8</v>
      </c>
      <c r="O39" s="12">
        <v>4</v>
      </c>
      <c r="P39" s="12">
        <v>8</v>
      </c>
      <c r="Q39" s="12">
        <v>9</v>
      </c>
      <c r="R39" s="38">
        <v>11</v>
      </c>
      <c r="S39" s="38">
        <v>5</v>
      </c>
      <c r="T39" s="38">
        <v>11</v>
      </c>
      <c r="U39" s="38">
        <v>10</v>
      </c>
      <c r="V39" s="38">
        <v>7</v>
      </c>
      <c r="W39" s="38">
        <v>11</v>
      </c>
      <c r="X39" s="38">
        <v>10</v>
      </c>
      <c r="Y39" s="38">
        <v>9</v>
      </c>
      <c r="Z39" s="38">
        <v>12</v>
      </c>
      <c r="AA39" s="159">
        <f>AVERAGE(B39:Z39)</f>
        <v>6.92</v>
      </c>
      <c r="AB39" s="156"/>
      <c r="AC39" s="11">
        <v>8</v>
      </c>
      <c r="AD39" s="38">
        <v>6</v>
      </c>
      <c r="AE39" s="38">
        <v>8</v>
      </c>
      <c r="AF39" s="38">
        <v>3</v>
      </c>
      <c r="AG39" s="38">
        <v>4</v>
      </c>
      <c r="AH39" s="38">
        <v>4</v>
      </c>
      <c r="AI39" s="38">
        <v>2</v>
      </c>
      <c r="AJ39" s="38">
        <v>4</v>
      </c>
      <c r="AK39" s="38">
        <v>5</v>
      </c>
      <c r="AL39" s="38">
        <v>3</v>
      </c>
      <c r="AM39" s="38">
        <v>1</v>
      </c>
      <c r="AN39" s="38">
        <v>8</v>
      </c>
      <c r="AO39" s="12">
        <v>3</v>
      </c>
      <c r="AP39" s="12">
        <v>3</v>
      </c>
      <c r="AQ39" s="38">
        <v>6</v>
      </c>
      <c r="AR39" s="12">
        <v>2</v>
      </c>
      <c r="AS39" s="38">
        <v>2</v>
      </c>
      <c r="AT39" s="38">
        <v>0</v>
      </c>
      <c r="AU39" s="38">
        <v>4</v>
      </c>
      <c r="AV39" s="38">
        <v>0</v>
      </c>
      <c r="AW39" s="38">
        <v>3</v>
      </c>
      <c r="AX39" s="38">
        <v>3</v>
      </c>
      <c r="AY39" s="38">
        <v>5</v>
      </c>
      <c r="AZ39" s="38">
        <v>3</v>
      </c>
      <c r="BA39" s="38">
        <v>3</v>
      </c>
      <c r="BB39" s="38">
        <v>5</v>
      </c>
      <c r="BC39" s="38">
        <v>5</v>
      </c>
      <c r="BD39" s="38">
        <v>4</v>
      </c>
      <c r="BE39" s="38">
        <v>3</v>
      </c>
      <c r="BF39" s="38">
        <v>5</v>
      </c>
      <c r="BG39" s="38">
        <v>0</v>
      </c>
      <c r="BH39" s="38">
        <v>8</v>
      </c>
      <c r="BI39" s="38">
        <v>1</v>
      </c>
      <c r="BJ39" s="38">
        <v>2</v>
      </c>
      <c r="BK39" s="38">
        <v>4</v>
      </c>
      <c r="BL39" s="38">
        <v>2</v>
      </c>
      <c r="BM39" s="38">
        <v>3</v>
      </c>
      <c r="BN39" s="12">
        <v>3</v>
      </c>
      <c r="BO39" s="12">
        <v>0</v>
      </c>
      <c r="BP39" s="38">
        <v>0</v>
      </c>
      <c r="BQ39" s="12">
        <v>0</v>
      </c>
      <c r="BR39" s="38">
        <v>1</v>
      </c>
      <c r="BS39" s="38">
        <v>3</v>
      </c>
      <c r="BT39" s="38">
        <v>0</v>
      </c>
      <c r="BU39" s="38">
        <v>0</v>
      </c>
      <c r="BV39" s="163" t="str">
        <f>IF(AND(BT39&lt;(AA39*0.2),(BU39&lt;(AA39*0.2))),"","F")</f>
        <v/>
      </c>
      <c r="BX39" s="163" t="str">
        <f>IF(SUM(BY39:CC39)&gt;0,"T","")</f>
        <v>T</v>
      </c>
      <c r="BY39" s="38">
        <v>2</v>
      </c>
      <c r="BZ39" s="38">
        <v>2</v>
      </c>
      <c r="CA39" s="12">
        <v>3</v>
      </c>
      <c r="CB39" s="12">
        <v>0</v>
      </c>
      <c r="CC39" s="12">
        <v>0</v>
      </c>
      <c r="CD39" s="12">
        <v>6</v>
      </c>
      <c r="CE39" s="12">
        <v>4</v>
      </c>
      <c r="CF39" s="12">
        <v>5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3">
        <v>0</v>
      </c>
      <c r="CX39" s="27"/>
      <c r="CY39" s="40">
        <v>99</v>
      </c>
      <c r="CZ39" s="42" t="s">
        <v>6</v>
      </c>
      <c r="DA39" s="66"/>
      <c r="DB39" s="21" t="s">
        <v>5</v>
      </c>
      <c r="DC39" s="11">
        <v>29</v>
      </c>
      <c r="DD39" s="38">
        <v>21</v>
      </c>
      <c r="DE39" s="38">
        <v>28</v>
      </c>
      <c r="DF39" s="38">
        <v>46</v>
      </c>
      <c r="DG39" s="38">
        <v>84</v>
      </c>
      <c r="DH39" s="38">
        <v>8</v>
      </c>
      <c r="DI39" s="38">
        <v>40</v>
      </c>
      <c r="DJ39" s="38">
        <v>51</v>
      </c>
      <c r="DK39" s="38">
        <v>77</v>
      </c>
      <c r="DL39" s="38">
        <v>48</v>
      </c>
      <c r="DM39" s="38">
        <v>0</v>
      </c>
      <c r="DN39" s="12">
        <v>0</v>
      </c>
      <c r="DO39" s="12">
        <v>38</v>
      </c>
      <c r="DP39" s="12">
        <v>115</v>
      </c>
      <c r="DQ39" s="12">
        <v>107</v>
      </c>
      <c r="DR39" s="12">
        <v>53</v>
      </c>
      <c r="DS39" s="38">
        <v>77</v>
      </c>
      <c r="DT39" s="38">
        <v>5</v>
      </c>
      <c r="DU39" s="38">
        <v>14</v>
      </c>
      <c r="DV39" s="38">
        <v>19</v>
      </c>
      <c r="DW39" s="38">
        <v>26</v>
      </c>
      <c r="DX39" s="38">
        <v>43</v>
      </c>
      <c r="DY39" s="38">
        <v>41</v>
      </c>
      <c r="DZ39" s="38">
        <v>49</v>
      </c>
      <c r="EA39" s="38">
        <v>0</v>
      </c>
      <c r="EB39" s="159">
        <f>AVERAGE(DC39:EA39)</f>
        <v>40.76</v>
      </c>
      <c r="EC39" s="81"/>
      <c r="ED39" s="11">
        <v>43</v>
      </c>
      <c r="EE39" s="38">
        <v>10</v>
      </c>
      <c r="EF39" s="38">
        <v>0</v>
      </c>
      <c r="EG39" s="38">
        <v>0</v>
      </c>
      <c r="EH39" s="38">
        <v>0</v>
      </c>
      <c r="EI39" s="38">
        <v>17</v>
      </c>
      <c r="EJ39" s="38">
        <v>0</v>
      </c>
      <c r="EK39" s="38">
        <v>0</v>
      </c>
      <c r="EL39" s="38">
        <v>10</v>
      </c>
      <c r="EM39" s="38">
        <v>0</v>
      </c>
      <c r="EN39" s="38">
        <v>0</v>
      </c>
      <c r="EO39" s="38">
        <v>0</v>
      </c>
      <c r="EP39" s="12">
        <v>0</v>
      </c>
      <c r="EQ39" s="12">
        <v>0</v>
      </c>
      <c r="ER39" s="38">
        <v>0</v>
      </c>
      <c r="ES39" s="12">
        <v>0</v>
      </c>
      <c r="ET39" s="38">
        <v>39</v>
      </c>
      <c r="EU39" s="38">
        <v>51</v>
      </c>
      <c r="EV39" s="38">
        <v>5</v>
      </c>
      <c r="EW39" s="38">
        <v>0</v>
      </c>
      <c r="EX39" s="38">
        <v>0</v>
      </c>
      <c r="EY39" s="38">
        <v>0</v>
      </c>
      <c r="EZ39" s="38">
        <v>0</v>
      </c>
      <c r="FA39" s="38">
        <v>0</v>
      </c>
      <c r="FB39" s="38">
        <v>0</v>
      </c>
      <c r="FC39" s="38">
        <v>0</v>
      </c>
      <c r="FD39" s="38">
        <v>0</v>
      </c>
      <c r="FE39" s="38">
        <v>0</v>
      </c>
      <c r="FF39" s="38">
        <v>0</v>
      </c>
      <c r="FG39" s="38">
        <v>0</v>
      </c>
      <c r="FH39" s="38">
        <v>28</v>
      </c>
      <c r="FI39" s="38">
        <v>0</v>
      </c>
      <c r="FJ39" s="38">
        <v>0</v>
      </c>
      <c r="FK39" s="38">
        <v>0</v>
      </c>
      <c r="FL39" s="38">
        <v>0</v>
      </c>
      <c r="FM39" s="38">
        <v>0</v>
      </c>
      <c r="FN39" s="38">
        <v>0</v>
      </c>
      <c r="FO39" s="12">
        <v>0</v>
      </c>
      <c r="FP39" s="12">
        <v>0</v>
      </c>
      <c r="FQ39" s="38">
        <v>0</v>
      </c>
      <c r="FR39" s="12">
        <v>0</v>
      </c>
      <c r="FS39" s="38">
        <v>0</v>
      </c>
      <c r="FT39" s="38">
        <v>0</v>
      </c>
      <c r="FU39" s="38">
        <v>0</v>
      </c>
      <c r="FV39" s="38">
        <v>0</v>
      </c>
      <c r="FW39" s="152" t="str">
        <f>IF(AND(FU39&lt;(EB39*0.2),(FV39&lt;(EB39*0.2))),"","F")</f>
        <v/>
      </c>
      <c r="FY39" s="152" t="str">
        <f>IF(SUM(FZ39:GD39)&gt;0,"T","")</f>
        <v/>
      </c>
      <c r="FZ39" s="38">
        <v>0</v>
      </c>
      <c r="GA39" s="38">
        <v>0</v>
      </c>
      <c r="GB39" s="12">
        <v>0</v>
      </c>
      <c r="GC39" s="12">
        <v>0</v>
      </c>
      <c r="GD39" s="12">
        <v>0</v>
      </c>
      <c r="GE39" s="12">
        <v>1</v>
      </c>
      <c r="GF39" s="12">
        <v>0</v>
      </c>
      <c r="GG39" s="12">
        <v>0</v>
      </c>
      <c r="GH39" s="12">
        <v>0</v>
      </c>
      <c r="GI39" s="12">
        <v>0</v>
      </c>
      <c r="GJ39" s="12">
        <v>40</v>
      </c>
      <c r="GK39" s="12">
        <v>85</v>
      </c>
      <c r="GL39" s="12">
        <v>0</v>
      </c>
      <c r="GM39" s="12">
        <v>0</v>
      </c>
      <c r="GN39" s="12">
        <v>0</v>
      </c>
      <c r="GO39" s="12">
        <v>0</v>
      </c>
      <c r="GP39" s="12">
        <v>0</v>
      </c>
      <c r="GQ39" s="12">
        <v>0</v>
      </c>
      <c r="GR39" s="12">
        <v>0</v>
      </c>
      <c r="GS39" s="12">
        <v>0</v>
      </c>
      <c r="GT39" s="12">
        <v>0</v>
      </c>
      <c r="GU39" s="12">
        <v>0</v>
      </c>
      <c r="GV39" s="12">
        <v>0</v>
      </c>
      <c r="GW39" s="12">
        <v>0</v>
      </c>
      <c r="GX39" s="13">
        <v>0</v>
      </c>
      <c r="GY39" s="27"/>
      <c r="GZ39" s="40">
        <v>89</v>
      </c>
      <c r="HA39" s="40" t="s">
        <v>6</v>
      </c>
      <c r="HB39" s="66"/>
      <c r="HC39" s="21" t="s">
        <v>5</v>
      </c>
      <c r="HD39" s="11">
        <v>13</v>
      </c>
      <c r="HE39" s="38">
        <v>8</v>
      </c>
      <c r="HF39" s="38">
        <v>19</v>
      </c>
      <c r="HG39" s="38">
        <v>7</v>
      </c>
      <c r="HH39" s="38">
        <v>2</v>
      </c>
      <c r="HI39" s="38">
        <v>3</v>
      </c>
      <c r="HJ39" s="38">
        <v>12</v>
      </c>
      <c r="HK39" s="38">
        <v>15</v>
      </c>
      <c r="HL39" s="38">
        <v>15</v>
      </c>
      <c r="HM39" s="38">
        <v>11</v>
      </c>
      <c r="HN39" s="38">
        <v>9</v>
      </c>
      <c r="HO39" s="12">
        <v>4</v>
      </c>
      <c r="HP39" s="12">
        <v>14</v>
      </c>
      <c r="HQ39" s="12">
        <v>10</v>
      </c>
      <c r="HR39" s="12">
        <v>12</v>
      </c>
      <c r="HS39" s="12">
        <v>6</v>
      </c>
      <c r="HT39" s="38">
        <v>15</v>
      </c>
      <c r="HU39" s="38">
        <v>9</v>
      </c>
      <c r="HV39" s="38">
        <v>6</v>
      </c>
      <c r="HW39" s="38">
        <v>7</v>
      </c>
      <c r="HX39" s="38">
        <v>5</v>
      </c>
      <c r="HY39" s="38">
        <v>7</v>
      </c>
      <c r="HZ39" s="38">
        <v>6</v>
      </c>
      <c r="IA39" s="38">
        <v>5</v>
      </c>
      <c r="IB39" s="38">
        <v>8</v>
      </c>
      <c r="IC39" s="81"/>
      <c r="ID39" s="11">
        <v>1</v>
      </c>
      <c r="IE39" s="38">
        <v>3</v>
      </c>
      <c r="IF39" s="38">
        <v>2</v>
      </c>
      <c r="IG39" s="38">
        <v>1</v>
      </c>
      <c r="IH39" s="38">
        <v>0</v>
      </c>
      <c r="II39" s="38">
        <v>2</v>
      </c>
      <c r="IJ39" s="38">
        <v>0</v>
      </c>
      <c r="IK39" s="38">
        <v>1</v>
      </c>
      <c r="IL39" s="38">
        <v>6</v>
      </c>
      <c r="IM39" s="38">
        <v>0</v>
      </c>
      <c r="IN39" s="38">
        <v>7</v>
      </c>
      <c r="IO39" s="38">
        <v>0</v>
      </c>
      <c r="IP39" s="12">
        <v>3</v>
      </c>
      <c r="IQ39" s="12">
        <v>0</v>
      </c>
      <c r="IR39" s="38">
        <v>0</v>
      </c>
      <c r="IS39" s="12">
        <v>8</v>
      </c>
      <c r="IT39" s="38">
        <v>0</v>
      </c>
      <c r="IU39" s="38">
        <v>4</v>
      </c>
      <c r="IV39" s="38">
        <v>0</v>
      </c>
      <c r="IW39" s="38">
        <v>0</v>
      </c>
      <c r="IX39" s="38">
        <v>0</v>
      </c>
      <c r="IY39" s="38">
        <v>0</v>
      </c>
      <c r="IZ39" s="38">
        <v>12</v>
      </c>
      <c r="JA39" s="38">
        <v>0</v>
      </c>
      <c r="JB39" s="38">
        <v>0</v>
      </c>
      <c r="JC39" s="38">
        <v>4</v>
      </c>
      <c r="JD39" s="38">
        <v>1</v>
      </c>
      <c r="JE39" s="38">
        <v>2</v>
      </c>
      <c r="JF39" s="38">
        <v>3</v>
      </c>
      <c r="JG39" s="38">
        <v>4</v>
      </c>
      <c r="JH39" s="38">
        <v>0</v>
      </c>
      <c r="JI39" s="38">
        <v>0</v>
      </c>
      <c r="JJ39" s="38">
        <v>0</v>
      </c>
      <c r="JK39" s="38">
        <v>5</v>
      </c>
      <c r="JL39" s="38">
        <v>2</v>
      </c>
      <c r="JM39" s="38">
        <v>0</v>
      </c>
      <c r="JN39" s="38">
        <v>0</v>
      </c>
      <c r="JO39" s="12">
        <v>0</v>
      </c>
      <c r="JP39" s="12">
        <v>0</v>
      </c>
      <c r="JQ39" s="38">
        <v>0</v>
      </c>
      <c r="JR39" s="12">
        <v>0</v>
      </c>
      <c r="JS39" s="38">
        <v>3</v>
      </c>
      <c r="JT39" s="38">
        <v>0</v>
      </c>
      <c r="JU39" s="38">
        <v>0</v>
      </c>
      <c r="JV39" s="38">
        <v>4</v>
      </c>
      <c r="JW39" s="82"/>
      <c r="JX39" s="38">
        <v>5</v>
      </c>
      <c r="JY39" s="38">
        <v>5</v>
      </c>
      <c r="JZ39" s="12">
        <v>5</v>
      </c>
      <c r="KA39" s="12">
        <v>3</v>
      </c>
      <c r="KB39" s="12">
        <v>2</v>
      </c>
      <c r="KC39" s="12">
        <v>8</v>
      </c>
      <c r="KD39" s="12">
        <v>3</v>
      </c>
      <c r="KE39" s="12">
        <v>6</v>
      </c>
      <c r="KF39" s="12">
        <v>2</v>
      </c>
      <c r="KG39" s="12">
        <v>5</v>
      </c>
      <c r="KH39" s="12">
        <v>1</v>
      </c>
      <c r="KI39" s="12">
        <v>8</v>
      </c>
      <c r="KJ39" s="12">
        <v>2</v>
      </c>
      <c r="KK39" s="12">
        <v>4</v>
      </c>
      <c r="KL39" s="12">
        <v>4</v>
      </c>
      <c r="KM39" s="12">
        <v>2</v>
      </c>
      <c r="KN39" s="12">
        <v>3</v>
      </c>
      <c r="KO39" s="12">
        <v>6</v>
      </c>
      <c r="KP39" s="12">
        <v>4</v>
      </c>
      <c r="KQ39" s="12">
        <v>5</v>
      </c>
      <c r="KR39" s="12">
        <v>2</v>
      </c>
      <c r="KS39" s="12">
        <v>3</v>
      </c>
      <c r="KT39" s="12">
        <v>1</v>
      </c>
      <c r="KU39" s="12">
        <v>0</v>
      </c>
      <c r="KV39" s="13">
        <v>1</v>
      </c>
      <c r="KW39" s="27"/>
      <c r="KX39" s="40">
        <v>92</v>
      </c>
      <c r="KY39" s="40" t="s">
        <v>8</v>
      </c>
      <c r="KZ39" s="66"/>
      <c r="LA39" s="21" t="s">
        <v>5</v>
      </c>
      <c r="LB39" s="11">
        <v>4</v>
      </c>
      <c r="LC39" s="38">
        <v>6</v>
      </c>
      <c r="LD39" s="38">
        <v>4</v>
      </c>
      <c r="LE39" s="38">
        <v>7</v>
      </c>
      <c r="LF39" s="38">
        <v>6</v>
      </c>
      <c r="LG39" s="38">
        <v>6</v>
      </c>
      <c r="LH39" s="38">
        <v>4</v>
      </c>
      <c r="LI39" s="38">
        <v>12</v>
      </c>
      <c r="LJ39" s="38">
        <v>5</v>
      </c>
      <c r="LK39" s="38">
        <v>10</v>
      </c>
      <c r="LL39" s="38">
        <v>7</v>
      </c>
      <c r="LM39" s="12">
        <v>6</v>
      </c>
      <c r="LN39" s="12">
        <v>3</v>
      </c>
      <c r="LO39" s="12">
        <v>8</v>
      </c>
      <c r="LP39" s="12">
        <v>2</v>
      </c>
      <c r="LQ39" s="12">
        <v>12</v>
      </c>
      <c r="LR39" s="38">
        <v>10</v>
      </c>
      <c r="LS39" s="38">
        <v>9</v>
      </c>
      <c r="LT39" s="38">
        <v>7</v>
      </c>
      <c r="LU39" s="38">
        <v>12</v>
      </c>
      <c r="LV39" s="38">
        <v>7</v>
      </c>
      <c r="LW39" s="38">
        <v>10</v>
      </c>
      <c r="LX39" s="38">
        <v>11</v>
      </c>
      <c r="LY39" s="38">
        <v>12</v>
      </c>
      <c r="LZ39" s="38">
        <v>10</v>
      </c>
      <c r="MA39" s="81"/>
      <c r="MB39" s="11">
        <v>7</v>
      </c>
      <c r="MC39" s="38">
        <v>8</v>
      </c>
      <c r="MD39" s="38">
        <v>2</v>
      </c>
      <c r="ME39" s="38">
        <v>0</v>
      </c>
      <c r="MF39" s="38">
        <v>0</v>
      </c>
      <c r="MG39" s="38">
        <v>8</v>
      </c>
      <c r="MH39" s="38">
        <v>10</v>
      </c>
      <c r="MI39" s="38">
        <v>0</v>
      </c>
      <c r="MJ39" s="38">
        <v>5</v>
      </c>
      <c r="MK39" s="38">
        <v>0</v>
      </c>
      <c r="ML39" s="38">
        <v>9</v>
      </c>
      <c r="MM39" s="38">
        <v>2</v>
      </c>
      <c r="MN39" s="12">
        <v>0</v>
      </c>
      <c r="MO39" s="12">
        <v>1</v>
      </c>
      <c r="MP39" s="38">
        <v>7</v>
      </c>
      <c r="MQ39" s="12">
        <v>0</v>
      </c>
      <c r="MR39" s="38">
        <v>0</v>
      </c>
      <c r="MS39" s="38">
        <v>9</v>
      </c>
      <c r="MT39" s="38">
        <v>4</v>
      </c>
      <c r="MU39" s="38">
        <v>1</v>
      </c>
      <c r="MV39" s="38">
        <v>10</v>
      </c>
      <c r="MW39" s="38">
        <v>0</v>
      </c>
      <c r="MX39" s="38">
        <v>0</v>
      </c>
      <c r="MY39" s="38">
        <v>0</v>
      </c>
      <c r="MZ39" s="38">
        <v>0</v>
      </c>
      <c r="NA39" s="38">
        <v>4</v>
      </c>
      <c r="NB39" s="38">
        <v>4</v>
      </c>
      <c r="NC39" s="38">
        <v>7</v>
      </c>
      <c r="ND39" s="38">
        <v>0</v>
      </c>
      <c r="NE39" s="38">
        <v>4</v>
      </c>
      <c r="NF39" s="38">
        <v>11</v>
      </c>
      <c r="NG39" s="38">
        <v>0</v>
      </c>
      <c r="NH39" s="38">
        <v>0</v>
      </c>
      <c r="NI39" s="38">
        <v>0</v>
      </c>
      <c r="NJ39" s="38">
        <v>0</v>
      </c>
      <c r="NK39" s="38">
        <v>0</v>
      </c>
      <c r="NL39" s="38">
        <v>12</v>
      </c>
      <c r="NM39" s="12">
        <v>1</v>
      </c>
      <c r="NN39" s="12">
        <v>0</v>
      </c>
      <c r="NO39" s="38">
        <v>3</v>
      </c>
      <c r="NP39" s="12">
        <v>8</v>
      </c>
      <c r="NQ39" s="38">
        <v>0</v>
      </c>
      <c r="NR39" s="38">
        <v>0</v>
      </c>
      <c r="NS39" s="38">
        <v>0</v>
      </c>
      <c r="NT39" s="38">
        <v>0</v>
      </c>
      <c r="NU39" s="82"/>
      <c r="NV39" s="38">
        <v>6</v>
      </c>
      <c r="NW39" s="38">
        <v>8</v>
      </c>
      <c r="NX39" s="12">
        <v>1</v>
      </c>
      <c r="NY39" s="12">
        <v>5</v>
      </c>
      <c r="NZ39" s="12">
        <v>3</v>
      </c>
      <c r="OA39" s="12">
        <v>5</v>
      </c>
      <c r="OB39" s="12">
        <v>7</v>
      </c>
      <c r="OC39" s="12">
        <v>3</v>
      </c>
      <c r="OD39" s="12">
        <v>11</v>
      </c>
      <c r="OE39" s="12">
        <v>0</v>
      </c>
      <c r="OF39" s="12">
        <v>8</v>
      </c>
      <c r="OG39" s="12">
        <v>1</v>
      </c>
      <c r="OH39" s="12">
        <v>9</v>
      </c>
      <c r="OI39" s="12">
        <v>5</v>
      </c>
      <c r="OJ39" s="12">
        <v>4</v>
      </c>
      <c r="OK39" s="12">
        <v>1</v>
      </c>
      <c r="OL39" s="12">
        <v>7</v>
      </c>
      <c r="OM39" s="12">
        <v>9</v>
      </c>
      <c r="ON39" s="12">
        <v>10</v>
      </c>
      <c r="OO39" s="12">
        <v>9</v>
      </c>
      <c r="OP39" s="12">
        <v>3</v>
      </c>
      <c r="OQ39" s="12">
        <v>1</v>
      </c>
      <c r="OR39" s="12">
        <v>6</v>
      </c>
      <c r="OS39" s="12">
        <v>3</v>
      </c>
      <c r="OT39" s="13">
        <v>6</v>
      </c>
      <c r="OU39" s="27"/>
      <c r="OV39" s="40">
        <v>69</v>
      </c>
      <c r="OW39" s="42" t="s">
        <v>6</v>
      </c>
      <c r="OX39" s="66"/>
    </row>
    <row r="40" spans="1:414" ht="32.25" customHeight="1" thickBot="1" x14ac:dyDescent="0.35">
      <c r="A40" s="22" t="s">
        <v>7</v>
      </c>
      <c r="B40" s="15">
        <v>1</v>
      </c>
      <c r="C40" s="39">
        <v>1</v>
      </c>
      <c r="D40" s="39">
        <v>2</v>
      </c>
      <c r="E40" s="39">
        <v>2</v>
      </c>
      <c r="F40" s="39">
        <v>2</v>
      </c>
      <c r="G40" s="39">
        <v>1</v>
      </c>
      <c r="H40" s="39">
        <v>4</v>
      </c>
      <c r="I40" s="39">
        <v>1</v>
      </c>
      <c r="J40" s="39">
        <v>2</v>
      </c>
      <c r="K40" s="39">
        <v>7</v>
      </c>
      <c r="L40" s="39">
        <v>0</v>
      </c>
      <c r="M40" s="39">
        <v>3</v>
      </c>
      <c r="N40" s="39">
        <v>4</v>
      </c>
      <c r="O40" s="39">
        <v>6</v>
      </c>
      <c r="P40" s="39">
        <v>3</v>
      </c>
      <c r="Q40" s="39">
        <v>2</v>
      </c>
      <c r="R40" s="39">
        <v>2</v>
      </c>
      <c r="S40" s="39">
        <v>3</v>
      </c>
      <c r="T40" s="39">
        <v>1</v>
      </c>
      <c r="U40" s="39">
        <v>2</v>
      </c>
      <c r="V40" s="39">
        <v>1</v>
      </c>
      <c r="W40" s="39">
        <v>1</v>
      </c>
      <c r="X40" s="39">
        <v>1</v>
      </c>
      <c r="Y40" s="39">
        <v>5</v>
      </c>
      <c r="Z40" s="39">
        <v>0</v>
      </c>
      <c r="AA40" s="160"/>
      <c r="AB40" s="156"/>
      <c r="AC40" s="15">
        <v>4</v>
      </c>
      <c r="AD40" s="39">
        <v>7</v>
      </c>
      <c r="AE40" s="39">
        <v>5</v>
      </c>
      <c r="AF40" s="39">
        <v>11</v>
      </c>
      <c r="AG40" s="39">
        <v>8</v>
      </c>
      <c r="AH40" s="39">
        <v>6</v>
      </c>
      <c r="AI40" s="39">
        <v>10</v>
      </c>
      <c r="AJ40" s="39">
        <v>7</v>
      </c>
      <c r="AK40" s="39">
        <v>10</v>
      </c>
      <c r="AL40" s="39">
        <v>10</v>
      </c>
      <c r="AM40" s="39">
        <v>13</v>
      </c>
      <c r="AN40" s="39">
        <v>8</v>
      </c>
      <c r="AO40" s="16">
        <v>10</v>
      </c>
      <c r="AP40" s="16">
        <v>13</v>
      </c>
      <c r="AQ40" s="39">
        <v>9</v>
      </c>
      <c r="AR40" s="16">
        <v>6</v>
      </c>
      <c r="AS40" s="39">
        <v>10</v>
      </c>
      <c r="AT40" s="39">
        <v>21</v>
      </c>
      <c r="AU40" s="39">
        <v>11</v>
      </c>
      <c r="AV40" s="39">
        <v>13</v>
      </c>
      <c r="AW40" s="39">
        <v>7</v>
      </c>
      <c r="AX40" s="39">
        <v>10</v>
      </c>
      <c r="AY40" s="39">
        <v>10</v>
      </c>
      <c r="AZ40" s="39">
        <v>6</v>
      </c>
      <c r="BA40" s="39">
        <v>11</v>
      </c>
      <c r="BB40" s="39">
        <v>10</v>
      </c>
      <c r="BC40" s="39">
        <v>14</v>
      </c>
      <c r="BD40" s="39">
        <v>10</v>
      </c>
      <c r="BE40" s="39">
        <v>11</v>
      </c>
      <c r="BF40" s="39">
        <v>15</v>
      </c>
      <c r="BG40" s="39">
        <v>12</v>
      </c>
      <c r="BH40" s="39">
        <v>9</v>
      </c>
      <c r="BI40" s="39">
        <v>15</v>
      </c>
      <c r="BJ40" s="39">
        <v>10</v>
      </c>
      <c r="BK40" s="39">
        <v>5</v>
      </c>
      <c r="BL40" s="39">
        <v>8</v>
      </c>
      <c r="BM40" s="39">
        <v>11</v>
      </c>
      <c r="BN40" s="16">
        <v>10</v>
      </c>
      <c r="BO40" s="16">
        <v>12</v>
      </c>
      <c r="BP40" s="39">
        <v>21</v>
      </c>
      <c r="BQ40" s="16">
        <v>11</v>
      </c>
      <c r="BR40" s="39">
        <v>6</v>
      </c>
      <c r="BS40" s="39">
        <v>8</v>
      </c>
      <c r="BT40" s="39">
        <v>0</v>
      </c>
      <c r="BU40" s="39">
        <v>12</v>
      </c>
      <c r="BV40" s="153"/>
      <c r="BX40" s="153"/>
      <c r="BY40" s="39">
        <v>10</v>
      </c>
      <c r="BZ40" s="39">
        <v>16</v>
      </c>
      <c r="CA40" s="16">
        <v>14</v>
      </c>
      <c r="CB40" s="16">
        <v>13</v>
      </c>
      <c r="CC40" s="16">
        <v>15</v>
      </c>
      <c r="CD40" s="16">
        <v>9</v>
      </c>
      <c r="CE40" s="16">
        <v>7</v>
      </c>
      <c r="CF40" s="16">
        <v>10</v>
      </c>
      <c r="CG40" s="16">
        <v>8</v>
      </c>
      <c r="CH40" s="16">
        <v>8</v>
      </c>
      <c r="CI40" s="16">
        <v>10</v>
      </c>
      <c r="CJ40" s="16">
        <v>0</v>
      </c>
      <c r="CK40" s="16">
        <v>0</v>
      </c>
      <c r="CL40" s="16">
        <v>0</v>
      </c>
      <c r="CM40" s="16">
        <v>0</v>
      </c>
      <c r="CN40" s="16">
        <v>0</v>
      </c>
      <c r="CO40" s="16">
        <v>0</v>
      </c>
      <c r="CP40" s="16">
        <v>0</v>
      </c>
      <c r="CQ40" s="16">
        <v>0</v>
      </c>
      <c r="CR40" s="16">
        <v>0</v>
      </c>
      <c r="CS40" s="16">
        <v>0</v>
      </c>
      <c r="CT40" s="16">
        <v>0</v>
      </c>
      <c r="CU40" s="16">
        <v>0</v>
      </c>
      <c r="CV40" s="16">
        <v>0</v>
      </c>
      <c r="CW40" s="17">
        <v>0</v>
      </c>
      <c r="CX40" s="27"/>
      <c r="DB40" s="22" t="s">
        <v>7</v>
      </c>
      <c r="DC40" s="15">
        <v>9</v>
      </c>
      <c r="DD40" s="39">
        <v>7</v>
      </c>
      <c r="DE40" s="39">
        <v>44</v>
      </c>
      <c r="DF40" s="39">
        <v>29</v>
      </c>
      <c r="DG40" s="39">
        <v>0</v>
      </c>
      <c r="DH40" s="39">
        <v>40</v>
      </c>
      <c r="DI40" s="39">
        <v>34</v>
      </c>
      <c r="DJ40" s="39">
        <v>0</v>
      </c>
      <c r="DK40" s="39">
        <v>0</v>
      </c>
      <c r="DL40" s="39">
        <v>78</v>
      </c>
      <c r="DM40" s="39">
        <v>110</v>
      </c>
      <c r="DN40" s="39">
        <v>133</v>
      </c>
      <c r="DO40" s="39">
        <v>31</v>
      </c>
      <c r="DP40" s="39">
        <v>0</v>
      </c>
      <c r="DQ40" s="39">
        <v>0</v>
      </c>
      <c r="DR40" s="39">
        <v>7</v>
      </c>
      <c r="DS40" s="39">
        <v>0</v>
      </c>
      <c r="DT40" s="39">
        <v>55</v>
      </c>
      <c r="DU40" s="39">
        <v>10</v>
      </c>
      <c r="DV40" s="39">
        <v>10</v>
      </c>
      <c r="DW40" s="39">
        <v>0</v>
      </c>
      <c r="DX40" s="39">
        <v>0</v>
      </c>
      <c r="DY40" s="39">
        <v>0</v>
      </c>
      <c r="DZ40" s="39">
        <v>0</v>
      </c>
      <c r="EA40" s="39">
        <v>0</v>
      </c>
      <c r="EB40" s="160"/>
      <c r="EC40" s="81"/>
      <c r="ED40" s="15">
        <v>0</v>
      </c>
      <c r="EE40" s="39">
        <v>56</v>
      </c>
      <c r="EF40" s="39">
        <v>85</v>
      </c>
      <c r="EG40" s="39">
        <v>91</v>
      </c>
      <c r="EH40" s="39">
        <v>87</v>
      </c>
      <c r="EI40" s="39">
        <v>62</v>
      </c>
      <c r="EJ40" s="39">
        <v>60</v>
      </c>
      <c r="EK40" s="39">
        <v>61</v>
      </c>
      <c r="EL40" s="39">
        <v>57</v>
      </c>
      <c r="EM40" s="39">
        <v>60</v>
      </c>
      <c r="EN40" s="39">
        <v>49</v>
      </c>
      <c r="EO40" s="39">
        <v>71</v>
      </c>
      <c r="EP40" s="16">
        <v>117</v>
      </c>
      <c r="EQ40" s="16">
        <v>105</v>
      </c>
      <c r="ER40" s="39">
        <v>70</v>
      </c>
      <c r="ES40" s="16">
        <v>82</v>
      </c>
      <c r="ET40" s="39">
        <v>42</v>
      </c>
      <c r="EU40" s="39">
        <v>8</v>
      </c>
      <c r="EV40" s="39">
        <v>88</v>
      </c>
      <c r="EW40" s="39">
        <v>85</v>
      </c>
      <c r="EX40" s="39">
        <v>90</v>
      </c>
      <c r="EY40" s="39">
        <v>168</v>
      </c>
      <c r="EZ40" s="39">
        <v>84</v>
      </c>
      <c r="FA40" s="39">
        <v>115</v>
      </c>
      <c r="FB40" s="39">
        <v>158</v>
      </c>
      <c r="FC40" s="39">
        <v>137</v>
      </c>
      <c r="FD40" s="39">
        <v>147</v>
      </c>
      <c r="FE40" s="39">
        <v>148</v>
      </c>
      <c r="FF40" s="39">
        <v>57</v>
      </c>
      <c r="FG40" s="39">
        <v>119</v>
      </c>
      <c r="FH40" s="39">
        <v>82</v>
      </c>
      <c r="FI40" s="39">
        <v>131</v>
      </c>
      <c r="FJ40" s="39">
        <v>111</v>
      </c>
      <c r="FK40" s="39">
        <v>47</v>
      </c>
      <c r="FL40" s="39">
        <v>29</v>
      </c>
      <c r="FM40" s="39">
        <v>146</v>
      </c>
      <c r="FN40" s="39">
        <v>112</v>
      </c>
      <c r="FO40" s="16">
        <v>84</v>
      </c>
      <c r="FP40" s="16">
        <v>78</v>
      </c>
      <c r="FQ40" s="39">
        <v>89</v>
      </c>
      <c r="FR40" s="16">
        <v>79</v>
      </c>
      <c r="FS40" s="39">
        <v>47</v>
      </c>
      <c r="FT40" s="39">
        <v>34</v>
      </c>
      <c r="FU40" s="39">
        <v>55</v>
      </c>
      <c r="FV40" s="39">
        <v>96</v>
      </c>
      <c r="FW40" s="153"/>
      <c r="FY40" s="153"/>
      <c r="FZ40" s="39">
        <v>116</v>
      </c>
      <c r="GA40" s="39">
        <v>111</v>
      </c>
      <c r="GB40" s="16">
        <v>84</v>
      </c>
      <c r="GC40" s="16">
        <v>102</v>
      </c>
      <c r="GD40" s="16">
        <v>85</v>
      </c>
      <c r="GE40" s="16">
        <v>54</v>
      </c>
      <c r="GF40" s="16">
        <v>105</v>
      </c>
      <c r="GG40" s="16">
        <v>96</v>
      </c>
      <c r="GH40" s="16">
        <v>52</v>
      </c>
      <c r="GI40" s="16">
        <v>85</v>
      </c>
      <c r="GJ40" s="16">
        <v>91</v>
      </c>
      <c r="GK40" s="16">
        <v>38</v>
      </c>
      <c r="GL40" s="16">
        <v>95</v>
      </c>
      <c r="GM40" s="16">
        <v>98</v>
      </c>
      <c r="GN40" s="16">
        <v>83</v>
      </c>
      <c r="GO40" s="16">
        <v>110</v>
      </c>
      <c r="GP40" s="16">
        <v>85</v>
      </c>
      <c r="GQ40" s="16">
        <v>62</v>
      </c>
      <c r="GR40" s="16">
        <v>47</v>
      </c>
      <c r="GS40" s="16">
        <v>95</v>
      </c>
      <c r="GT40" s="16">
        <v>57</v>
      </c>
      <c r="GU40" s="16">
        <v>105</v>
      </c>
      <c r="GV40" s="16">
        <v>69</v>
      </c>
      <c r="GW40" s="16">
        <v>111</v>
      </c>
      <c r="GX40" s="17">
        <v>111</v>
      </c>
      <c r="GY40" s="27"/>
      <c r="HC40" s="22" t="s">
        <v>7</v>
      </c>
      <c r="HD40" s="15">
        <v>14</v>
      </c>
      <c r="HE40" s="39">
        <v>11</v>
      </c>
      <c r="HF40" s="39">
        <v>11</v>
      </c>
      <c r="HG40" s="39">
        <v>0</v>
      </c>
      <c r="HH40" s="39">
        <v>0</v>
      </c>
      <c r="HI40" s="39">
        <v>3</v>
      </c>
      <c r="HJ40" s="39">
        <v>1</v>
      </c>
      <c r="HK40" s="39">
        <v>3</v>
      </c>
      <c r="HL40" s="39">
        <v>0</v>
      </c>
      <c r="HM40" s="39">
        <v>1</v>
      </c>
      <c r="HN40" s="39">
        <v>3</v>
      </c>
      <c r="HO40" s="39">
        <v>4</v>
      </c>
      <c r="HP40" s="39">
        <v>0</v>
      </c>
      <c r="HQ40" s="39">
        <v>2</v>
      </c>
      <c r="HR40" s="39">
        <v>0</v>
      </c>
      <c r="HS40" s="39">
        <v>2</v>
      </c>
      <c r="HT40" s="39">
        <v>0</v>
      </c>
      <c r="HU40" s="39">
        <v>0</v>
      </c>
      <c r="HV40" s="39">
        <v>2</v>
      </c>
      <c r="HW40" s="39">
        <v>1</v>
      </c>
      <c r="HX40" s="39">
        <v>0</v>
      </c>
      <c r="HY40" s="39">
        <v>0</v>
      </c>
      <c r="HZ40" s="39">
        <v>0</v>
      </c>
      <c r="IA40" s="39">
        <v>0</v>
      </c>
      <c r="IB40" s="39">
        <v>1</v>
      </c>
      <c r="IC40" s="81"/>
      <c r="ID40" s="15">
        <v>0</v>
      </c>
      <c r="IE40" s="39">
        <v>8</v>
      </c>
      <c r="IF40" s="39">
        <v>5</v>
      </c>
      <c r="IG40" s="39">
        <v>7</v>
      </c>
      <c r="IH40" s="39">
        <v>8</v>
      </c>
      <c r="II40" s="39">
        <v>13</v>
      </c>
      <c r="IJ40" s="39">
        <v>11</v>
      </c>
      <c r="IK40" s="39">
        <v>4</v>
      </c>
      <c r="IL40" s="39">
        <v>6</v>
      </c>
      <c r="IM40" s="39">
        <v>8</v>
      </c>
      <c r="IN40" s="39">
        <v>2</v>
      </c>
      <c r="IO40" s="39">
        <v>21</v>
      </c>
      <c r="IP40" s="16">
        <v>9</v>
      </c>
      <c r="IQ40" s="16">
        <v>8</v>
      </c>
      <c r="IR40" s="39">
        <v>6</v>
      </c>
      <c r="IS40" s="16">
        <v>4</v>
      </c>
      <c r="IT40" s="39">
        <v>14</v>
      </c>
      <c r="IU40" s="39">
        <v>10</v>
      </c>
      <c r="IV40" s="39">
        <v>14</v>
      </c>
      <c r="IW40" s="39">
        <v>15</v>
      </c>
      <c r="IX40" s="39">
        <v>11</v>
      </c>
      <c r="IY40" s="39">
        <v>10</v>
      </c>
      <c r="IZ40" s="39">
        <v>8</v>
      </c>
      <c r="JA40" s="39">
        <v>16</v>
      </c>
      <c r="JB40" s="39">
        <v>12</v>
      </c>
      <c r="JC40" s="39">
        <v>9</v>
      </c>
      <c r="JD40" s="39">
        <v>10</v>
      </c>
      <c r="JE40" s="39">
        <v>13</v>
      </c>
      <c r="JF40" s="39">
        <v>13</v>
      </c>
      <c r="JG40" s="39">
        <v>11</v>
      </c>
      <c r="JH40" s="39">
        <v>14</v>
      </c>
      <c r="JI40" s="39">
        <v>9</v>
      </c>
      <c r="JJ40" s="39">
        <v>15</v>
      </c>
      <c r="JK40" s="39">
        <v>14</v>
      </c>
      <c r="JL40" s="39">
        <v>10</v>
      </c>
      <c r="JM40" s="39">
        <v>9</v>
      </c>
      <c r="JN40" s="39">
        <v>18</v>
      </c>
      <c r="JO40" s="16">
        <v>14</v>
      </c>
      <c r="JP40" s="16">
        <v>8</v>
      </c>
      <c r="JQ40" s="39">
        <v>9</v>
      </c>
      <c r="JR40" s="16">
        <v>11</v>
      </c>
      <c r="JS40" s="39">
        <v>8</v>
      </c>
      <c r="JT40" s="39">
        <v>11</v>
      </c>
      <c r="JU40" s="39">
        <v>6</v>
      </c>
      <c r="JV40" s="39">
        <v>5</v>
      </c>
      <c r="JW40" s="82"/>
      <c r="JX40" s="39">
        <v>6</v>
      </c>
      <c r="JY40" s="39">
        <v>4</v>
      </c>
      <c r="JZ40" s="16">
        <v>5</v>
      </c>
      <c r="KA40" s="16">
        <v>5</v>
      </c>
      <c r="KB40" s="16">
        <v>5</v>
      </c>
      <c r="KC40" s="16">
        <v>6</v>
      </c>
      <c r="KD40" s="16">
        <v>7</v>
      </c>
      <c r="KE40" s="16">
        <v>9</v>
      </c>
      <c r="KF40" s="16">
        <v>8</v>
      </c>
      <c r="KG40" s="16">
        <v>6</v>
      </c>
      <c r="KH40" s="16">
        <v>3</v>
      </c>
      <c r="KI40" s="16">
        <v>5</v>
      </c>
      <c r="KJ40" s="16">
        <v>4</v>
      </c>
      <c r="KK40" s="16">
        <v>5</v>
      </c>
      <c r="KL40" s="16">
        <v>2</v>
      </c>
      <c r="KM40" s="16">
        <v>4</v>
      </c>
      <c r="KN40" s="16">
        <v>2</v>
      </c>
      <c r="KO40" s="16">
        <v>9</v>
      </c>
      <c r="KP40" s="16">
        <v>2</v>
      </c>
      <c r="KQ40" s="16">
        <v>4</v>
      </c>
      <c r="KR40" s="16">
        <v>3</v>
      </c>
      <c r="KS40" s="16">
        <v>1</v>
      </c>
      <c r="KT40" s="16">
        <v>1</v>
      </c>
      <c r="KU40" s="16">
        <v>1</v>
      </c>
      <c r="KV40" s="17">
        <v>1</v>
      </c>
      <c r="KW40" s="27"/>
      <c r="LA40" s="22" t="s">
        <v>7</v>
      </c>
      <c r="LB40" s="15">
        <v>2</v>
      </c>
      <c r="LC40" s="39">
        <v>0</v>
      </c>
      <c r="LD40" s="39">
        <v>1</v>
      </c>
      <c r="LE40" s="39">
        <v>1</v>
      </c>
      <c r="LF40" s="39">
        <v>2</v>
      </c>
      <c r="LG40" s="39">
        <v>1</v>
      </c>
      <c r="LH40" s="39">
        <v>4</v>
      </c>
      <c r="LI40" s="39">
        <v>0</v>
      </c>
      <c r="LJ40" s="39">
        <v>3</v>
      </c>
      <c r="LK40" s="39">
        <v>0</v>
      </c>
      <c r="LL40" s="39">
        <v>0</v>
      </c>
      <c r="LM40" s="39">
        <v>3</v>
      </c>
      <c r="LN40" s="39">
        <v>4</v>
      </c>
      <c r="LO40" s="39">
        <v>1</v>
      </c>
      <c r="LP40" s="39">
        <v>9</v>
      </c>
      <c r="LQ40" s="39">
        <v>0</v>
      </c>
      <c r="LR40" s="39">
        <v>0</v>
      </c>
      <c r="LS40" s="39">
        <v>0</v>
      </c>
      <c r="LT40" s="39">
        <v>0</v>
      </c>
      <c r="LU40" s="39">
        <v>0</v>
      </c>
      <c r="LV40" s="39">
        <v>1</v>
      </c>
      <c r="LW40" s="39">
        <v>5</v>
      </c>
      <c r="LX40" s="39">
        <v>0</v>
      </c>
      <c r="LY40" s="39">
        <v>0</v>
      </c>
      <c r="LZ40" s="39">
        <v>0</v>
      </c>
      <c r="MA40" s="81"/>
      <c r="MB40" s="15">
        <v>4</v>
      </c>
      <c r="MC40" s="39">
        <v>4</v>
      </c>
      <c r="MD40" s="39">
        <v>7</v>
      </c>
      <c r="ME40" s="39">
        <v>12</v>
      </c>
      <c r="MF40" s="39">
        <v>15</v>
      </c>
      <c r="MG40" s="39">
        <v>1</v>
      </c>
      <c r="MH40" s="39">
        <v>0</v>
      </c>
      <c r="MI40" s="39">
        <v>12</v>
      </c>
      <c r="MJ40" s="39">
        <v>7</v>
      </c>
      <c r="MK40" s="39">
        <v>11</v>
      </c>
      <c r="ML40" s="39">
        <v>0</v>
      </c>
      <c r="MM40" s="39">
        <v>5</v>
      </c>
      <c r="MN40" s="16">
        <v>9</v>
      </c>
      <c r="MO40" s="16">
        <v>14</v>
      </c>
      <c r="MP40" s="39">
        <v>4</v>
      </c>
      <c r="MQ40" s="16">
        <v>8</v>
      </c>
      <c r="MR40" s="39">
        <v>12</v>
      </c>
      <c r="MS40" s="39">
        <v>0</v>
      </c>
      <c r="MT40" s="39">
        <v>7</v>
      </c>
      <c r="MU40" s="39">
        <v>13</v>
      </c>
      <c r="MV40" s="39">
        <v>3</v>
      </c>
      <c r="MW40" s="39">
        <v>10</v>
      </c>
      <c r="MX40" s="39">
        <v>12</v>
      </c>
      <c r="MY40" s="39">
        <v>10</v>
      </c>
      <c r="MZ40" s="39">
        <v>11</v>
      </c>
      <c r="NA40" s="39">
        <v>2</v>
      </c>
      <c r="NB40" s="39">
        <v>5</v>
      </c>
      <c r="NC40" s="39">
        <v>5</v>
      </c>
      <c r="ND40" s="39">
        <v>15</v>
      </c>
      <c r="NE40" s="39">
        <v>7</v>
      </c>
      <c r="NF40" s="39">
        <v>3</v>
      </c>
      <c r="NG40" s="39">
        <v>16</v>
      </c>
      <c r="NH40" s="39">
        <v>10</v>
      </c>
      <c r="NI40" s="39">
        <v>13</v>
      </c>
      <c r="NJ40" s="39">
        <v>12</v>
      </c>
      <c r="NK40" s="39">
        <v>10</v>
      </c>
      <c r="NL40" s="39">
        <v>0</v>
      </c>
      <c r="NM40" s="16">
        <v>12</v>
      </c>
      <c r="NN40" s="16">
        <v>10</v>
      </c>
      <c r="NO40" s="39">
        <v>4</v>
      </c>
      <c r="NP40" s="16">
        <v>1</v>
      </c>
      <c r="NQ40" s="39">
        <v>10</v>
      </c>
      <c r="NR40" s="39">
        <v>13</v>
      </c>
      <c r="NS40" s="39">
        <v>12</v>
      </c>
      <c r="NT40" s="39">
        <v>10</v>
      </c>
      <c r="NU40" s="82"/>
      <c r="NV40" s="39">
        <v>7</v>
      </c>
      <c r="NW40" s="39">
        <v>8</v>
      </c>
      <c r="NX40" s="16">
        <v>9</v>
      </c>
      <c r="NY40" s="16">
        <v>3</v>
      </c>
      <c r="NZ40" s="16">
        <v>7</v>
      </c>
      <c r="OA40" s="16">
        <v>8</v>
      </c>
      <c r="OB40" s="16">
        <v>4</v>
      </c>
      <c r="OC40" s="16">
        <v>9</v>
      </c>
      <c r="OD40" s="16">
        <v>5</v>
      </c>
      <c r="OE40" s="16">
        <v>16</v>
      </c>
      <c r="OF40" s="16">
        <v>3</v>
      </c>
      <c r="OG40" s="16">
        <v>9</v>
      </c>
      <c r="OH40" s="16">
        <v>5</v>
      </c>
      <c r="OI40" s="16">
        <v>7</v>
      </c>
      <c r="OJ40" s="16">
        <v>9</v>
      </c>
      <c r="OK40" s="16">
        <v>14</v>
      </c>
      <c r="OL40" s="16">
        <v>4</v>
      </c>
      <c r="OM40" s="16">
        <v>3</v>
      </c>
      <c r="ON40" s="16">
        <v>0</v>
      </c>
      <c r="OO40" s="16">
        <v>0</v>
      </c>
      <c r="OP40" s="16">
        <v>11</v>
      </c>
      <c r="OQ40" s="16">
        <v>13</v>
      </c>
      <c r="OR40" s="16">
        <v>9</v>
      </c>
      <c r="OS40" s="16">
        <v>11</v>
      </c>
      <c r="OT40" s="17">
        <v>5</v>
      </c>
      <c r="OU40" s="27"/>
    </row>
    <row r="41" spans="1:414" s="5" customFormat="1" ht="32.25" customHeight="1" thickBot="1" x14ac:dyDescent="0.35">
      <c r="A41" s="21" t="s">
        <v>5</v>
      </c>
      <c r="B41" s="11">
        <v>26</v>
      </c>
      <c r="C41" s="38">
        <v>13</v>
      </c>
      <c r="D41" s="38">
        <v>42</v>
      </c>
      <c r="E41" s="38">
        <v>31</v>
      </c>
      <c r="F41" s="38">
        <v>22</v>
      </c>
      <c r="G41" s="38">
        <v>26</v>
      </c>
      <c r="H41" s="38">
        <v>50</v>
      </c>
      <c r="I41" s="38">
        <v>38</v>
      </c>
      <c r="J41" s="38">
        <v>41</v>
      </c>
      <c r="K41" s="38">
        <v>50</v>
      </c>
      <c r="L41" s="38">
        <v>48</v>
      </c>
      <c r="M41" s="12">
        <v>48</v>
      </c>
      <c r="N41" s="12">
        <v>45</v>
      </c>
      <c r="O41" s="12">
        <v>44</v>
      </c>
      <c r="P41" s="12">
        <v>46</v>
      </c>
      <c r="Q41" s="12">
        <v>38</v>
      </c>
      <c r="R41" s="12">
        <v>44</v>
      </c>
      <c r="S41" s="38">
        <v>55</v>
      </c>
      <c r="T41" s="38">
        <v>53</v>
      </c>
      <c r="U41" s="38">
        <v>31</v>
      </c>
      <c r="V41" s="38">
        <v>35</v>
      </c>
      <c r="W41" s="38">
        <v>41</v>
      </c>
      <c r="X41" s="38">
        <v>42</v>
      </c>
      <c r="Y41" s="38">
        <v>29</v>
      </c>
      <c r="Z41" s="38">
        <v>21</v>
      </c>
      <c r="AA41" s="159">
        <f>AVERAGE(B41:Z41)</f>
        <v>38.36</v>
      </c>
      <c r="AB41" s="156"/>
      <c r="AC41" s="11">
        <v>40</v>
      </c>
      <c r="AD41" s="38">
        <v>4</v>
      </c>
      <c r="AE41" s="38">
        <v>0</v>
      </c>
      <c r="AF41" s="38">
        <v>0</v>
      </c>
      <c r="AG41" s="38">
        <v>0</v>
      </c>
      <c r="AH41" s="38">
        <v>0</v>
      </c>
      <c r="AI41" s="38">
        <v>0</v>
      </c>
      <c r="AJ41" s="38">
        <v>0</v>
      </c>
      <c r="AK41" s="38">
        <v>0</v>
      </c>
      <c r="AL41" s="38">
        <v>0</v>
      </c>
      <c r="AM41" s="38">
        <v>22</v>
      </c>
      <c r="AN41" s="38">
        <v>9</v>
      </c>
      <c r="AO41" s="12">
        <v>0</v>
      </c>
      <c r="AP41" s="12">
        <v>0</v>
      </c>
      <c r="AQ41" s="38">
        <v>0</v>
      </c>
      <c r="AR41" s="12">
        <v>14</v>
      </c>
      <c r="AS41" s="38">
        <v>0</v>
      </c>
      <c r="AT41" s="38">
        <v>0</v>
      </c>
      <c r="AU41" s="38">
        <v>0</v>
      </c>
      <c r="AV41" s="38">
        <v>0</v>
      </c>
      <c r="AW41" s="38">
        <v>0</v>
      </c>
      <c r="AX41" s="38">
        <v>0</v>
      </c>
      <c r="AY41" s="38">
        <v>0</v>
      </c>
      <c r="AZ41" s="38">
        <v>0</v>
      </c>
      <c r="BA41" s="38">
        <v>0</v>
      </c>
      <c r="BB41" s="38">
        <v>26</v>
      </c>
      <c r="BC41" s="38">
        <v>0</v>
      </c>
      <c r="BD41" s="38">
        <v>0</v>
      </c>
      <c r="BE41" s="38">
        <v>0</v>
      </c>
      <c r="BF41" s="38">
        <v>0</v>
      </c>
      <c r="BG41" s="38">
        <v>16</v>
      </c>
      <c r="BH41" s="38">
        <v>0</v>
      </c>
      <c r="BI41" s="38">
        <v>0</v>
      </c>
      <c r="BJ41" s="38">
        <v>0</v>
      </c>
      <c r="BK41" s="38">
        <v>0</v>
      </c>
      <c r="BL41" s="38">
        <v>0</v>
      </c>
      <c r="BM41" s="38">
        <v>0</v>
      </c>
      <c r="BN41" s="12">
        <v>0</v>
      </c>
      <c r="BO41" s="12">
        <v>0</v>
      </c>
      <c r="BP41" s="38">
        <v>0</v>
      </c>
      <c r="BQ41" s="12">
        <v>24</v>
      </c>
      <c r="BR41" s="38">
        <v>3</v>
      </c>
      <c r="BS41" s="38">
        <v>0</v>
      </c>
      <c r="BT41" s="38">
        <v>0</v>
      </c>
      <c r="BU41" s="38">
        <v>0</v>
      </c>
      <c r="BV41" s="152" t="str">
        <f>IF(AND(BT41&lt;(AA41*0.2),(BU41&lt;(AA41*0.2))),"","F")</f>
        <v/>
      </c>
      <c r="BW41" s="10"/>
      <c r="BX41" s="152" t="str">
        <f>IF(SUM(BY41:CC41)&gt;0,"T","")</f>
        <v/>
      </c>
      <c r="BY41" s="38">
        <v>0</v>
      </c>
      <c r="BZ41" s="38">
        <v>0</v>
      </c>
      <c r="CA41" s="12">
        <v>0</v>
      </c>
      <c r="CB41" s="12">
        <v>0</v>
      </c>
      <c r="CC41" s="12">
        <v>0</v>
      </c>
      <c r="CD41" s="12">
        <v>19</v>
      </c>
      <c r="CE41" s="12">
        <v>0</v>
      </c>
      <c r="CF41" s="12">
        <v>0</v>
      </c>
      <c r="CG41" s="12">
        <v>0</v>
      </c>
      <c r="CH41" s="12">
        <v>7</v>
      </c>
      <c r="CI41" s="12">
        <v>20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3">
        <v>0</v>
      </c>
      <c r="CX41" s="27"/>
      <c r="CY41" s="40">
        <v>104</v>
      </c>
      <c r="CZ41" s="40" t="s">
        <v>6</v>
      </c>
      <c r="DA41" s="66"/>
      <c r="DB41" s="21" t="s">
        <v>5</v>
      </c>
      <c r="DC41" s="11">
        <v>16</v>
      </c>
      <c r="DD41" s="38">
        <v>6</v>
      </c>
      <c r="DE41" s="38">
        <v>6</v>
      </c>
      <c r="DF41" s="38">
        <v>4</v>
      </c>
      <c r="DG41" s="38">
        <v>8</v>
      </c>
      <c r="DH41" s="38">
        <v>5</v>
      </c>
      <c r="DI41" s="38">
        <v>10</v>
      </c>
      <c r="DJ41" s="38">
        <v>6</v>
      </c>
      <c r="DK41" s="38">
        <v>18</v>
      </c>
      <c r="DL41" s="38">
        <v>11</v>
      </c>
      <c r="DM41" s="38">
        <v>4</v>
      </c>
      <c r="DN41" s="12">
        <v>15</v>
      </c>
      <c r="DO41" s="12">
        <v>10</v>
      </c>
      <c r="DP41" s="12">
        <v>8</v>
      </c>
      <c r="DQ41" s="12">
        <v>5</v>
      </c>
      <c r="DR41" s="12">
        <v>10</v>
      </c>
      <c r="DS41" s="12">
        <v>7</v>
      </c>
      <c r="DT41" s="38">
        <v>38</v>
      </c>
      <c r="DU41" s="38">
        <v>36</v>
      </c>
      <c r="DV41" s="38">
        <v>23</v>
      </c>
      <c r="DW41" s="38">
        <v>10</v>
      </c>
      <c r="DX41" s="38">
        <v>8</v>
      </c>
      <c r="DY41" s="38">
        <v>15</v>
      </c>
      <c r="DZ41" s="38">
        <v>8</v>
      </c>
      <c r="EA41" s="38">
        <v>13</v>
      </c>
      <c r="EB41" s="159">
        <f>AVERAGE(DC41:EA41)</f>
        <v>12</v>
      </c>
      <c r="EC41" s="19"/>
      <c r="ED41" s="11">
        <v>7</v>
      </c>
      <c r="EE41" s="38">
        <v>0</v>
      </c>
      <c r="EF41" s="38">
        <v>9</v>
      </c>
      <c r="EG41" s="38">
        <v>7</v>
      </c>
      <c r="EH41" s="38">
        <v>0</v>
      </c>
      <c r="EI41" s="38">
        <v>4</v>
      </c>
      <c r="EJ41" s="38">
        <v>0</v>
      </c>
      <c r="EK41" s="38">
        <v>1</v>
      </c>
      <c r="EL41" s="38">
        <v>7</v>
      </c>
      <c r="EM41" s="38">
        <v>1</v>
      </c>
      <c r="EN41" s="38">
        <v>0</v>
      </c>
      <c r="EO41" s="38">
        <v>2</v>
      </c>
      <c r="EP41" s="12">
        <v>6</v>
      </c>
      <c r="EQ41" s="12">
        <v>7</v>
      </c>
      <c r="ER41" s="38">
        <v>4</v>
      </c>
      <c r="ES41" s="12">
        <v>4</v>
      </c>
      <c r="ET41" s="38">
        <v>4</v>
      </c>
      <c r="EU41" s="38">
        <v>4</v>
      </c>
      <c r="EV41" s="38">
        <v>7</v>
      </c>
      <c r="EW41" s="38">
        <v>7</v>
      </c>
      <c r="EX41" s="38">
        <v>0</v>
      </c>
      <c r="EY41" s="38">
        <v>0</v>
      </c>
      <c r="EZ41" s="38">
        <v>2</v>
      </c>
      <c r="FA41" s="38">
        <v>6</v>
      </c>
      <c r="FB41" s="38">
        <v>0</v>
      </c>
      <c r="FC41" s="38">
        <v>7</v>
      </c>
      <c r="FD41" s="38">
        <v>0</v>
      </c>
      <c r="FE41" s="38">
        <v>7</v>
      </c>
      <c r="FF41" s="38">
        <v>0</v>
      </c>
      <c r="FG41" s="38">
        <v>8</v>
      </c>
      <c r="FH41" s="38">
        <v>0</v>
      </c>
      <c r="FI41" s="38">
        <v>0</v>
      </c>
      <c r="FJ41" s="38">
        <v>0</v>
      </c>
      <c r="FK41" s="38">
        <v>8</v>
      </c>
      <c r="FL41" s="38">
        <v>0</v>
      </c>
      <c r="FM41" s="38">
        <v>5</v>
      </c>
      <c r="FN41" s="38">
        <v>9</v>
      </c>
      <c r="FO41" s="12">
        <v>4</v>
      </c>
      <c r="FP41" s="12">
        <v>3</v>
      </c>
      <c r="FQ41" s="38">
        <v>4</v>
      </c>
      <c r="FR41" s="12">
        <v>0</v>
      </c>
      <c r="FS41" s="38">
        <v>3</v>
      </c>
      <c r="FT41" s="38">
        <v>7</v>
      </c>
      <c r="FU41" s="38">
        <v>3</v>
      </c>
      <c r="FV41" s="38">
        <v>8</v>
      </c>
      <c r="FW41" s="159" t="str">
        <f>IF(AND(FU41&lt;(EB41*0.2),(FV41&lt;(EB41*0.2))),"","F")</f>
        <v>F</v>
      </c>
      <c r="FX41" s="82"/>
      <c r="FY41" s="159" t="str">
        <f>IF(SUM(FZ41:GD41)&gt;0,"T","")</f>
        <v>T</v>
      </c>
      <c r="FZ41" s="38">
        <v>15</v>
      </c>
      <c r="GA41" s="38">
        <v>1</v>
      </c>
      <c r="GB41" s="12">
        <v>0</v>
      </c>
      <c r="GC41" s="12">
        <v>6</v>
      </c>
      <c r="GD41" s="12">
        <v>7</v>
      </c>
      <c r="GE41" s="12">
        <v>4</v>
      </c>
      <c r="GF41" s="12">
        <v>6</v>
      </c>
      <c r="GG41" s="12">
        <v>3</v>
      </c>
      <c r="GH41" s="12">
        <v>0</v>
      </c>
      <c r="GI41" s="12">
        <v>5</v>
      </c>
      <c r="GJ41" s="12">
        <v>5</v>
      </c>
      <c r="GK41" s="12">
        <v>3</v>
      </c>
      <c r="GL41" s="12">
        <v>2</v>
      </c>
      <c r="GM41" s="12">
        <v>4</v>
      </c>
      <c r="GN41" s="12">
        <v>3</v>
      </c>
      <c r="GO41" s="12">
        <v>8</v>
      </c>
      <c r="GP41" s="12">
        <v>5</v>
      </c>
      <c r="GQ41" s="12">
        <v>7</v>
      </c>
      <c r="GR41" s="12">
        <v>4</v>
      </c>
      <c r="GS41" s="12">
        <v>5</v>
      </c>
      <c r="GT41" s="12">
        <v>7</v>
      </c>
      <c r="GU41" s="12">
        <v>7</v>
      </c>
      <c r="GV41" s="12">
        <v>4</v>
      </c>
      <c r="GW41" s="12">
        <v>1</v>
      </c>
      <c r="GX41" s="13">
        <v>17</v>
      </c>
      <c r="GY41" s="27"/>
      <c r="GZ41" s="40">
        <v>94</v>
      </c>
      <c r="HA41" s="40" t="s">
        <v>6</v>
      </c>
      <c r="HB41" s="66"/>
      <c r="HC41" s="21" t="s">
        <v>5</v>
      </c>
      <c r="HD41" s="11">
        <v>3</v>
      </c>
      <c r="HE41" s="38">
        <v>5</v>
      </c>
      <c r="HF41" s="38">
        <v>7</v>
      </c>
      <c r="HG41" s="38">
        <v>9</v>
      </c>
      <c r="HH41" s="38">
        <v>9</v>
      </c>
      <c r="HI41" s="38">
        <v>6</v>
      </c>
      <c r="HJ41" s="38">
        <v>7</v>
      </c>
      <c r="HK41" s="38">
        <v>5</v>
      </c>
      <c r="HL41" s="38">
        <v>6</v>
      </c>
      <c r="HM41" s="38">
        <v>7</v>
      </c>
      <c r="HN41" s="38">
        <v>7</v>
      </c>
      <c r="HO41" s="12">
        <v>7</v>
      </c>
      <c r="HP41" s="12">
        <v>11</v>
      </c>
      <c r="HQ41" s="12">
        <v>9</v>
      </c>
      <c r="HR41" s="12">
        <v>6</v>
      </c>
      <c r="HS41" s="12">
        <v>9</v>
      </c>
      <c r="HT41" s="12">
        <v>8</v>
      </c>
      <c r="HU41" s="38">
        <v>6</v>
      </c>
      <c r="HV41" s="38">
        <v>6</v>
      </c>
      <c r="HW41" s="38">
        <v>6</v>
      </c>
      <c r="HX41" s="38">
        <v>5</v>
      </c>
      <c r="HY41" s="38">
        <v>5</v>
      </c>
      <c r="HZ41" s="38">
        <v>6</v>
      </c>
      <c r="IA41" s="38">
        <v>6</v>
      </c>
      <c r="IB41" s="38">
        <v>6</v>
      </c>
      <c r="IC41" s="19"/>
      <c r="ID41" s="11">
        <v>7</v>
      </c>
      <c r="IE41" s="38">
        <v>3</v>
      </c>
      <c r="IF41" s="38">
        <v>1</v>
      </c>
      <c r="IG41" s="38">
        <v>0</v>
      </c>
      <c r="IH41" s="38">
        <v>0</v>
      </c>
      <c r="II41" s="38">
        <v>0</v>
      </c>
      <c r="IJ41" s="38">
        <v>0</v>
      </c>
      <c r="IK41" s="38">
        <v>0</v>
      </c>
      <c r="IL41" s="38">
        <v>0</v>
      </c>
      <c r="IM41" s="38">
        <v>0</v>
      </c>
      <c r="IN41" s="38">
        <v>0</v>
      </c>
      <c r="IO41" s="38">
        <v>0</v>
      </c>
      <c r="IP41" s="12">
        <v>0</v>
      </c>
      <c r="IQ41" s="12">
        <v>0</v>
      </c>
      <c r="IR41" s="38">
        <v>0</v>
      </c>
      <c r="IS41" s="12">
        <v>3</v>
      </c>
      <c r="IT41" s="38">
        <v>0</v>
      </c>
      <c r="IU41" s="38">
        <v>0</v>
      </c>
      <c r="IV41" s="38">
        <v>0</v>
      </c>
      <c r="IW41" s="38">
        <v>0</v>
      </c>
      <c r="IX41" s="38">
        <v>0</v>
      </c>
      <c r="IY41" s="38">
        <v>0</v>
      </c>
      <c r="IZ41" s="38">
        <v>0</v>
      </c>
      <c r="JA41" s="38">
        <v>0</v>
      </c>
      <c r="JB41" s="38">
        <v>0</v>
      </c>
      <c r="JC41" s="38">
        <v>0</v>
      </c>
      <c r="JD41" s="38">
        <v>0</v>
      </c>
      <c r="JE41" s="38">
        <v>0</v>
      </c>
      <c r="JF41" s="38">
        <v>0</v>
      </c>
      <c r="JG41" s="38">
        <v>0</v>
      </c>
      <c r="JH41" s="38">
        <v>0</v>
      </c>
      <c r="JI41" s="38">
        <v>0</v>
      </c>
      <c r="JJ41" s="38">
        <v>0</v>
      </c>
      <c r="JK41" s="38">
        <v>0</v>
      </c>
      <c r="JL41" s="38">
        <v>0</v>
      </c>
      <c r="JM41" s="38">
        <v>0</v>
      </c>
      <c r="JN41" s="38">
        <v>0</v>
      </c>
      <c r="JO41" s="12">
        <v>0</v>
      </c>
      <c r="JP41" s="12">
        <v>0</v>
      </c>
      <c r="JQ41" s="38">
        <v>0</v>
      </c>
      <c r="JR41" s="12">
        <v>0</v>
      </c>
      <c r="JS41" s="38">
        <v>0</v>
      </c>
      <c r="JT41" s="38">
        <v>0</v>
      </c>
      <c r="JU41" s="38">
        <v>0</v>
      </c>
      <c r="JV41" s="38">
        <v>0</v>
      </c>
      <c r="JW41" s="10"/>
      <c r="JX41" s="38">
        <v>0</v>
      </c>
      <c r="JY41" s="38">
        <v>3</v>
      </c>
      <c r="JZ41" s="12">
        <v>1</v>
      </c>
      <c r="KA41" s="12">
        <v>2</v>
      </c>
      <c r="KB41" s="12">
        <v>2</v>
      </c>
      <c r="KC41" s="12">
        <v>3</v>
      </c>
      <c r="KD41" s="12">
        <v>0</v>
      </c>
      <c r="KE41" s="12">
        <v>0</v>
      </c>
      <c r="KF41" s="12">
        <v>0</v>
      </c>
      <c r="KG41" s="12">
        <v>0</v>
      </c>
      <c r="KH41" s="12">
        <v>0</v>
      </c>
      <c r="KI41" s="12">
        <v>2</v>
      </c>
      <c r="KJ41" s="12">
        <v>1</v>
      </c>
      <c r="KK41" s="12">
        <v>2</v>
      </c>
      <c r="KL41" s="12">
        <v>0</v>
      </c>
      <c r="KM41" s="12">
        <v>3</v>
      </c>
      <c r="KN41" s="12">
        <v>0</v>
      </c>
      <c r="KO41" s="12">
        <v>0</v>
      </c>
      <c r="KP41" s="12">
        <v>0</v>
      </c>
      <c r="KQ41" s="12">
        <v>0</v>
      </c>
      <c r="KR41" s="12">
        <v>0</v>
      </c>
      <c r="KS41" s="12">
        <v>2</v>
      </c>
      <c r="KT41" s="12">
        <v>1</v>
      </c>
      <c r="KU41" s="12">
        <v>1</v>
      </c>
      <c r="KV41" s="13">
        <v>0</v>
      </c>
      <c r="KW41" s="27"/>
      <c r="KX41" s="40">
        <v>101</v>
      </c>
      <c r="KY41" s="40" t="s">
        <v>8</v>
      </c>
      <c r="KZ41" s="66"/>
      <c r="LA41" s="21" t="s">
        <v>5</v>
      </c>
      <c r="LB41" s="11">
        <v>2</v>
      </c>
      <c r="LC41" s="38">
        <v>10</v>
      </c>
      <c r="LD41" s="38">
        <v>5</v>
      </c>
      <c r="LE41" s="38">
        <v>5</v>
      </c>
      <c r="LF41" s="38">
        <v>3</v>
      </c>
      <c r="LG41" s="38">
        <v>3</v>
      </c>
      <c r="LH41" s="38">
        <v>5</v>
      </c>
      <c r="LI41" s="38">
        <v>3</v>
      </c>
      <c r="LJ41" s="38">
        <v>10</v>
      </c>
      <c r="LK41" s="38">
        <v>11</v>
      </c>
      <c r="LL41" s="38">
        <v>4</v>
      </c>
      <c r="LM41" s="12">
        <v>11</v>
      </c>
      <c r="LN41" s="12">
        <v>13</v>
      </c>
      <c r="LO41" s="12">
        <v>12</v>
      </c>
      <c r="LP41" s="12">
        <v>15</v>
      </c>
      <c r="LQ41" s="12">
        <v>9</v>
      </c>
      <c r="LR41" s="12">
        <v>9</v>
      </c>
      <c r="LS41" s="38">
        <v>12</v>
      </c>
      <c r="LT41" s="38">
        <v>10</v>
      </c>
      <c r="LU41" s="38">
        <v>10</v>
      </c>
      <c r="LV41" s="38">
        <v>8</v>
      </c>
      <c r="LW41" s="38">
        <v>9</v>
      </c>
      <c r="LX41" s="38">
        <v>18</v>
      </c>
      <c r="LY41" s="38">
        <v>9</v>
      </c>
      <c r="LZ41" s="38">
        <v>15</v>
      </c>
      <c r="MA41" s="19"/>
      <c r="MB41" s="11">
        <v>12</v>
      </c>
      <c r="MC41" s="38">
        <v>10</v>
      </c>
      <c r="MD41" s="38">
        <v>13</v>
      </c>
      <c r="ME41" s="38">
        <v>15</v>
      </c>
      <c r="MF41" s="38">
        <v>9</v>
      </c>
      <c r="MG41" s="38">
        <v>4</v>
      </c>
      <c r="MH41" s="38">
        <v>23</v>
      </c>
      <c r="MI41" s="38">
        <v>14</v>
      </c>
      <c r="MJ41" s="38">
        <v>5</v>
      </c>
      <c r="MK41" s="38">
        <v>6</v>
      </c>
      <c r="ML41" s="38">
        <v>1</v>
      </c>
      <c r="MM41" s="38">
        <v>0</v>
      </c>
      <c r="MN41" s="12">
        <v>0</v>
      </c>
      <c r="MO41" s="12">
        <v>0</v>
      </c>
      <c r="MP41" s="38">
        <v>0</v>
      </c>
      <c r="MQ41" s="12">
        <v>0</v>
      </c>
      <c r="MR41" s="38">
        <v>0</v>
      </c>
      <c r="MS41" s="38">
        <v>0</v>
      </c>
      <c r="MT41" s="38">
        <v>0</v>
      </c>
      <c r="MU41" s="38">
        <v>0</v>
      </c>
      <c r="MV41" s="38">
        <v>0</v>
      </c>
      <c r="MW41" s="38">
        <v>0</v>
      </c>
      <c r="MX41" s="38">
        <v>0</v>
      </c>
      <c r="MY41" s="38">
        <v>0</v>
      </c>
      <c r="MZ41" s="38">
        <v>0</v>
      </c>
      <c r="NA41" s="38">
        <v>0</v>
      </c>
      <c r="NB41" s="38">
        <v>0</v>
      </c>
      <c r="NC41" s="38">
        <v>0</v>
      </c>
      <c r="ND41" s="38">
        <v>0</v>
      </c>
      <c r="NE41" s="38">
        <v>0</v>
      </c>
      <c r="NF41" s="38">
        <v>0</v>
      </c>
      <c r="NG41" s="38">
        <v>0</v>
      </c>
      <c r="NH41" s="38">
        <v>0</v>
      </c>
      <c r="NI41" s="38">
        <v>0</v>
      </c>
      <c r="NJ41" s="38">
        <v>0</v>
      </c>
      <c r="NK41" s="38">
        <v>0</v>
      </c>
      <c r="NL41" s="38">
        <v>9</v>
      </c>
      <c r="NM41" s="12">
        <v>6</v>
      </c>
      <c r="NN41" s="12">
        <v>0</v>
      </c>
      <c r="NO41" s="38">
        <v>7</v>
      </c>
      <c r="NP41" s="12">
        <v>1</v>
      </c>
      <c r="NQ41" s="38">
        <v>0</v>
      </c>
      <c r="NR41" s="38">
        <v>0</v>
      </c>
      <c r="NS41" s="38">
        <v>0</v>
      </c>
      <c r="NT41" s="38">
        <v>0</v>
      </c>
      <c r="NU41" s="10"/>
      <c r="NV41" s="38">
        <v>0</v>
      </c>
      <c r="NW41" s="38">
        <v>0</v>
      </c>
      <c r="NX41" s="12">
        <v>0</v>
      </c>
      <c r="NY41" s="12">
        <v>0</v>
      </c>
      <c r="NZ41" s="12">
        <v>0</v>
      </c>
      <c r="OA41" s="12">
        <v>4</v>
      </c>
      <c r="OB41" s="12">
        <v>26</v>
      </c>
      <c r="OC41" s="12">
        <v>18</v>
      </c>
      <c r="OD41" s="12">
        <v>16</v>
      </c>
      <c r="OE41" s="12">
        <v>21</v>
      </c>
      <c r="OF41" s="12">
        <v>16</v>
      </c>
      <c r="OG41" s="12">
        <v>6</v>
      </c>
      <c r="OH41" s="12">
        <v>0</v>
      </c>
      <c r="OI41" s="12">
        <v>0</v>
      </c>
      <c r="OJ41" s="12">
        <v>0</v>
      </c>
      <c r="OK41" s="12">
        <v>0</v>
      </c>
      <c r="OL41" s="12">
        <v>0</v>
      </c>
      <c r="OM41" s="12">
        <v>0</v>
      </c>
      <c r="ON41" s="12">
        <v>0</v>
      </c>
      <c r="OO41" s="12">
        <v>0</v>
      </c>
      <c r="OP41" s="12">
        <v>6</v>
      </c>
      <c r="OQ41" s="12">
        <v>2</v>
      </c>
      <c r="OR41" s="12">
        <v>11</v>
      </c>
      <c r="OS41" s="12">
        <v>9</v>
      </c>
      <c r="OT41" s="13">
        <v>0</v>
      </c>
      <c r="OU41" s="27"/>
      <c r="OV41" s="40">
        <v>77</v>
      </c>
      <c r="OW41" s="40" t="s">
        <v>8</v>
      </c>
      <c r="OX41" s="66"/>
    </row>
    <row r="42" spans="1:414" s="5" customFormat="1" ht="32.25" customHeight="1" thickBot="1" x14ac:dyDescent="0.35">
      <c r="A42" s="22" t="s">
        <v>7</v>
      </c>
      <c r="B42" s="15">
        <v>0</v>
      </c>
      <c r="C42" s="39">
        <v>23</v>
      </c>
      <c r="D42" s="39">
        <v>0</v>
      </c>
      <c r="E42" s="39">
        <v>0</v>
      </c>
      <c r="F42" s="39">
        <v>11</v>
      </c>
      <c r="G42" s="39">
        <v>11</v>
      </c>
      <c r="H42" s="39">
        <v>0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  <c r="P42" s="39">
        <v>0</v>
      </c>
      <c r="Q42" s="39">
        <v>0</v>
      </c>
      <c r="R42" s="39">
        <v>0</v>
      </c>
      <c r="S42" s="39">
        <v>0</v>
      </c>
      <c r="T42" s="39">
        <v>0</v>
      </c>
      <c r="U42" s="39">
        <v>0</v>
      </c>
      <c r="V42" s="39">
        <v>0</v>
      </c>
      <c r="W42" s="39">
        <v>0</v>
      </c>
      <c r="X42" s="39">
        <v>0</v>
      </c>
      <c r="Y42" s="39">
        <v>15</v>
      </c>
      <c r="Z42" s="39">
        <v>16</v>
      </c>
      <c r="AA42" s="160"/>
      <c r="AB42" s="156"/>
      <c r="AC42" s="15">
        <v>0</v>
      </c>
      <c r="AD42" s="39">
        <v>32</v>
      </c>
      <c r="AE42" s="39">
        <v>41</v>
      </c>
      <c r="AF42" s="39">
        <v>45</v>
      </c>
      <c r="AG42" s="39">
        <v>46</v>
      </c>
      <c r="AH42" s="39">
        <v>32</v>
      </c>
      <c r="AI42" s="39">
        <v>46</v>
      </c>
      <c r="AJ42" s="39">
        <v>29</v>
      </c>
      <c r="AK42" s="39">
        <v>35</v>
      </c>
      <c r="AL42" s="39">
        <v>44</v>
      </c>
      <c r="AM42" s="39">
        <v>19</v>
      </c>
      <c r="AN42" s="39">
        <v>27</v>
      </c>
      <c r="AO42" s="16">
        <v>30</v>
      </c>
      <c r="AP42" s="16">
        <v>29</v>
      </c>
      <c r="AQ42" s="39">
        <v>28</v>
      </c>
      <c r="AR42" s="16">
        <v>18</v>
      </c>
      <c r="AS42" s="39">
        <v>33</v>
      </c>
      <c r="AT42" s="39">
        <v>40</v>
      </c>
      <c r="AU42" s="39">
        <v>40</v>
      </c>
      <c r="AV42" s="39">
        <v>39</v>
      </c>
      <c r="AW42" s="39">
        <v>39</v>
      </c>
      <c r="AX42" s="39">
        <v>41</v>
      </c>
      <c r="AY42" s="39">
        <v>35</v>
      </c>
      <c r="AZ42" s="39">
        <v>35</v>
      </c>
      <c r="BA42" s="39">
        <v>39</v>
      </c>
      <c r="BB42" s="39">
        <v>14</v>
      </c>
      <c r="BC42" s="39">
        <v>41</v>
      </c>
      <c r="BD42" s="39">
        <v>41</v>
      </c>
      <c r="BE42" s="39">
        <v>66</v>
      </c>
      <c r="BF42" s="39">
        <v>68</v>
      </c>
      <c r="BG42" s="39">
        <v>19</v>
      </c>
      <c r="BH42" s="39">
        <v>31</v>
      </c>
      <c r="BI42" s="39">
        <v>32</v>
      </c>
      <c r="BJ42" s="39">
        <v>44</v>
      </c>
      <c r="BK42" s="39">
        <v>30</v>
      </c>
      <c r="BL42" s="39">
        <v>39</v>
      </c>
      <c r="BM42" s="39">
        <v>48</v>
      </c>
      <c r="BN42" s="16">
        <v>45</v>
      </c>
      <c r="BO42" s="16">
        <v>46</v>
      </c>
      <c r="BP42" s="39">
        <v>43</v>
      </c>
      <c r="BQ42" s="16">
        <v>18</v>
      </c>
      <c r="BR42" s="39">
        <v>38</v>
      </c>
      <c r="BS42" s="39">
        <v>46</v>
      </c>
      <c r="BT42" s="39">
        <v>44</v>
      </c>
      <c r="BU42" s="39">
        <v>42</v>
      </c>
      <c r="BV42" s="153"/>
      <c r="BW42" s="10"/>
      <c r="BX42" s="153"/>
      <c r="BY42" s="39">
        <v>42</v>
      </c>
      <c r="BZ42" s="39">
        <v>30</v>
      </c>
      <c r="CA42" s="16">
        <v>33</v>
      </c>
      <c r="CB42" s="16">
        <v>41</v>
      </c>
      <c r="CC42" s="16">
        <v>42</v>
      </c>
      <c r="CD42" s="16">
        <v>11</v>
      </c>
      <c r="CE42" s="16">
        <v>25</v>
      </c>
      <c r="CF42" s="16">
        <v>18</v>
      </c>
      <c r="CG42" s="16">
        <v>38</v>
      </c>
      <c r="CH42" s="16">
        <v>32</v>
      </c>
      <c r="CI42" s="16">
        <v>18</v>
      </c>
      <c r="CJ42" s="16">
        <v>48</v>
      </c>
      <c r="CK42" s="16">
        <v>43</v>
      </c>
      <c r="CL42" s="16">
        <v>41</v>
      </c>
      <c r="CM42" s="16">
        <v>34</v>
      </c>
      <c r="CN42" s="16">
        <v>22</v>
      </c>
      <c r="CO42" s="16">
        <v>16</v>
      </c>
      <c r="CP42" s="16">
        <v>34</v>
      </c>
      <c r="CQ42" s="16">
        <v>53</v>
      </c>
      <c r="CR42" s="16">
        <v>52</v>
      </c>
      <c r="CS42" s="16">
        <v>47</v>
      </c>
      <c r="CT42" s="16">
        <v>34</v>
      </c>
      <c r="CU42" s="16">
        <v>44</v>
      </c>
      <c r="CV42" s="16">
        <v>41</v>
      </c>
      <c r="CW42" s="17">
        <v>50</v>
      </c>
      <c r="CX42" s="27"/>
      <c r="CY42" s="40"/>
      <c r="CZ42" s="40"/>
      <c r="DB42" s="22" t="s">
        <v>7</v>
      </c>
      <c r="DC42" s="15">
        <v>8</v>
      </c>
      <c r="DD42" s="39">
        <v>2</v>
      </c>
      <c r="DE42" s="39">
        <v>1</v>
      </c>
      <c r="DF42" s="39">
        <v>0</v>
      </c>
      <c r="DG42" s="39">
        <v>0</v>
      </c>
      <c r="DH42" s="39">
        <v>2</v>
      </c>
      <c r="DI42" s="39">
        <v>0</v>
      </c>
      <c r="DJ42" s="39">
        <v>10</v>
      </c>
      <c r="DK42" s="39">
        <v>10</v>
      </c>
      <c r="DL42" s="39">
        <v>15</v>
      </c>
      <c r="DM42" s="39">
        <v>12</v>
      </c>
      <c r="DN42" s="39">
        <v>11</v>
      </c>
      <c r="DO42" s="39">
        <v>17</v>
      </c>
      <c r="DP42" s="39">
        <v>13</v>
      </c>
      <c r="DQ42" s="39">
        <v>15</v>
      </c>
      <c r="DR42" s="39">
        <v>12</v>
      </c>
      <c r="DS42" s="39">
        <v>8</v>
      </c>
      <c r="DT42" s="39">
        <v>4</v>
      </c>
      <c r="DU42" s="39">
        <v>3</v>
      </c>
      <c r="DV42" s="39">
        <v>18</v>
      </c>
      <c r="DW42" s="39">
        <v>16</v>
      </c>
      <c r="DX42" s="39">
        <v>10</v>
      </c>
      <c r="DY42" s="39">
        <v>12</v>
      </c>
      <c r="DZ42" s="39">
        <v>13</v>
      </c>
      <c r="EA42" s="39">
        <v>5</v>
      </c>
      <c r="EB42" s="160"/>
      <c r="EC42" s="19"/>
      <c r="ED42" s="15">
        <v>17</v>
      </c>
      <c r="EE42" s="39">
        <v>32</v>
      </c>
      <c r="EF42" s="39">
        <v>16</v>
      </c>
      <c r="EG42" s="39">
        <v>16</v>
      </c>
      <c r="EH42" s="39">
        <v>30</v>
      </c>
      <c r="EI42" s="39">
        <v>22</v>
      </c>
      <c r="EJ42" s="39">
        <v>30</v>
      </c>
      <c r="EK42" s="39">
        <v>27</v>
      </c>
      <c r="EL42" s="39">
        <v>15</v>
      </c>
      <c r="EM42" s="39">
        <v>27</v>
      </c>
      <c r="EN42" s="39">
        <v>9</v>
      </c>
      <c r="EO42" s="39">
        <v>14</v>
      </c>
      <c r="EP42" s="16">
        <v>9</v>
      </c>
      <c r="EQ42" s="16">
        <v>9</v>
      </c>
      <c r="ER42" s="39">
        <v>12</v>
      </c>
      <c r="ES42" s="16">
        <v>13</v>
      </c>
      <c r="ET42" s="39">
        <v>16</v>
      </c>
      <c r="EU42" s="39">
        <v>23</v>
      </c>
      <c r="EV42" s="39">
        <v>13</v>
      </c>
      <c r="EW42" s="39">
        <v>26</v>
      </c>
      <c r="EX42" s="39">
        <v>26</v>
      </c>
      <c r="EY42" s="39">
        <v>32</v>
      </c>
      <c r="EZ42" s="39">
        <v>25</v>
      </c>
      <c r="FA42" s="39">
        <v>22</v>
      </c>
      <c r="FB42" s="39">
        <v>43</v>
      </c>
      <c r="FC42" s="39">
        <v>19</v>
      </c>
      <c r="FD42" s="39">
        <v>30</v>
      </c>
      <c r="FE42" s="39">
        <v>19</v>
      </c>
      <c r="FF42" s="39">
        <v>34</v>
      </c>
      <c r="FG42" s="39">
        <v>22</v>
      </c>
      <c r="FH42" s="39">
        <v>34</v>
      </c>
      <c r="FI42" s="39">
        <v>33</v>
      </c>
      <c r="FJ42" s="39">
        <v>27</v>
      </c>
      <c r="FK42" s="39">
        <v>24</v>
      </c>
      <c r="FL42" s="39">
        <v>37</v>
      </c>
      <c r="FM42" s="39">
        <v>22</v>
      </c>
      <c r="FN42" s="39">
        <v>18</v>
      </c>
      <c r="FO42" s="16">
        <v>25</v>
      </c>
      <c r="FP42" s="16">
        <v>33</v>
      </c>
      <c r="FQ42" s="39">
        <v>34</v>
      </c>
      <c r="FR42" s="16">
        <v>30</v>
      </c>
      <c r="FS42" s="39">
        <v>30</v>
      </c>
      <c r="FT42" s="39">
        <v>27</v>
      </c>
      <c r="FU42" s="39">
        <v>32</v>
      </c>
      <c r="FV42" s="39">
        <v>23</v>
      </c>
      <c r="FW42" s="160"/>
      <c r="FX42" s="82"/>
      <c r="FY42" s="160"/>
      <c r="FZ42" s="39">
        <v>16</v>
      </c>
      <c r="GA42" s="39">
        <v>28</v>
      </c>
      <c r="GB42" s="16">
        <v>30</v>
      </c>
      <c r="GC42" s="16">
        <v>24</v>
      </c>
      <c r="GD42" s="16">
        <v>27</v>
      </c>
      <c r="GE42" s="16">
        <v>26</v>
      </c>
      <c r="GF42" s="16">
        <v>20</v>
      </c>
      <c r="GG42" s="16">
        <v>22</v>
      </c>
      <c r="GH42" s="16">
        <v>31</v>
      </c>
      <c r="GI42" s="16">
        <v>28</v>
      </c>
      <c r="GJ42" s="16">
        <v>20</v>
      </c>
      <c r="GK42" s="16">
        <v>26</v>
      </c>
      <c r="GL42" s="16">
        <v>24</v>
      </c>
      <c r="GM42" s="16">
        <v>25</v>
      </c>
      <c r="GN42" s="16">
        <v>28</v>
      </c>
      <c r="GO42" s="16">
        <v>22</v>
      </c>
      <c r="GP42" s="16">
        <v>19</v>
      </c>
      <c r="GQ42" s="16">
        <v>15</v>
      </c>
      <c r="GR42" s="16">
        <v>23</v>
      </c>
      <c r="GS42" s="16">
        <v>15</v>
      </c>
      <c r="GT42" s="16">
        <v>26</v>
      </c>
      <c r="GU42" s="16">
        <v>26</v>
      </c>
      <c r="GV42" s="16">
        <v>25</v>
      </c>
      <c r="GW42" s="16">
        <v>29</v>
      </c>
      <c r="GX42" s="17">
        <v>13</v>
      </c>
      <c r="GY42" s="27"/>
      <c r="GZ42" s="40"/>
      <c r="HA42" s="40"/>
      <c r="HC42" s="22" t="s">
        <v>7</v>
      </c>
      <c r="HD42" s="15">
        <v>0</v>
      </c>
      <c r="HE42" s="39">
        <v>0</v>
      </c>
      <c r="HF42" s="39">
        <v>0</v>
      </c>
      <c r="HG42" s="39">
        <v>0</v>
      </c>
      <c r="HH42" s="39">
        <v>0</v>
      </c>
      <c r="HI42" s="39">
        <v>0</v>
      </c>
      <c r="HJ42" s="39">
        <v>0</v>
      </c>
      <c r="HK42" s="39">
        <v>0</v>
      </c>
      <c r="HL42" s="39">
        <v>0</v>
      </c>
      <c r="HM42" s="39">
        <v>0</v>
      </c>
      <c r="HN42" s="39">
        <v>0</v>
      </c>
      <c r="HO42" s="39">
        <v>0</v>
      </c>
      <c r="HP42" s="39">
        <v>0</v>
      </c>
      <c r="HQ42" s="39">
        <v>0</v>
      </c>
      <c r="HR42" s="39">
        <v>0</v>
      </c>
      <c r="HS42" s="39">
        <v>0</v>
      </c>
      <c r="HT42" s="39">
        <v>0</v>
      </c>
      <c r="HU42" s="39">
        <v>0</v>
      </c>
      <c r="HV42" s="39">
        <v>0</v>
      </c>
      <c r="HW42" s="39">
        <v>0</v>
      </c>
      <c r="HX42" s="39">
        <v>0</v>
      </c>
      <c r="HY42" s="39">
        <v>0</v>
      </c>
      <c r="HZ42" s="39">
        <v>0</v>
      </c>
      <c r="IA42" s="39">
        <v>0</v>
      </c>
      <c r="IB42" s="39">
        <v>0</v>
      </c>
      <c r="IC42" s="19"/>
      <c r="ID42" s="15">
        <v>0</v>
      </c>
      <c r="IE42" s="39">
        <v>5</v>
      </c>
      <c r="IF42" s="39">
        <v>6</v>
      </c>
      <c r="IG42" s="39">
        <v>5</v>
      </c>
      <c r="IH42" s="39">
        <v>6</v>
      </c>
      <c r="II42" s="39">
        <v>6</v>
      </c>
      <c r="IJ42" s="39">
        <v>5</v>
      </c>
      <c r="IK42" s="39">
        <v>6</v>
      </c>
      <c r="IL42" s="39">
        <v>4</v>
      </c>
      <c r="IM42" s="39">
        <v>6</v>
      </c>
      <c r="IN42" s="39">
        <v>5</v>
      </c>
      <c r="IO42" s="39">
        <v>5</v>
      </c>
      <c r="IP42" s="16">
        <v>5</v>
      </c>
      <c r="IQ42" s="16">
        <v>7</v>
      </c>
      <c r="IR42" s="39">
        <v>7</v>
      </c>
      <c r="IS42" s="16">
        <v>4</v>
      </c>
      <c r="IT42" s="39">
        <v>6</v>
      </c>
      <c r="IU42" s="39">
        <v>5</v>
      </c>
      <c r="IV42" s="39">
        <v>7</v>
      </c>
      <c r="IW42" s="39">
        <v>5</v>
      </c>
      <c r="IX42" s="39">
        <v>5</v>
      </c>
      <c r="IY42" s="39">
        <v>5</v>
      </c>
      <c r="IZ42" s="39">
        <v>5</v>
      </c>
      <c r="JA42" s="39">
        <v>4</v>
      </c>
      <c r="JB42" s="39">
        <v>6</v>
      </c>
      <c r="JC42" s="39">
        <v>4</v>
      </c>
      <c r="JD42" s="39">
        <v>5</v>
      </c>
      <c r="JE42" s="39">
        <v>3</v>
      </c>
      <c r="JF42" s="39">
        <v>4</v>
      </c>
      <c r="JG42" s="39">
        <v>4</v>
      </c>
      <c r="JH42" s="39">
        <v>4</v>
      </c>
      <c r="JI42" s="39">
        <v>3</v>
      </c>
      <c r="JJ42" s="39">
        <v>3</v>
      </c>
      <c r="JK42" s="39">
        <v>5</v>
      </c>
      <c r="JL42" s="39">
        <v>4</v>
      </c>
      <c r="JM42" s="39">
        <v>4</v>
      </c>
      <c r="JN42" s="39">
        <v>5</v>
      </c>
      <c r="JO42" s="16">
        <v>5</v>
      </c>
      <c r="JP42" s="16">
        <v>4</v>
      </c>
      <c r="JQ42" s="39">
        <v>4</v>
      </c>
      <c r="JR42" s="16">
        <v>4</v>
      </c>
      <c r="JS42" s="39">
        <v>5</v>
      </c>
      <c r="JT42" s="39">
        <v>4</v>
      </c>
      <c r="JU42" s="39">
        <v>3</v>
      </c>
      <c r="JV42" s="39">
        <v>5</v>
      </c>
      <c r="JW42" s="10"/>
      <c r="JX42" s="39">
        <v>3</v>
      </c>
      <c r="JY42" s="39">
        <v>2</v>
      </c>
      <c r="JZ42" s="16">
        <v>2</v>
      </c>
      <c r="KA42" s="16">
        <v>1</v>
      </c>
      <c r="KB42" s="16">
        <v>0</v>
      </c>
      <c r="KC42" s="16">
        <v>1</v>
      </c>
      <c r="KD42" s="16">
        <v>2</v>
      </c>
      <c r="KE42" s="16">
        <v>1</v>
      </c>
      <c r="KF42" s="16">
        <v>2</v>
      </c>
      <c r="KG42" s="16">
        <v>1</v>
      </c>
      <c r="KH42" s="16">
        <v>3</v>
      </c>
      <c r="KI42" s="16">
        <v>0</v>
      </c>
      <c r="KJ42" s="16">
        <v>0</v>
      </c>
      <c r="KK42" s="16">
        <v>0</v>
      </c>
      <c r="KL42" s="16">
        <v>0</v>
      </c>
      <c r="KM42" s="16">
        <v>1</v>
      </c>
      <c r="KN42" s="16">
        <v>1</v>
      </c>
      <c r="KO42" s="16">
        <v>1</v>
      </c>
      <c r="KP42" s="16">
        <v>0</v>
      </c>
      <c r="KQ42" s="16">
        <v>0</v>
      </c>
      <c r="KR42" s="16">
        <v>3</v>
      </c>
      <c r="KS42" s="16">
        <v>1</v>
      </c>
      <c r="KT42" s="16">
        <v>0</v>
      </c>
      <c r="KU42" s="16">
        <v>0</v>
      </c>
      <c r="KV42" s="17">
        <v>0</v>
      </c>
      <c r="KW42" s="27"/>
      <c r="KX42" s="40"/>
      <c r="KY42" s="40"/>
      <c r="LA42" s="22" t="s">
        <v>7</v>
      </c>
      <c r="LB42" s="15">
        <v>3</v>
      </c>
      <c r="LC42" s="39">
        <v>0</v>
      </c>
      <c r="LD42" s="39">
        <v>0</v>
      </c>
      <c r="LE42" s="39">
        <v>0</v>
      </c>
      <c r="LF42" s="39">
        <v>0</v>
      </c>
      <c r="LG42" s="39">
        <v>0</v>
      </c>
      <c r="LH42" s="39">
        <v>0</v>
      </c>
      <c r="LI42" s="39">
        <v>0</v>
      </c>
      <c r="LJ42" s="39">
        <v>0</v>
      </c>
      <c r="LK42" s="39">
        <v>0</v>
      </c>
      <c r="LL42" s="39">
        <v>4</v>
      </c>
      <c r="LM42" s="39">
        <v>0</v>
      </c>
      <c r="LN42" s="39">
        <v>0</v>
      </c>
      <c r="LO42" s="39">
        <v>0</v>
      </c>
      <c r="LP42" s="39">
        <v>0</v>
      </c>
      <c r="LQ42" s="39">
        <v>0</v>
      </c>
      <c r="LR42" s="39">
        <v>0</v>
      </c>
      <c r="LS42" s="39">
        <v>0</v>
      </c>
      <c r="LT42" s="39">
        <v>0</v>
      </c>
      <c r="LU42" s="39">
        <v>0</v>
      </c>
      <c r="LV42" s="39">
        <v>0</v>
      </c>
      <c r="LW42" s="39">
        <v>0</v>
      </c>
      <c r="LX42" s="39">
        <v>0</v>
      </c>
      <c r="LY42" s="39">
        <v>0</v>
      </c>
      <c r="LZ42" s="39">
        <v>0</v>
      </c>
      <c r="MA42" s="19"/>
      <c r="MB42" s="15">
        <v>0</v>
      </c>
      <c r="MC42" s="39">
        <v>0</v>
      </c>
      <c r="MD42" s="39">
        <v>0</v>
      </c>
      <c r="ME42" s="39">
        <v>0</v>
      </c>
      <c r="MF42" s="39">
        <v>0</v>
      </c>
      <c r="MG42" s="39">
        <v>0</v>
      </c>
      <c r="MH42" s="39">
        <v>0</v>
      </c>
      <c r="MI42" s="39">
        <v>0</v>
      </c>
      <c r="MJ42" s="39">
        <v>0</v>
      </c>
      <c r="MK42" s="39">
        <v>0</v>
      </c>
      <c r="ML42" s="39">
        <v>10</v>
      </c>
      <c r="MM42" s="39">
        <v>13</v>
      </c>
      <c r="MN42" s="16">
        <v>0</v>
      </c>
      <c r="MO42" s="16">
        <v>6</v>
      </c>
      <c r="MP42" s="39">
        <v>22</v>
      </c>
      <c r="MQ42" s="16">
        <v>4</v>
      </c>
      <c r="MR42" s="39">
        <v>15</v>
      </c>
      <c r="MS42" s="39">
        <v>28</v>
      </c>
      <c r="MT42" s="39">
        <v>10</v>
      </c>
      <c r="MU42" s="39">
        <v>18</v>
      </c>
      <c r="MV42" s="39">
        <v>22</v>
      </c>
      <c r="MW42" s="39">
        <v>12</v>
      </c>
      <c r="MX42" s="39">
        <v>0</v>
      </c>
      <c r="MY42" s="39">
        <v>7</v>
      </c>
      <c r="MZ42" s="39">
        <v>8</v>
      </c>
      <c r="NA42" s="39">
        <v>10</v>
      </c>
      <c r="NB42" s="39">
        <v>8</v>
      </c>
      <c r="NC42" s="39">
        <v>12</v>
      </c>
      <c r="ND42" s="39">
        <v>16</v>
      </c>
      <c r="NE42" s="39">
        <v>6</v>
      </c>
      <c r="NF42" s="39">
        <v>1</v>
      </c>
      <c r="NG42" s="39">
        <v>9</v>
      </c>
      <c r="NH42" s="39">
        <v>6</v>
      </c>
      <c r="NI42" s="39">
        <v>2</v>
      </c>
      <c r="NJ42" s="39">
        <v>10</v>
      </c>
      <c r="NK42" s="39">
        <v>3</v>
      </c>
      <c r="NL42" s="39">
        <v>0</v>
      </c>
      <c r="NM42" s="16">
        <v>0</v>
      </c>
      <c r="NN42" s="16">
        <v>0</v>
      </c>
      <c r="NO42" s="39">
        <v>0</v>
      </c>
      <c r="NP42" s="16">
        <v>0</v>
      </c>
      <c r="NQ42" s="39">
        <v>11</v>
      </c>
      <c r="NR42" s="39">
        <v>8</v>
      </c>
      <c r="NS42" s="39">
        <v>5</v>
      </c>
      <c r="NT42" s="39">
        <v>13</v>
      </c>
      <c r="NU42" s="10"/>
      <c r="NV42" s="39">
        <v>2</v>
      </c>
      <c r="NW42" s="39">
        <v>0</v>
      </c>
      <c r="NX42" s="16">
        <v>18</v>
      </c>
      <c r="NY42" s="16">
        <v>4</v>
      </c>
      <c r="NZ42" s="16">
        <v>16</v>
      </c>
      <c r="OA42" s="16">
        <v>5</v>
      </c>
      <c r="OB42" s="16">
        <v>0</v>
      </c>
      <c r="OC42" s="16">
        <v>0</v>
      </c>
      <c r="OD42" s="16">
        <v>0</v>
      </c>
      <c r="OE42" s="16">
        <v>0</v>
      </c>
      <c r="OF42" s="16">
        <v>0</v>
      </c>
      <c r="OG42" s="16">
        <v>15</v>
      </c>
      <c r="OH42" s="16">
        <v>9</v>
      </c>
      <c r="OI42" s="16">
        <v>0</v>
      </c>
      <c r="OJ42" s="16">
        <v>8</v>
      </c>
      <c r="OK42" s="16">
        <v>11</v>
      </c>
      <c r="OL42" s="16">
        <v>8</v>
      </c>
      <c r="OM42" s="16">
        <v>6</v>
      </c>
      <c r="ON42" s="16">
        <v>9</v>
      </c>
      <c r="OO42" s="16">
        <v>0</v>
      </c>
      <c r="OP42" s="16">
        <v>0</v>
      </c>
      <c r="OQ42" s="16">
        <v>0</v>
      </c>
      <c r="OR42" s="16">
        <v>0</v>
      </c>
      <c r="OS42" s="16">
        <v>0</v>
      </c>
      <c r="OT42" s="17">
        <v>0</v>
      </c>
      <c r="OU42" s="27"/>
      <c r="OV42" s="40"/>
      <c r="OW42" s="40"/>
    </row>
    <row r="43" spans="1:414" s="5" customFormat="1" ht="32.25" customHeight="1" thickBot="1" x14ac:dyDescent="0.35">
      <c r="A43" s="21" t="s">
        <v>5</v>
      </c>
      <c r="B43" s="11">
        <v>8</v>
      </c>
      <c r="C43" s="38">
        <v>8</v>
      </c>
      <c r="D43" s="38">
        <v>21</v>
      </c>
      <c r="E43" s="38">
        <v>57</v>
      </c>
      <c r="F43" s="38">
        <v>60</v>
      </c>
      <c r="G43" s="38">
        <v>47</v>
      </c>
      <c r="H43" s="38">
        <v>38</v>
      </c>
      <c r="I43" s="38">
        <v>15</v>
      </c>
      <c r="J43" s="38">
        <v>19</v>
      </c>
      <c r="K43" s="38">
        <v>47</v>
      </c>
      <c r="L43" s="38">
        <v>19</v>
      </c>
      <c r="M43" s="12">
        <v>26</v>
      </c>
      <c r="N43" s="12">
        <v>18</v>
      </c>
      <c r="O43" s="12">
        <v>21</v>
      </c>
      <c r="P43" s="12">
        <v>24</v>
      </c>
      <c r="Q43" s="12">
        <v>31</v>
      </c>
      <c r="R43" s="38">
        <v>31</v>
      </c>
      <c r="S43" s="38">
        <v>42</v>
      </c>
      <c r="T43" s="38">
        <v>24</v>
      </c>
      <c r="U43" s="38">
        <v>28</v>
      </c>
      <c r="V43" s="38">
        <v>40</v>
      </c>
      <c r="W43" s="38">
        <v>35</v>
      </c>
      <c r="X43" s="38">
        <v>16</v>
      </c>
      <c r="Y43" s="38">
        <v>25</v>
      </c>
      <c r="Z43" s="38">
        <v>28</v>
      </c>
      <c r="AA43" s="159">
        <f>AVERAGE(B43:Z43)</f>
        <v>29.12</v>
      </c>
      <c r="AB43" s="156"/>
      <c r="AC43" s="11">
        <v>28</v>
      </c>
      <c r="AD43" s="38">
        <v>27</v>
      </c>
      <c r="AE43" s="38">
        <v>0</v>
      </c>
      <c r="AF43" s="38">
        <v>0</v>
      </c>
      <c r="AG43" s="38">
        <v>0</v>
      </c>
      <c r="AH43" s="38">
        <v>0</v>
      </c>
      <c r="AI43" s="38">
        <v>0</v>
      </c>
      <c r="AJ43" s="38">
        <v>0</v>
      </c>
      <c r="AK43" s="38">
        <v>0</v>
      </c>
      <c r="AL43" s="38">
        <v>0</v>
      </c>
      <c r="AM43" s="38">
        <v>0</v>
      </c>
      <c r="AN43" s="38">
        <v>17</v>
      </c>
      <c r="AO43" s="12">
        <v>0</v>
      </c>
      <c r="AP43" s="12">
        <v>0</v>
      </c>
      <c r="AQ43" s="38">
        <v>0</v>
      </c>
      <c r="AR43" s="12">
        <v>5</v>
      </c>
      <c r="AS43" s="38">
        <v>0</v>
      </c>
      <c r="AT43" s="38">
        <v>0</v>
      </c>
      <c r="AU43" s="38">
        <v>0</v>
      </c>
      <c r="AV43" s="38">
        <v>0</v>
      </c>
      <c r="AW43" s="38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19</v>
      </c>
      <c r="BD43" s="38">
        <v>0</v>
      </c>
      <c r="BE43" s="38">
        <v>0</v>
      </c>
      <c r="BF43" s="38">
        <v>0</v>
      </c>
      <c r="BG43" s="38">
        <v>0</v>
      </c>
      <c r="BH43" s="38">
        <v>0</v>
      </c>
      <c r="BI43" s="38">
        <v>0</v>
      </c>
      <c r="BJ43" s="38">
        <v>0</v>
      </c>
      <c r="BK43" s="38">
        <v>19</v>
      </c>
      <c r="BL43" s="38">
        <v>6</v>
      </c>
      <c r="BM43" s="38">
        <v>0</v>
      </c>
      <c r="BN43" s="12">
        <v>0</v>
      </c>
      <c r="BO43" s="12">
        <v>0</v>
      </c>
      <c r="BP43" s="38">
        <v>0</v>
      </c>
      <c r="BQ43" s="12">
        <v>0</v>
      </c>
      <c r="BR43" s="38">
        <v>0</v>
      </c>
      <c r="BS43" s="38">
        <v>0</v>
      </c>
      <c r="BT43" s="38">
        <v>0</v>
      </c>
      <c r="BU43" s="38">
        <v>0</v>
      </c>
      <c r="BV43" s="163" t="str">
        <f>IF(AND(BT43&lt;(AA43*0.2),(BU43&lt;(AA43*0.2))),"","F")</f>
        <v/>
      </c>
      <c r="BW43" s="10"/>
      <c r="BX43" s="163" t="str">
        <f>IF(SUM(BY43:CC43)&gt;0,"T","F")</f>
        <v>T</v>
      </c>
      <c r="BY43" s="38">
        <v>0</v>
      </c>
      <c r="BZ43" s="38">
        <v>13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10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3">
        <v>0</v>
      </c>
      <c r="CX43" s="27"/>
      <c r="CY43" s="40">
        <v>105</v>
      </c>
      <c r="CZ43" s="40" t="s">
        <v>8</v>
      </c>
      <c r="DA43" s="66"/>
      <c r="DB43" s="21" t="s">
        <v>5</v>
      </c>
      <c r="DC43" s="11">
        <v>26</v>
      </c>
      <c r="DD43" s="38">
        <v>30</v>
      </c>
      <c r="DE43" s="38">
        <v>3</v>
      </c>
      <c r="DF43" s="38">
        <v>12</v>
      </c>
      <c r="DG43" s="38">
        <v>10</v>
      </c>
      <c r="DH43" s="38">
        <v>0</v>
      </c>
      <c r="DI43" s="38">
        <v>20</v>
      </c>
      <c r="DJ43" s="38">
        <v>19</v>
      </c>
      <c r="DK43" s="38">
        <v>16</v>
      </c>
      <c r="DL43" s="38">
        <v>18</v>
      </c>
      <c r="DM43" s="38">
        <v>13</v>
      </c>
      <c r="DN43" s="12">
        <v>15</v>
      </c>
      <c r="DO43" s="12">
        <v>15</v>
      </c>
      <c r="DP43" s="12">
        <v>22</v>
      </c>
      <c r="DQ43" s="12">
        <v>25</v>
      </c>
      <c r="DR43" s="12">
        <v>13</v>
      </c>
      <c r="DS43" s="38">
        <v>19</v>
      </c>
      <c r="DT43" s="38">
        <v>20</v>
      </c>
      <c r="DU43" s="38">
        <v>13</v>
      </c>
      <c r="DV43" s="38">
        <v>17</v>
      </c>
      <c r="DW43" s="38">
        <v>18</v>
      </c>
      <c r="DX43" s="38">
        <v>21</v>
      </c>
      <c r="DY43" s="38">
        <v>14</v>
      </c>
      <c r="DZ43" s="38">
        <v>10</v>
      </c>
      <c r="EA43" s="38">
        <v>12</v>
      </c>
      <c r="EB43" s="159">
        <f>AVERAGE(DC43:EA43)</f>
        <v>16.04</v>
      </c>
      <c r="EC43" s="19"/>
      <c r="ED43" s="11">
        <v>0</v>
      </c>
      <c r="EE43" s="38">
        <v>12</v>
      </c>
      <c r="EF43" s="38">
        <v>12</v>
      </c>
      <c r="EG43" s="38">
        <v>10</v>
      </c>
      <c r="EH43" s="38">
        <v>26</v>
      </c>
      <c r="EI43" s="38">
        <v>12</v>
      </c>
      <c r="EJ43" s="38">
        <v>8</v>
      </c>
      <c r="EK43" s="38">
        <v>24</v>
      </c>
      <c r="EL43" s="38">
        <v>5</v>
      </c>
      <c r="EM43" s="38">
        <v>24</v>
      </c>
      <c r="EN43" s="38">
        <v>18</v>
      </c>
      <c r="EO43" s="38">
        <v>19</v>
      </c>
      <c r="EP43" s="12">
        <v>2</v>
      </c>
      <c r="EQ43" s="12">
        <v>11</v>
      </c>
      <c r="ER43" s="38">
        <v>23</v>
      </c>
      <c r="ES43" s="12">
        <v>11</v>
      </c>
      <c r="ET43" s="38">
        <v>23</v>
      </c>
      <c r="EU43" s="38">
        <v>13</v>
      </c>
      <c r="EV43" s="38">
        <v>14</v>
      </c>
      <c r="EW43" s="38">
        <v>13</v>
      </c>
      <c r="EX43" s="38">
        <v>0</v>
      </c>
      <c r="EY43" s="38">
        <v>0</v>
      </c>
      <c r="EZ43" s="38">
        <v>16</v>
      </c>
      <c r="FA43" s="38">
        <v>18</v>
      </c>
      <c r="FB43" s="38">
        <v>12</v>
      </c>
      <c r="FC43" s="38">
        <v>17</v>
      </c>
      <c r="FD43" s="38">
        <v>29</v>
      </c>
      <c r="FE43" s="38">
        <v>13</v>
      </c>
      <c r="FF43" s="38">
        <v>8</v>
      </c>
      <c r="FG43" s="38">
        <v>1</v>
      </c>
      <c r="FH43" s="38">
        <v>0</v>
      </c>
      <c r="FI43" s="38">
        <v>3</v>
      </c>
      <c r="FJ43" s="38">
        <v>4</v>
      </c>
      <c r="FK43" s="38">
        <v>0</v>
      </c>
      <c r="FL43" s="38">
        <v>0</v>
      </c>
      <c r="FM43" s="38">
        <v>7</v>
      </c>
      <c r="FN43" s="38">
        <v>0</v>
      </c>
      <c r="FO43" s="12">
        <v>0</v>
      </c>
      <c r="FP43" s="12">
        <v>4</v>
      </c>
      <c r="FQ43" s="38">
        <v>0</v>
      </c>
      <c r="FR43" s="12">
        <v>12</v>
      </c>
      <c r="FS43" s="38">
        <v>2</v>
      </c>
      <c r="FT43" s="38">
        <v>0</v>
      </c>
      <c r="FU43" s="38">
        <v>3</v>
      </c>
      <c r="FV43" s="38">
        <v>17</v>
      </c>
      <c r="FW43" s="159" t="str">
        <f>IF(AND(FU43&lt;(EB43*0.2),(FV43&lt;(EB43*0.2))),"","F")</f>
        <v>F</v>
      </c>
      <c r="FX43" s="82"/>
      <c r="FY43" s="159" t="str">
        <f>IF(SUM(FZ43:GD43)&gt;0,"T","F")</f>
        <v>T</v>
      </c>
      <c r="FZ43" s="38">
        <v>15</v>
      </c>
      <c r="GA43" s="38">
        <v>13</v>
      </c>
      <c r="GB43" s="12">
        <v>12</v>
      </c>
      <c r="GC43" s="12">
        <v>1</v>
      </c>
      <c r="GD43" s="12">
        <v>0</v>
      </c>
      <c r="GE43" s="12">
        <v>16</v>
      </c>
      <c r="GF43" s="12">
        <v>9</v>
      </c>
      <c r="GG43" s="12">
        <v>0</v>
      </c>
      <c r="GH43" s="12">
        <v>0</v>
      </c>
      <c r="GI43" s="12">
        <v>19</v>
      </c>
      <c r="GJ43" s="12">
        <v>0</v>
      </c>
      <c r="GK43" s="12">
        <v>0</v>
      </c>
      <c r="GL43" s="12">
        <v>1</v>
      </c>
      <c r="GM43" s="12">
        <v>0</v>
      </c>
      <c r="GN43" s="12">
        <v>0</v>
      </c>
      <c r="GO43" s="12">
        <v>0</v>
      </c>
      <c r="GP43" s="12">
        <v>0</v>
      </c>
      <c r="GQ43" s="12">
        <v>0</v>
      </c>
      <c r="GR43" s="12">
        <v>0</v>
      </c>
      <c r="GS43" s="12">
        <v>0</v>
      </c>
      <c r="GT43" s="12">
        <v>0</v>
      </c>
      <c r="GU43" s="12">
        <v>0</v>
      </c>
      <c r="GV43" s="12">
        <v>0</v>
      </c>
      <c r="GW43" s="12">
        <v>0</v>
      </c>
      <c r="GX43" s="13">
        <v>0</v>
      </c>
      <c r="GY43" s="27"/>
      <c r="GZ43" s="40">
        <v>95</v>
      </c>
      <c r="HA43" s="40" t="s">
        <v>8</v>
      </c>
      <c r="HB43" s="66"/>
      <c r="HC43" s="21" t="s">
        <v>5</v>
      </c>
      <c r="HD43" s="11">
        <v>13</v>
      </c>
      <c r="HE43" s="38">
        <v>12</v>
      </c>
      <c r="HF43" s="38">
        <v>5</v>
      </c>
      <c r="HG43" s="38">
        <v>13</v>
      </c>
      <c r="HH43" s="38">
        <v>11</v>
      </c>
      <c r="HI43" s="38">
        <v>13</v>
      </c>
      <c r="HJ43" s="38">
        <v>13</v>
      </c>
      <c r="HK43" s="38">
        <v>8</v>
      </c>
      <c r="HL43" s="38">
        <v>8</v>
      </c>
      <c r="HM43" s="38">
        <v>17</v>
      </c>
      <c r="HN43" s="38">
        <v>19</v>
      </c>
      <c r="HO43" s="12">
        <v>23</v>
      </c>
      <c r="HP43" s="12">
        <v>13</v>
      </c>
      <c r="HQ43" s="12">
        <v>13</v>
      </c>
      <c r="HR43" s="12">
        <v>11</v>
      </c>
      <c r="HS43" s="12">
        <v>15</v>
      </c>
      <c r="HT43" s="38">
        <v>25</v>
      </c>
      <c r="HU43" s="38">
        <v>8</v>
      </c>
      <c r="HV43" s="38">
        <v>7</v>
      </c>
      <c r="HW43" s="38">
        <v>14</v>
      </c>
      <c r="HX43" s="38">
        <v>2</v>
      </c>
      <c r="HY43" s="38">
        <v>10</v>
      </c>
      <c r="HZ43" s="38">
        <v>24</v>
      </c>
      <c r="IA43" s="38">
        <v>24</v>
      </c>
      <c r="IB43" s="38">
        <v>7</v>
      </c>
      <c r="IC43" s="19"/>
      <c r="ID43" s="11">
        <v>9</v>
      </c>
      <c r="IE43" s="38">
        <v>11</v>
      </c>
      <c r="IF43" s="38">
        <v>9</v>
      </c>
      <c r="IG43" s="38">
        <v>0</v>
      </c>
      <c r="IH43" s="38">
        <v>0</v>
      </c>
      <c r="II43" s="38">
        <v>3</v>
      </c>
      <c r="IJ43" s="38">
        <v>5</v>
      </c>
      <c r="IK43" s="38">
        <v>0</v>
      </c>
      <c r="IL43" s="38">
        <v>0</v>
      </c>
      <c r="IM43" s="38">
        <v>0</v>
      </c>
      <c r="IN43" s="38">
        <v>0</v>
      </c>
      <c r="IO43" s="38">
        <v>0</v>
      </c>
      <c r="IP43" s="12">
        <v>0</v>
      </c>
      <c r="IQ43" s="12">
        <v>0</v>
      </c>
      <c r="IR43" s="38">
        <v>0</v>
      </c>
      <c r="IS43" s="12">
        <v>0</v>
      </c>
      <c r="IT43" s="38">
        <v>0</v>
      </c>
      <c r="IU43" s="38">
        <v>0</v>
      </c>
      <c r="IV43" s="38">
        <v>0</v>
      </c>
      <c r="IW43" s="38">
        <v>0</v>
      </c>
      <c r="IX43" s="38">
        <v>0</v>
      </c>
      <c r="IY43" s="38">
        <v>0</v>
      </c>
      <c r="IZ43" s="38">
        <v>0</v>
      </c>
      <c r="JA43" s="38">
        <v>0</v>
      </c>
      <c r="JB43" s="38">
        <v>0</v>
      </c>
      <c r="JC43" s="38">
        <v>8</v>
      </c>
      <c r="JD43" s="38">
        <v>7</v>
      </c>
      <c r="JE43" s="38">
        <v>0</v>
      </c>
      <c r="JF43" s="38">
        <v>0</v>
      </c>
      <c r="JG43" s="38">
        <v>0</v>
      </c>
      <c r="JH43" s="38">
        <v>11</v>
      </c>
      <c r="JI43" s="38">
        <v>0</v>
      </c>
      <c r="JJ43" s="38">
        <v>0</v>
      </c>
      <c r="JK43" s="38">
        <v>0</v>
      </c>
      <c r="JL43" s="38">
        <v>0</v>
      </c>
      <c r="JM43" s="38">
        <v>0</v>
      </c>
      <c r="JN43" s="38">
        <v>0</v>
      </c>
      <c r="JO43" s="12">
        <v>0</v>
      </c>
      <c r="JP43" s="12">
        <v>0</v>
      </c>
      <c r="JQ43" s="38">
        <v>0</v>
      </c>
      <c r="JR43" s="12">
        <v>0</v>
      </c>
      <c r="JS43" s="38">
        <v>0</v>
      </c>
      <c r="JT43" s="38">
        <v>0</v>
      </c>
      <c r="JU43" s="38">
        <v>0</v>
      </c>
      <c r="JV43" s="38">
        <v>0</v>
      </c>
      <c r="JW43" s="10"/>
      <c r="JX43" s="38">
        <v>0</v>
      </c>
      <c r="JY43" s="38">
        <v>10</v>
      </c>
      <c r="JZ43" s="12">
        <v>7</v>
      </c>
      <c r="KA43" s="12">
        <v>5</v>
      </c>
      <c r="KB43" s="12">
        <v>0</v>
      </c>
      <c r="KC43" s="12">
        <v>2</v>
      </c>
      <c r="KD43" s="12">
        <v>7</v>
      </c>
      <c r="KE43" s="12">
        <v>0</v>
      </c>
      <c r="KF43" s="12">
        <v>3</v>
      </c>
      <c r="KG43" s="12">
        <v>10</v>
      </c>
      <c r="KH43" s="12">
        <v>1</v>
      </c>
      <c r="KI43" s="12">
        <v>0</v>
      </c>
      <c r="KJ43" s="12">
        <v>0</v>
      </c>
      <c r="KK43" s="12">
        <v>0</v>
      </c>
      <c r="KL43" s="12">
        <v>4</v>
      </c>
      <c r="KM43" s="12">
        <v>1</v>
      </c>
      <c r="KN43" s="12">
        <v>0</v>
      </c>
      <c r="KO43" s="12">
        <v>1</v>
      </c>
      <c r="KP43" s="12">
        <v>0</v>
      </c>
      <c r="KQ43" s="12">
        <v>1</v>
      </c>
      <c r="KR43" s="12">
        <v>0</v>
      </c>
      <c r="KS43" s="12">
        <v>1</v>
      </c>
      <c r="KT43" s="12">
        <v>1</v>
      </c>
      <c r="KU43" s="12">
        <v>1</v>
      </c>
      <c r="KV43" s="13">
        <v>1</v>
      </c>
      <c r="KW43" s="27"/>
      <c r="KX43" s="40">
        <v>102</v>
      </c>
      <c r="KY43" s="40" t="s">
        <v>6</v>
      </c>
      <c r="KZ43" s="66"/>
      <c r="LA43" s="21" t="s">
        <v>5</v>
      </c>
      <c r="LB43" s="11">
        <v>8</v>
      </c>
      <c r="LC43" s="38">
        <v>5</v>
      </c>
      <c r="LD43" s="38">
        <v>3</v>
      </c>
      <c r="LE43" s="38">
        <v>1</v>
      </c>
      <c r="LF43" s="38">
        <v>2</v>
      </c>
      <c r="LG43" s="38">
        <v>8</v>
      </c>
      <c r="LH43" s="38">
        <v>6</v>
      </c>
      <c r="LI43" s="38">
        <v>9</v>
      </c>
      <c r="LJ43" s="38">
        <v>9</v>
      </c>
      <c r="LK43" s="38">
        <v>15</v>
      </c>
      <c r="LL43" s="38">
        <v>13</v>
      </c>
      <c r="LM43" s="12">
        <v>13</v>
      </c>
      <c r="LN43" s="12">
        <v>11</v>
      </c>
      <c r="LO43" s="12">
        <v>12</v>
      </c>
      <c r="LP43" s="12">
        <v>7</v>
      </c>
      <c r="LQ43" s="12">
        <v>10</v>
      </c>
      <c r="LR43" s="38">
        <v>13</v>
      </c>
      <c r="LS43" s="38">
        <v>10</v>
      </c>
      <c r="LT43" s="38">
        <v>19</v>
      </c>
      <c r="LU43" s="38">
        <v>33</v>
      </c>
      <c r="LV43" s="38">
        <v>25</v>
      </c>
      <c r="LW43" s="38">
        <v>14</v>
      </c>
      <c r="LX43" s="38">
        <v>18</v>
      </c>
      <c r="LY43" s="38">
        <v>17</v>
      </c>
      <c r="LZ43" s="38">
        <v>31</v>
      </c>
      <c r="MA43" s="19"/>
      <c r="MB43" s="11">
        <v>19</v>
      </c>
      <c r="MC43" s="38">
        <v>0</v>
      </c>
      <c r="MD43" s="38">
        <v>11</v>
      </c>
      <c r="ME43" s="38">
        <v>0</v>
      </c>
      <c r="MF43" s="38">
        <v>2</v>
      </c>
      <c r="MG43" s="38">
        <v>5</v>
      </c>
      <c r="MH43" s="38">
        <v>0</v>
      </c>
      <c r="MI43" s="38">
        <v>7</v>
      </c>
      <c r="MJ43" s="38">
        <v>7</v>
      </c>
      <c r="MK43" s="38">
        <v>0</v>
      </c>
      <c r="ML43" s="38">
        <v>12</v>
      </c>
      <c r="MM43" s="38">
        <v>0</v>
      </c>
      <c r="MN43" s="12">
        <v>0</v>
      </c>
      <c r="MO43" s="12">
        <v>0</v>
      </c>
      <c r="MP43" s="38">
        <v>0</v>
      </c>
      <c r="MQ43" s="12">
        <v>5</v>
      </c>
      <c r="MR43" s="38">
        <v>0</v>
      </c>
      <c r="MS43" s="38">
        <v>0</v>
      </c>
      <c r="MT43" s="38">
        <v>0</v>
      </c>
      <c r="MU43" s="38">
        <v>0</v>
      </c>
      <c r="MV43" s="38">
        <v>0</v>
      </c>
      <c r="MW43" s="38">
        <v>0</v>
      </c>
      <c r="MX43" s="38">
        <v>0</v>
      </c>
      <c r="MY43" s="38">
        <v>0</v>
      </c>
      <c r="MZ43" s="38">
        <v>0</v>
      </c>
      <c r="NA43" s="38">
        <v>4</v>
      </c>
      <c r="NB43" s="38">
        <v>0</v>
      </c>
      <c r="NC43" s="38">
        <v>0</v>
      </c>
      <c r="ND43" s="38">
        <v>0</v>
      </c>
      <c r="NE43" s="38">
        <v>0</v>
      </c>
      <c r="NF43" s="38">
        <v>0</v>
      </c>
      <c r="NG43" s="38">
        <v>0</v>
      </c>
      <c r="NH43" s="38">
        <v>0</v>
      </c>
      <c r="NI43" s="38">
        <v>0</v>
      </c>
      <c r="NJ43" s="38">
        <v>0</v>
      </c>
      <c r="NK43" s="38">
        <v>4</v>
      </c>
      <c r="NL43" s="38">
        <v>0</v>
      </c>
      <c r="NM43" s="12">
        <v>0</v>
      </c>
      <c r="NN43" s="12">
        <v>0</v>
      </c>
      <c r="NO43" s="38">
        <v>0</v>
      </c>
      <c r="NP43" s="12">
        <v>0</v>
      </c>
      <c r="NQ43" s="38">
        <v>0</v>
      </c>
      <c r="NR43" s="38">
        <v>0</v>
      </c>
      <c r="NS43" s="38">
        <v>6</v>
      </c>
      <c r="NT43" s="38">
        <v>0</v>
      </c>
      <c r="NU43" s="10"/>
      <c r="NV43" s="38">
        <v>14</v>
      </c>
      <c r="NW43" s="38">
        <v>17</v>
      </c>
      <c r="NX43" s="12">
        <v>3</v>
      </c>
      <c r="NY43" s="12">
        <v>1</v>
      </c>
      <c r="NZ43" s="12">
        <v>3</v>
      </c>
      <c r="OA43" s="12">
        <v>8</v>
      </c>
      <c r="OB43" s="12">
        <v>5</v>
      </c>
      <c r="OC43" s="12">
        <v>0</v>
      </c>
      <c r="OD43" s="12">
        <v>1</v>
      </c>
      <c r="OE43" s="12">
        <v>1</v>
      </c>
      <c r="OF43" s="12">
        <v>5</v>
      </c>
      <c r="OG43" s="12">
        <v>3</v>
      </c>
      <c r="OH43" s="12">
        <v>0</v>
      </c>
      <c r="OI43" s="12">
        <v>0</v>
      </c>
      <c r="OJ43" s="12">
        <v>0</v>
      </c>
      <c r="OK43" s="12">
        <v>4</v>
      </c>
      <c r="OL43" s="12">
        <v>0</v>
      </c>
      <c r="OM43" s="12">
        <v>0</v>
      </c>
      <c r="ON43" s="12">
        <v>0</v>
      </c>
      <c r="OO43" s="12">
        <v>0</v>
      </c>
      <c r="OP43" s="12">
        <v>6</v>
      </c>
      <c r="OQ43" s="12">
        <v>0</v>
      </c>
      <c r="OR43" s="12">
        <v>0</v>
      </c>
      <c r="OS43" s="12">
        <v>0</v>
      </c>
      <c r="OT43" s="13">
        <v>0</v>
      </c>
      <c r="OU43" s="27"/>
      <c r="OV43" s="40">
        <v>80</v>
      </c>
      <c r="OW43" s="40" t="s">
        <v>8</v>
      </c>
      <c r="OX43" s="66"/>
    </row>
    <row r="44" spans="1:414" s="5" customFormat="1" ht="32.25" customHeight="1" thickBot="1" x14ac:dyDescent="0.35">
      <c r="A44" s="22" t="s">
        <v>7</v>
      </c>
      <c r="B44" s="15">
        <v>14</v>
      </c>
      <c r="C44" s="39">
        <v>3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33</v>
      </c>
      <c r="J44" s="39">
        <v>13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0</v>
      </c>
      <c r="S44" s="39">
        <v>0</v>
      </c>
      <c r="T44" s="39">
        <v>0</v>
      </c>
      <c r="U44" s="39">
        <v>0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160"/>
      <c r="AB44" s="156"/>
      <c r="AC44" s="15">
        <v>0</v>
      </c>
      <c r="AD44" s="39">
        <v>14</v>
      </c>
      <c r="AE44" s="39">
        <v>37</v>
      </c>
      <c r="AF44" s="39">
        <v>30</v>
      </c>
      <c r="AG44" s="39">
        <v>19</v>
      </c>
      <c r="AH44" s="39">
        <v>24</v>
      </c>
      <c r="AI44" s="39">
        <v>28</v>
      </c>
      <c r="AJ44" s="39">
        <v>15</v>
      </c>
      <c r="AK44" s="39">
        <v>9</v>
      </c>
      <c r="AL44" s="39">
        <v>11</v>
      </c>
      <c r="AM44" s="39">
        <v>18</v>
      </c>
      <c r="AN44" s="39">
        <v>8</v>
      </c>
      <c r="AO44" s="16">
        <v>23</v>
      </c>
      <c r="AP44" s="16">
        <v>19</v>
      </c>
      <c r="AQ44" s="39">
        <v>25</v>
      </c>
      <c r="AR44" s="16">
        <v>16</v>
      </c>
      <c r="AS44" s="39">
        <v>16</v>
      </c>
      <c r="AT44" s="39">
        <v>25</v>
      </c>
      <c r="AU44" s="39">
        <v>18</v>
      </c>
      <c r="AV44" s="39">
        <v>23</v>
      </c>
      <c r="AW44" s="39">
        <v>13</v>
      </c>
      <c r="AX44" s="39">
        <v>19</v>
      </c>
      <c r="AY44" s="39">
        <v>27</v>
      </c>
      <c r="AZ44" s="39">
        <v>21</v>
      </c>
      <c r="BA44" s="39">
        <v>21</v>
      </c>
      <c r="BB44" s="39">
        <v>23</v>
      </c>
      <c r="BC44" s="39">
        <v>19</v>
      </c>
      <c r="BD44" s="39">
        <v>32</v>
      </c>
      <c r="BE44" s="39">
        <v>49</v>
      </c>
      <c r="BF44" s="39">
        <v>42</v>
      </c>
      <c r="BG44" s="39">
        <v>36</v>
      </c>
      <c r="BH44" s="39">
        <v>55</v>
      </c>
      <c r="BI44" s="39">
        <v>54</v>
      </c>
      <c r="BJ44" s="39">
        <v>54</v>
      </c>
      <c r="BK44" s="39">
        <v>25</v>
      </c>
      <c r="BL44" s="39">
        <v>42</v>
      </c>
      <c r="BM44" s="39">
        <v>45</v>
      </c>
      <c r="BN44" s="16">
        <v>52</v>
      </c>
      <c r="BO44" s="16">
        <v>60</v>
      </c>
      <c r="BP44" s="39">
        <v>51</v>
      </c>
      <c r="BQ44" s="16">
        <v>33</v>
      </c>
      <c r="BR44" s="39">
        <v>42</v>
      </c>
      <c r="BS44" s="39">
        <v>50</v>
      </c>
      <c r="BT44" s="39">
        <v>56</v>
      </c>
      <c r="BU44" s="39">
        <v>57</v>
      </c>
      <c r="BV44" s="153"/>
      <c r="BW44" s="10"/>
      <c r="BX44" s="153"/>
      <c r="BY44" s="39">
        <v>43</v>
      </c>
      <c r="BZ44" s="39">
        <v>20</v>
      </c>
      <c r="CA44" s="16">
        <v>32</v>
      </c>
      <c r="CB44" s="16">
        <v>37</v>
      </c>
      <c r="CC44" s="16">
        <v>26</v>
      </c>
      <c r="CD44" s="16">
        <v>33</v>
      </c>
      <c r="CE44" s="16">
        <v>48</v>
      </c>
      <c r="CF44" s="16">
        <v>42</v>
      </c>
      <c r="CG44" s="16">
        <v>43</v>
      </c>
      <c r="CH44" s="16">
        <v>22</v>
      </c>
      <c r="CI44" s="16">
        <v>23</v>
      </c>
      <c r="CJ44" s="16">
        <v>8</v>
      </c>
      <c r="CK44" s="16">
        <v>21</v>
      </c>
      <c r="CL44" s="16">
        <v>21</v>
      </c>
      <c r="CM44" s="16">
        <v>26</v>
      </c>
      <c r="CN44" s="16">
        <v>20</v>
      </c>
      <c r="CO44" s="16">
        <v>18</v>
      </c>
      <c r="CP44" s="16">
        <v>24</v>
      </c>
      <c r="CQ44" s="16">
        <v>24</v>
      </c>
      <c r="CR44" s="16">
        <v>27</v>
      </c>
      <c r="CS44" s="16">
        <v>21</v>
      </c>
      <c r="CT44" s="16">
        <v>26</v>
      </c>
      <c r="CU44" s="16">
        <v>21</v>
      </c>
      <c r="CV44" s="16">
        <v>14</v>
      </c>
      <c r="CW44" s="17">
        <v>19</v>
      </c>
      <c r="CX44" s="27"/>
      <c r="CY44" s="40"/>
      <c r="CZ44" s="42"/>
      <c r="DB44" s="22" t="s">
        <v>7</v>
      </c>
      <c r="DC44" s="15">
        <v>33</v>
      </c>
      <c r="DD44" s="39">
        <v>0</v>
      </c>
      <c r="DE44" s="39">
        <v>4</v>
      </c>
      <c r="DF44" s="39">
        <v>0</v>
      </c>
      <c r="DG44" s="39">
        <v>0</v>
      </c>
      <c r="DH44" s="39">
        <v>15</v>
      </c>
      <c r="DI44" s="39">
        <v>0</v>
      </c>
      <c r="DJ44" s="39">
        <v>0</v>
      </c>
      <c r="DK44" s="39">
        <v>0</v>
      </c>
      <c r="DL44" s="39">
        <v>0</v>
      </c>
      <c r="DM44" s="39">
        <v>0</v>
      </c>
      <c r="DN44" s="39">
        <v>0</v>
      </c>
      <c r="DO44" s="39">
        <v>0</v>
      </c>
      <c r="DP44" s="39">
        <v>0</v>
      </c>
      <c r="DQ44" s="39">
        <v>0</v>
      </c>
      <c r="DR44" s="39">
        <v>0</v>
      </c>
      <c r="DS44" s="39">
        <v>0</v>
      </c>
      <c r="DT44" s="39">
        <v>0</v>
      </c>
      <c r="DU44" s="39">
        <v>0</v>
      </c>
      <c r="DV44" s="39">
        <v>0</v>
      </c>
      <c r="DW44" s="39">
        <v>0</v>
      </c>
      <c r="DX44" s="39">
        <v>0</v>
      </c>
      <c r="DY44" s="39">
        <v>0</v>
      </c>
      <c r="DZ44" s="39">
        <v>0</v>
      </c>
      <c r="EA44" s="39">
        <v>0</v>
      </c>
      <c r="EB44" s="160"/>
      <c r="EC44" s="19"/>
      <c r="ED44" s="15">
        <v>0</v>
      </c>
      <c r="EE44" s="39">
        <v>0</v>
      </c>
      <c r="EF44" s="39">
        <v>0</v>
      </c>
      <c r="EG44" s="39">
        <v>0</v>
      </c>
      <c r="EH44" s="39">
        <v>0</v>
      </c>
      <c r="EI44" s="39">
        <v>0</v>
      </c>
      <c r="EJ44" s="39">
        <v>0</v>
      </c>
      <c r="EK44" s="39">
        <v>0</v>
      </c>
      <c r="EL44" s="39">
        <v>0</v>
      </c>
      <c r="EM44" s="39">
        <v>0</v>
      </c>
      <c r="EN44" s="39">
        <v>0</v>
      </c>
      <c r="EO44" s="39">
        <v>0</v>
      </c>
      <c r="EP44" s="16">
        <v>0</v>
      </c>
      <c r="EQ44" s="16">
        <v>0</v>
      </c>
      <c r="ER44" s="39">
        <v>0</v>
      </c>
      <c r="ES44" s="16">
        <v>0</v>
      </c>
      <c r="ET44" s="39">
        <v>0</v>
      </c>
      <c r="EU44" s="39">
        <v>0</v>
      </c>
      <c r="EV44" s="39">
        <v>0</v>
      </c>
      <c r="EW44" s="39">
        <v>0</v>
      </c>
      <c r="EX44" s="39">
        <v>0</v>
      </c>
      <c r="EY44" s="39">
        <v>0</v>
      </c>
      <c r="EZ44" s="39">
        <v>0</v>
      </c>
      <c r="FA44" s="39">
        <v>0</v>
      </c>
      <c r="FB44" s="39">
        <v>0</v>
      </c>
      <c r="FC44" s="39">
        <v>0</v>
      </c>
      <c r="FD44" s="39">
        <v>0</v>
      </c>
      <c r="FE44" s="39">
        <v>0</v>
      </c>
      <c r="FF44" s="39">
        <v>0</v>
      </c>
      <c r="FG44" s="39">
        <v>7</v>
      </c>
      <c r="FH44" s="39">
        <v>2</v>
      </c>
      <c r="FI44" s="39">
        <v>3</v>
      </c>
      <c r="FJ44" s="39">
        <v>4</v>
      </c>
      <c r="FK44" s="39">
        <v>7</v>
      </c>
      <c r="FL44" s="39">
        <v>7</v>
      </c>
      <c r="FM44" s="39">
        <v>0</v>
      </c>
      <c r="FN44" s="39">
        <v>9</v>
      </c>
      <c r="FO44" s="16">
        <v>5</v>
      </c>
      <c r="FP44" s="16">
        <v>10</v>
      </c>
      <c r="FQ44" s="39">
        <v>8</v>
      </c>
      <c r="FR44" s="16">
        <v>0</v>
      </c>
      <c r="FS44" s="39">
        <v>3</v>
      </c>
      <c r="FT44" s="39">
        <v>15</v>
      </c>
      <c r="FU44" s="39">
        <v>10</v>
      </c>
      <c r="FV44" s="39">
        <v>0</v>
      </c>
      <c r="FW44" s="153"/>
      <c r="FX44" s="10"/>
      <c r="FY44" s="153"/>
      <c r="FZ44" s="39">
        <v>0</v>
      </c>
      <c r="GA44" s="39">
        <v>2</v>
      </c>
      <c r="GB44" s="16">
        <v>0</v>
      </c>
      <c r="GC44" s="16">
        <v>12</v>
      </c>
      <c r="GD44" s="16">
        <v>4</v>
      </c>
      <c r="GE44" s="16">
        <v>0</v>
      </c>
      <c r="GF44" s="16">
        <v>0</v>
      </c>
      <c r="GG44" s="16">
        <v>7</v>
      </c>
      <c r="GH44" s="16">
        <v>11</v>
      </c>
      <c r="GI44" s="16">
        <v>0</v>
      </c>
      <c r="GJ44" s="16">
        <v>0</v>
      </c>
      <c r="GK44" s="16">
        <v>0</v>
      </c>
      <c r="GL44" s="16">
        <v>0</v>
      </c>
      <c r="GM44" s="16">
        <v>0</v>
      </c>
      <c r="GN44" s="16">
        <v>0</v>
      </c>
      <c r="GO44" s="16">
        <v>0</v>
      </c>
      <c r="GP44" s="16">
        <v>0</v>
      </c>
      <c r="GQ44" s="16">
        <v>0</v>
      </c>
      <c r="GR44" s="16">
        <v>0</v>
      </c>
      <c r="GS44" s="16">
        <v>0</v>
      </c>
      <c r="GT44" s="16">
        <v>0</v>
      </c>
      <c r="GU44" s="16">
        <v>0</v>
      </c>
      <c r="GV44" s="16">
        <v>0</v>
      </c>
      <c r="GW44" s="16">
        <v>0</v>
      </c>
      <c r="GX44" s="17">
        <v>0</v>
      </c>
      <c r="GY44" s="27"/>
      <c r="GZ44" s="40"/>
      <c r="HA44" s="40"/>
      <c r="HC44" s="22" t="s">
        <v>7</v>
      </c>
      <c r="HD44" s="15">
        <v>0</v>
      </c>
      <c r="HE44" s="39">
        <v>0</v>
      </c>
      <c r="HF44" s="39">
        <v>4</v>
      </c>
      <c r="HG44" s="39">
        <v>0</v>
      </c>
      <c r="HH44" s="39">
        <v>0</v>
      </c>
      <c r="HI44" s="39">
        <v>0</v>
      </c>
      <c r="HJ44" s="39">
        <v>0</v>
      </c>
      <c r="HK44" s="39">
        <v>0</v>
      </c>
      <c r="HL44" s="39">
        <v>0</v>
      </c>
      <c r="HM44" s="39">
        <v>0</v>
      </c>
      <c r="HN44" s="39">
        <v>0</v>
      </c>
      <c r="HO44" s="39">
        <v>0</v>
      </c>
      <c r="HP44" s="39">
        <v>0</v>
      </c>
      <c r="HQ44" s="39">
        <v>0</v>
      </c>
      <c r="HR44" s="39">
        <v>0</v>
      </c>
      <c r="HS44" s="39">
        <v>0</v>
      </c>
      <c r="HT44" s="39">
        <v>0</v>
      </c>
      <c r="HU44" s="39">
        <v>0</v>
      </c>
      <c r="HV44" s="39">
        <v>0</v>
      </c>
      <c r="HW44" s="39">
        <v>0</v>
      </c>
      <c r="HX44" s="39">
        <v>7</v>
      </c>
      <c r="HY44" s="39">
        <v>0</v>
      </c>
      <c r="HZ44" s="39">
        <v>0</v>
      </c>
      <c r="IA44" s="39">
        <v>0</v>
      </c>
      <c r="IB44" s="39">
        <v>0</v>
      </c>
      <c r="IC44" s="19"/>
      <c r="ID44" s="15">
        <v>0</v>
      </c>
      <c r="IE44" s="39">
        <v>0</v>
      </c>
      <c r="IF44" s="39">
        <v>1</v>
      </c>
      <c r="IG44" s="39">
        <v>9</v>
      </c>
      <c r="IH44" s="39">
        <v>13</v>
      </c>
      <c r="II44" s="39">
        <v>5</v>
      </c>
      <c r="IJ44" s="39">
        <v>0</v>
      </c>
      <c r="IK44" s="39">
        <v>5</v>
      </c>
      <c r="IL44" s="39">
        <v>14</v>
      </c>
      <c r="IM44" s="39">
        <v>5</v>
      </c>
      <c r="IN44" s="39">
        <v>5</v>
      </c>
      <c r="IO44" s="39">
        <v>5</v>
      </c>
      <c r="IP44" s="16">
        <v>8</v>
      </c>
      <c r="IQ44" s="16">
        <v>6</v>
      </c>
      <c r="IR44" s="39">
        <v>3</v>
      </c>
      <c r="IS44" s="16">
        <v>7</v>
      </c>
      <c r="IT44" s="39">
        <v>6</v>
      </c>
      <c r="IU44" s="39">
        <v>2</v>
      </c>
      <c r="IV44" s="39">
        <v>5</v>
      </c>
      <c r="IW44" s="39">
        <v>4</v>
      </c>
      <c r="IX44" s="39">
        <v>3</v>
      </c>
      <c r="IY44" s="39">
        <v>9</v>
      </c>
      <c r="IZ44" s="39">
        <v>6</v>
      </c>
      <c r="JA44" s="39">
        <v>7</v>
      </c>
      <c r="JB44" s="39">
        <v>11</v>
      </c>
      <c r="JC44" s="39">
        <v>2</v>
      </c>
      <c r="JD44" s="39">
        <v>6</v>
      </c>
      <c r="JE44" s="39">
        <v>10</v>
      </c>
      <c r="JF44" s="39">
        <v>15</v>
      </c>
      <c r="JG44" s="39">
        <v>5</v>
      </c>
      <c r="JH44" s="39">
        <v>4</v>
      </c>
      <c r="JI44" s="39">
        <v>7</v>
      </c>
      <c r="JJ44" s="39">
        <v>6</v>
      </c>
      <c r="JK44" s="39">
        <v>7</v>
      </c>
      <c r="JL44" s="39">
        <v>5</v>
      </c>
      <c r="JM44" s="39">
        <v>10</v>
      </c>
      <c r="JN44" s="39">
        <v>36</v>
      </c>
      <c r="JO44" s="16">
        <v>44</v>
      </c>
      <c r="JP44" s="16">
        <v>28</v>
      </c>
      <c r="JQ44" s="39">
        <v>37</v>
      </c>
      <c r="JR44" s="16">
        <v>15</v>
      </c>
      <c r="JS44" s="39">
        <v>23</v>
      </c>
      <c r="JT44" s="39">
        <v>18</v>
      </c>
      <c r="JU44" s="39">
        <v>26</v>
      </c>
      <c r="JV44" s="39">
        <v>16</v>
      </c>
      <c r="JW44" s="10"/>
      <c r="JX44" s="39">
        <v>12</v>
      </c>
      <c r="JY44" s="39">
        <v>5</v>
      </c>
      <c r="JZ44" s="16">
        <v>7</v>
      </c>
      <c r="KA44" s="16">
        <v>1</v>
      </c>
      <c r="KB44" s="16">
        <v>7</v>
      </c>
      <c r="KC44" s="16">
        <v>5</v>
      </c>
      <c r="KD44" s="16">
        <v>1</v>
      </c>
      <c r="KE44" s="16">
        <v>5</v>
      </c>
      <c r="KF44" s="16">
        <v>4</v>
      </c>
      <c r="KG44" s="16">
        <v>0</v>
      </c>
      <c r="KH44" s="16">
        <v>4</v>
      </c>
      <c r="KI44" s="16">
        <v>5</v>
      </c>
      <c r="KJ44" s="16">
        <v>1</v>
      </c>
      <c r="KK44" s="16">
        <v>3</v>
      </c>
      <c r="KL44" s="16">
        <v>0</v>
      </c>
      <c r="KM44" s="16">
        <v>0</v>
      </c>
      <c r="KN44" s="16">
        <v>3</v>
      </c>
      <c r="KO44" s="16">
        <v>1</v>
      </c>
      <c r="KP44" s="16">
        <v>0</v>
      </c>
      <c r="KQ44" s="16">
        <v>2</v>
      </c>
      <c r="KR44" s="16">
        <v>0</v>
      </c>
      <c r="KS44" s="16">
        <v>2</v>
      </c>
      <c r="KT44" s="16">
        <v>0</v>
      </c>
      <c r="KU44" s="16">
        <v>2</v>
      </c>
      <c r="KV44" s="17">
        <v>0</v>
      </c>
      <c r="KW44" s="27"/>
      <c r="KX44" s="40"/>
      <c r="KY44" s="40"/>
      <c r="LA44" s="22" t="s">
        <v>7</v>
      </c>
      <c r="LB44" s="15">
        <v>6</v>
      </c>
      <c r="LC44" s="39">
        <v>1</v>
      </c>
      <c r="LD44" s="39">
        <v>0</v>
      </c>
      <c r="LE44" s="39">
        <v>2</v>
      </c>
      <c r="LF44" s="39">
        <v>0</v>
      </c>
      <c r="LG44" s="39">
        <v>2</v>
      </c>
      <c r="LH44" s="39">
        <v>1</v>
      </c>
      <c r="LI44" s="39">
        <v>0</v>
      </c>
      <c r="LJ44" s="39">
        <v>5</v>
      </c>
      <c r="LK44" s="39">
        <v>0</v>
      </c>
      <c r="LL44" s="39">
        <v>0</v>
      </c>
      <c r="LM44" s="39">
        <v>0</v>
      </c>
      <c r="LN44" s="39">
        <v>0</v>
      </c>
      <c r="LO44" s="39">
        <v>0</v>
      </c>
      <c r="LP44" s="39">
        <v>4</v>
      </c>
      <c r="LQ44" s="39">
        <v>0</v>
      </c>
      <c r="LR44" s="39">
        <v>0</v>
      </c>
      <c r="LS44" s="39">
        <v>5</v>
      </c>
      <c r="LT44" s="39">
        <v>0</v>
      </c>
      <c r="LU44" s="39">
        <v>0</v>
      </c>
      <c r="LV44" s="39">
        <v>0</v>
      </c>
      <c r="LW44" s="39">
        <v>4</v>
      </c>
      <c r="LX44" s="39">
        <v>0</v>
      </c>
      <c r="LY44" s="39">
        <v>14</v>
      </c>
      <c r="LZ44" s="39">
        <v>1</v>
      </c>
      <c r="MA44" s="19"/>
      <c r="MB44" s="15">
        <v>2</v>
      </c>
      <c r="MC44" s="39">
        <v>28</v>
      </c>
      <c r="MD44" s="39">
        <v>19</v>
      </c>
      <c r="ME44" s="39">
        <v>32</v>
      </c>
      <c r="MF44" s="39">
        <v>24</v>
      </c>
      <c r="MG44" s="39">
        <v>21</v>
      </c>
      <c r="MH44" s="39">
        <v>28</v>
      </c>
      <c r="MI44" s="39">
        <v>25</v>
      </c>
      <c r="MJ44" s="39">
        <v>22</v>
      </c>
      <c r="MK44" s="39">
        <v>39</v>
      </c>
      <c r="ML44" s="39">
        <v>17</v>
      </c>
      <c r="MM44" s="39">
        <v>42</v>
      </c>
      <c r="MN44" s="16">
        <v>32</v>
      </c>
      <c r="MO44" s="16">
        <v>35</v>
      </c>
      <c r="MP44" s="39">
        <v>43</v>
      </c>
      <c r="MQ44" s="16">
        <v>19</v>
      </c>
      <c r="MR44" s="39">
        <v>41</v>
      </c>
      <c r="MS44" s="39">
        <v>46</v>
      </c>
      <c r="MT44" s="39">
        <v>48</v>
      </c>
      <c r="MU44" s="39">
        <v>49</v>
      </c>
      <c r="MV44" s="39">
        <v>45</v>
      </c>
      <c r="MW44" s="39">
        <v>41</v>
      </c>
      <c r="MX44" s="39">
        <v>48</v>
      </c>
      <c r="MY44" s="39">
        <v>44</v>
      </c>
      <c r="MZ44" s="39">
        <v>46</v>
      </c>
      <c r="NA44" s="39">
        <v>35</v>
      </c>
      <c r="NB44" s="39">
        <v>51</v>
      </c>
      <c r="NC44" s="39">
        <v>41</v>
      </c>
      <c r="ND44" s="39">
        <v>45</v>
      </c>
      <c r="NE44" s="39">
        <v>48</v>
      </c>
      <c r="NF44" s="39">
        <v>41</v>
      </c>
      <c r="NG44" s="39">
        <v>45</v>
      </c>
      <c r="NH44" s="39">
        <v>48</v>
      </c>
      <c r="NI44" s="39">
        <v>40</v>
      </c>
      <c r="NJ44" s="39">
        <v>43</v>
      </c>
      <c r="NK44" s="39">
        <v>30</v>
      </c>
      <c r="NL44" s="39">
        <v>46</v>
      </c>
      <c r="NM44" s="16">
        <v>47</v>
      </c>
      <c r="NN44" s="16">
        <v>42</v>
      </c>
      <c r="NO44" s="39">
        <v>48</v>
      </c>
      <c r="NP44" s="16">
        <v>35</v>
      </c>
      <c r="NQ44" s="39">
        <v>49</v>
      </c>
      <c r="NR44" s="39">
        <v>48</v>
      </c>
      <c r="NS44" s="39">
        <v>37</v>
      </c>
      <c r="NT44" s="39">
        <v>41</v>
      </c>
      <c r="NU44" s="10"/>
      <c r="NV44" s="39">
        <v>22</v>
      </c>
      <c r="NW44" s="39">
        <v>22</v>
      </c>
      <c r="NX44" s="16">
        <v>3</v>
      </c>
      <c r="NY44" s="16">
        <v>1</v>
      </c>
      <c r="NZ44" s="16">
        <v>2</v>
      </c>
      <c r="OA44" s="16">
        <v>11</v>
      </c>
      <c r="OB44" s="16">
        <v>2</v>
      </c>
      <c r="OC44" s="16">
        <v>0</v>
      </c>
      <c r="OD44" s="16">
        <v>1</v>
      </c>
      <c r="OE44" s="16">
        <v>1</v>
      </c>
      <c r="OF44" s="16">
        <v>5</v>
      </c>
      <c r="OG44" s="16">
        <v>3</v>
      </c>
      <c r="OH44" s="16">
        <v>0</v>
      </c>
      <c r="OI44" s="16">
        <v>0</v>
      </c>
      <c r="OJ44" s="16">
        <v>1</v>
      </c>
      <c r="OK44" s="16">
        <v>5</v>
      </c>
      <c r="OL44" s="16">
        <v>0</v>
      </c>
      <c r="OM44" s="16">
        <v>2</v>
      </c>
      <c r="ON44" s="16">
        <v>1</v>
      </c>
      <c r="OO44" s="16">
        <v>0</v>
      </c>
      <c r="OP44" s="16">
        <v>8</v>
      </c>
      <c r="OQ44" s="16">
        <v>0</v>
      </c>
      <c r="OR44" s="16">
        <v>0</v>
      </c>
      <c r="OS44" s="16">
        <v>0</v>
      </c>
      <c r="OT44" s="17">
        <v>0</v>
      </c>
      <c r="OU44" s="27"/>
      <c r="OV44" s="40"/>
      <c r="OW44" s="42"/>
    </row>
    <row r="45" spans="1:414" s="5" customFormat="1" ht="32.25" customHeight="1" thickBot="1" x14ac:dyDescent="0.35">
      <c r="A45" s="21" t="s">
        <v>5</v>
      </c>
      <c r="B45" s="11">
        <v>6</v>
      </c>
      <c r="C45" s="38">
        <v>7</v>
      </c>
      <c r="D45" s="38">
        <v>16</v>
      </c>
      <c r="E45" s="38">
        <v>55</v>
      </c>
      <c r="F45" s="38">
        <v>32</v>
      </c>
      <c r="G45" s="38">
        <v>40</v>
      </c>
      <c r="H45" s="38">
        <v>63</v>
      </c>
      <c r="I45" s="38">
        <v>44</v>
      </c>
      <c r="J45" s="38">
        <v>52</v>
      </c>
      <c r="K45" s="38">
        <v>69</v>
      </c>
      <c r="L45" s="38">
        <v>40</v>
      </c>
      <c r="M45" s="12">
        <v>8</v>
      </c>
      <c r="N45" s="12">
        <v>40</v>
      </c>
      <c r="O45" s="12">
        <v>57</v>
      </c>
      <c r="P45" s="12">
        <v>39</v>
      </c>
      <c r="Q45" s="12">
        <v>0</v>
      </c>
      <c r="R45" s="38">
        <v>48</v>
      </c>
      <c r="S45" s="38">
        <v>48</v>
      </c>
      <c r="T45" s="38">
        <v>52</v>
      </c>
      <c r="U45" s="38">
        <v>43</v>
      </c>
      <c r="V45" s="38">
        <v>45</v>
      </c>
      <c r="W45" s="38">
        <v>12</v>
      </c>
      <c r="X45" s="38">
        <v>3</v>
      </c>
      <c r="Y45" s="38">
        <v>67</v>
      </c>
      <c r="Z45" s="38">
        <v>57</v>
      </c>
      <c r="AA45" s="159">
        <f>AVERAGE(B45:Z45)</f>
        <v>37.72</v>
      </c>
      <c r="AB45" s="156"/>
      <c r="AC45" s="11">
        <v>65</v>
      </c>
      <c r="AD45" s="38">
        <v>15</v>
      </c>
      <c r="AE45" s="38">
        <v>8</v>
      </c>
      <c r="AF45" s="38">
        <v>0</v>
      </c>
      <c r="AG45" s="38">
        <v>0</v>
      </c>
      <c r="AH45" s="38">
        <v>22</v>
      </c>
      <c r="AI45" s="38">
        <v>0</v>
      </c>
      <c r="AJ45" s="38">
        <v>0</v>
      </c>
      <c r="AK45" s="38">
        <v>0</v>
      </c>
      <c r="AL45" s="38">
        <v>0</v>
      </c>
      <c r="AM45" s="38">
        <v>0</v>
      </c>
      <c r="AN45" s="38">
        <v>0</v>
      </c>
      <c r="AO45" s="12">
        <v>0</v>
      </c>
      <c r="AP45" s="12">
        <v>0</v>
      </c>
      <c r="AQ45" s="38">
        <v>0</v>
      </c>
      <c r="AR45" s="12">
        <v>0</v>
      </c>
      <c r="AS45" s="38">
        <v>0</v>
      </c>
      <c r="AT45" s="38">
        <v>0</v>
      </c>
      <c r="AU45" s="38">
        <v>0</v>
      </c>
      <c r="AV45" s="38">
        <v>0</v>
      </c>
      <c r="AW45" s="38">
        <v>0</v>
      </c>
      <c r="AX45" s="38">
        <v>0</v>
      </c>
      <c r="AY45" s="38">
        <v>0</v>
      </c>
      <c r="AZ45" s="38">
        <v>0</v>
      </c>
      <c r="BA45" s="38">
        <v>0</v>
      </c>
      <c r="BB45" s="38">
        <v>0</v>
      </c>
      <c r="BC45" s="38">
        <v>0</v>
      </c>
      <c r="BD45" s="38">
        <v>0</v>
      </c>
      <c r="BE45" s="38">
        <v>0</v>
      </c>
      <c r="BF45" s="38">
        <v>0</v>
      </c>
      <c r="BG45" s="38">
        <v>0</v>
      </c>
      <c r="BH45" s="38">
        <v>0</v>
      </c>
      <c r="BI45" s="38">
        <v>0</v>
      </c>
      <c r="BJ45" s="38">
        <v>0</v>
      </c>
      <c r="BK45" s="38">
        <v>0</v>
      </c>
      <c r="BL45" s="38">
        <v>0</v>
      </c>
      <c r="BM45" s="38">
        <v>0</v>
      </c>
      <c r="BN45" s="12">
        <v>0</v>
      </c>
      <c r="BO45" s="12">
        <v>0</v>
      </c>
      <c r="BP45" s="38">
        <v>0</v>
      </c>
      <c r="BQ45" s="12">
        <v>17</v>
      </c>
      <c r="BR45" s="38">
        <v>0</v>
      </c>
      <c r="BS45" s="38">
        <v>0</v>
      </c>
      <c r="BT45" s="38">
        <v>0</v>
      </c>
      <c r="BU45" s="38">
        <v>0</v>
      </c>
      <c r="BV45" s="152" t="str">
        <f>IF(AND(BT45&lt;(AA45*0.2),(BU45&lt;(AA45*0.2))),"","F")</f>
        <v/>
      </c>
      <c r="BW45" s="10"/>
      <c r="BX45" s="152" t="str">
        <f>IF(SUM(BY45:CC45)&gt;0,"T","")</f>
        <v/>
      </c>
      <c r="BY45" s="38">
        <v>0</v>
      </c>
      <c r="BZ45" s="38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25</v>
      </c>
      <c r="CT45" s="12">
        <v>0</v>
      </c>
      <c r="CU45" s="12">
        <v>0</v>
      </c>
      <c r="CV45" s="12">
        <v>0</v>
      </c>
      <c r="CW45" s="13">
        <v>0</v>
      </c>
      <c r="CX45" s="27"/>
      <c r="CY45" s="40">
        <v>107</v>
      </c>
      <c r="CZ45" s="42" t="s">
        <v>8</v>
      </c>
      <c r="DA45" s="66"/>
      <c r="DB45" s="21" t="s">
        <v>5</v>
      </c>
      <c r="DC45" s="11">
        <v>27</v>
      </c>
      <c r="DD45" s="38">
        <v>17</v>
      </c>
      <c r="DE45" s="38">
        <v>30</v>
      </c>
      <c r="DF45" s="38">
        <v>63</v>
      </c>
      <c r="DG45" s="38">
        <v>61</v>
      </c>
      <c r="DH45" s="38">
        <v>0</v>
      </c>
      <c r="DI45" s="38">
        <v>31</v>
      </c>
      <c r="DJ45" s="38">
        <v>38</v>
      </c>
      <c r="DK45" s="38">
        <v>7</v>
      </c>
      <c r="DL45" s="38">
        <v>0</v>
      </c>
      <c r="DM45" s="38">
        <v>0</v>
      </c>
      <c r="DN45" s="12">
        <v>20</v>
      </c>
      <c r="DO45" s="12">
        <v>20</v>
      </c>
      <c r="DP45" s="12">
        <v>2</v>
      </c>
      <c r="DQ45" s="12">
        <v>9</v>
      </c>
      <c r="DR45" s="12">
        <v>10</v>
      </c>
      <c r="DS45" s="38">
        <v>4</v>
      </c>
      <c r="DT45" s="38">
        <v>17</v>
      </c>
      <c r="DU45" s="38">
        <v>27</v>
      </c>
      <c r="DV45" s="38">
        <v>21</v>
      </c>
      <c r="DW45" s="38">
        <v>11</v>
      </c>
      <c r="DX45" s="38">
        <v>68</v>
      </c>
      <c r="DY45" s="38">
        <v>51</v>
      </c>
      <c r="DZ45" s="38">
        <v>0</v>
      </c>
      <c r="EA45" s="38">
        <v>46</v>
      </c>
      <c r="EB45" s="159">
        <f>AVERAGE(DC45:EA45)</f>
        <v>23.2</v>
      </c>
      <c r="EC45" s="19"/>
      <c r="ED45" s="11">
        <v>45</v>
      </c>
      <c r="EE45" s="38">
        <v>0</v>
      </c>
      <c r="EF45" s="38">
        <v>19</v>
      </c>
      <c r="EG45" s="38">
        <v>60</v>
      </c>
      <c r="EH45" s="38">
        <v>1</v>
      </c>
      <c r="EI45" s="38">
        <v>15</v>
      </c>
      <c r="EJ45" s="38">
        <v>15</v>
      </c>
      <c r="EK45" s="38">
        <v>0</v>
      </c>
      <c r="EL45" s="38">
        <v>0</v>
      </c>
      <c r="EM45" s="38">
        <v>22</v>
      </c>
      <c r="EN45" s="38">
        <v>0</v>
      </c>
      <c r="EO45" s="38">
        <v>0</v>
      </c>
      <c r="EP45" s="12">
        <v>0</v>
      </c>
      <c r="EQ45" s="12">
        <v>0</v>
      </c>
      <c r="ER45" s="38">
        <v>0</v>
      </c>
      <c r="ES45" s="12">
        <v>26</v>
      </c>
      <c r="ET45" s="38">
        <v>0</v>
      </c>
      <c r="EU45" s="38">
        <v>0</v>
      </c>
      <c r="EV45" s="38">
        <v>23</v>
      </c>
      <c r="EW45" s="38">
        <v>17</v>
      </c>
      <c r="EX45" s="38">
        <v>0</v>
      </c>
      <c r="EY45" s="38">
        <v>0</v>
      </c>
      <c r="EZ45" s="38">
        <v>0</v>
      </c>
      <c r="FA45" s="38">
        <v>0</v>
      </c>
      <c r="FB45" s="38">
        <v>0</v>
      </c>
      <c r="FC45" s="38">
        <v>13</v>
      </c>
      <c r="FD45" s="38">
        <v>0</v>
      </c>
      <c r="FE45" s="38">
        <v>0</v>
      </c>
      <c r="FF45" s="38">
        <v>0</v>
      </c>
      <c r="FG45" s="38">
        <v>0</v>
      </c>
      <c r="FH45" s="38">
        <v>18</v>
      </c>
      <c r="FI45" s="38">
        <v>2</v>
      </c>
      <c r="FJ45" s="38">
        <v>0</v>
      </c>
      <c r="FK45" s="38">
        <v>0</v>
      </c>
      <c r="FL45" s="38">
        <v>0</v>
      </c>
      <c r="FM45" s="38">
        <v>0</v>
      </c>
      <c r="FN45" s="38">
        <v>0</v>
      </c>
      <c r="FO45" s="12">
        <v>0</v>
      </c>
      <c r="FP45" s="12">
        <v>0</v>
      </c>
      <c r="FQ45" s="38">
        <v>0</v>
      </c>
      <c r="FR45" s="12">
        <v>0</v>
      </c>
      <c r="FS45" s="38">
        <v>0</v>
      </c>
      <c r="FT45" s="38">
        <v>0</v>
      </c>
      <c r="FU45" s="38">
        <v>0</v>
      </c>
      <c r="FV45" s="38">
        <v>0</v>
      </c>
      <c r="FW45" s="163" t="str">
        <f>IF(AND(FU45&lt;(EB45*0.2),(FV45&lt;(EB45*0.2))),"","F")</f>
        <v/>
      </c>
      <c r="FX45" s="10"/>
      <c r="FY45" s="163" t="str">
        <f>IF(SUM(FZ45:GD45)&gt;0,"T","")</f>
        <v>T</v>
      </c>
      <c r="FZ45" s="38">
        <v>24</v>
      </c>
      <c r="GA45" s="38">
        <v>11</v>
      </c>
      <c r="GB45" s="12">
        <v>0</v>
      </c>
      <c r="GC45" s="12">
        <v>0</v>
      </c>
      <c r="GD45" s="12">
        <v>0</v>
      </c>
      <c r="GE45" s="12">
        <v>0</v>
      </c>
      <c r="GF45" s="12">
        <v>0</v>
      </c>
      <c r="GG45" s="12">
        <v>0</v>
      </c>
      <c r="GH45" s="12">
        <v>0</v>
      </c>
      <c r="GI45" s="12">
        <v>0</v>
      </c>
      <c r="GJ45" s="12">
        <v>13</v>
      </c>
      <c r="GK45" s="12">
        <v>15</v>
      </c>
      <c r="GL45" s="12">
        <v>0</v>
      </c>
      <c r="GM45" s="12">
        <v>0</v>
      </c>
      <c r="GN45" s="12">
        <v>0</v>
      </c>
      <c r="GO45" s="12">
        <v>0</v>
      </c>
      <c r="GP45" s="12">
        <v>0</v>
      </c>
      <c r="GQ45" s="12">
        <v>0</v>
      </c>
      <c r="GR45" s="12">
        <v>0</v>
      </c>
      <c r="GS45" s="12">
        <v>0</v>
      </c>
      <c r="GT45" s="12">
        <v>0</v>
      </c>
      <c r="GU45" s="12">
        <v>0</v>
      </c>
      <c r="GV45" s="12">
        <v>0</v>
      </c>
      <c r="GW45" s="12">
        <v>0</v>
      </c>
      <c r="GX45" s="13">
        <v>0</v>
      </c>
      <c r="GY45" s="27"/>
      <c r="GZ45" s="40">
        <v>96</v>
      </c>
      <c r="HA45" s="40" t="s">
        <v>8</v>
      </c>
      <c r="HB45" s="66"/>
      <c r="HC45" s="21" t="s">
        <v>5</v>
      </c>
      <c r="HD45" s="11">
        <v>6</v>
      </c>
      <c r="HE45" s="38">
        <v>2</v>
      </c>
      <c r="HF45" s="38">
        <v>8</v>
      </c>
      <c r="HG45" s="38">
        <v>4</v>
      </c>
      <c r="HH45" s="38">
        <v>6</v>
      </c>
      <c r="HI45" s="38">
        <v>4</v>
      </c>
      <c r="HJ45" s="38">
        <v>5</v>
      </c>
      <c r="HK45" s="38">
        <v>6</v>
      </c>
      <c r="HL45" s="38">
        <v>2</v>
      </c>
      <c r="HM45" s="38">
        <v>3</v>
      </c>
      <c r="HN45" s="38">
        <v>7</v>
      </c>
      <c r="HO45" s="12">
        <v>3</v>
      </c>
      <c r="HP45" s="12">
        <v>2</v>
      </c>
      <c r="HQ45" s="12">
        <v>2</v>
      </c>
      <c r="HR45" s="12">
        <v>0</v>
      </c>
      <c r="HS45" s="12">
        <v>3</v>
      </c>
      <c r="HT45" s="38">
        <v>10</v>
      </c>
      <c r="HU45" s="38">
        <v>12</v>
      </c>
      <c r="HV45" s="38">
        <v>4</v>
      </c>
      <c r="HW45" s="38">
        <v>2</v>
      </c>
      <c r="HX45" s="38">
        <v>7</v>
      </c>
      <c r="HY45" s="38">
        <v>3</v>
      </c>
      <c r="HZ45" s="38">
        <v>3</v>
      </c>
      <c r="IA45" s="38">
        <v>6</v>
      </c>
      <c r="IB45" s="38">
        <v>17</v>
      </c>
      <c r="IC45" s="19"/>
      <c r="ID45" s="11">
        <v>23</v>
      </c>
      <c r="IE45" s="38">
        <v>5</v>
      </c>
      <c r="IF45" s="38">
        <v>0</v>
      </c>
      <c r="IG45" s="38">
        <v>0</v>
      </c>
      <c r="IH45" s="38">
        <v>0</v>
      </c>
      <c r="II45" s="38">
        <v>0</v>
      </c>
      <c r="IJ45" s="38">
        <v>0</v>
      </c>
      <c r="IK45" s="38">
        <v>0</v>
      </c>
      <c r="IL45" s="38">
        <v>0</v>
      </c>
      <c r="IM45" s="38">
        <v>2</v>
      </c>
      <c r="IN45" s="38">
        <v>0</v>
      </c>
      <c r="IO45" s="38">
        <v>0</v>
      </c>
      <c r="IP45" s="12">
        <v>1</v>
      </c>
      <c r="IQ45" s="12">
        <v>4</v>
      </c>
      <c r="IR45" s="38">
        <v>0</v>
      </c>
      <c r="IS45" s="12">
        <v>0</v>
      </c>
      <c r="IT45" s="38">
        <v>11</v>
      </c>
      <c r="IU45" s="38">
        <v>0</v>
      </c>
      <c r="IV45" s="38">
        <v>4</v>
      </c>
      <c r="IW45" s="38">
        <v>0</v>
      </c>
      <c r="IX45" s="38">
        <v>0</v>
      </c>
      <c r="IY45" s="38">
        <v>0</v>
      </c>
      <c r="IZ45" s="38">
        <v>0</v>
      </c>
      <c r="JA45" s="38">
        <v>0</v>
      </c>
      <c r="JB45" s="38">
        <v>0</v>
      </c>
      <c r="JC45" s="38">
        <v>0</v>
      </c>
      <c r="JD45" s="38">
        <v>0</v>
      </c>
      <c r="JE45" s="38">
        <v>0</v>
      </c>
      <c r="JF45" s="38">
        <v>0</v>
      </c>
      <c r="JG45" s="38">
        <v>0</v>
      </c>
      <c r="JH45" s="38">
        <v>0</v>
      </c>
      <c r="JI45" s="38">
        <v>0</v>
      </c>
      <c r="JJ45" s="38">
        <v>0</v>
      </c>
      <c r="JK45" s="38">
        <v>0</v>
      </c>
      <c r="JL45" s="38">
        <v>0</v>
      </c>
      <c r="JM45" s="38">
        <v>0</v>
      </c>
      <c r="JN45" s="38">
        <v>0</v>
      </c>
      <c r="JO45" s="12">
        <v>0</v>
      </c>
      <c r="JP45" s="12">
        <v>0</v>
      </c>
      <c r="JQ45" s="38">
        <v>0</v>
      </c>
      <c r="JR45" s="12">
        <v>0</v>
      </c>
      <c r="JS45" s="38">
        <v>0</v>
      </c>
      <c r="JT45" s="38">
        <v>0</v>
      </c>
      <c r="JU45" s="38">
        <v>0</v>
      </c>
      <c r="JV45" s="38">
        <v>0</v>
      </c>
      <c r="JW45" s="10"/>
      <c r="JX45" s="38">
        <v>0</v>
      </c>
      <c r="JY45" s="38">
        <v>0</v>
      </c>
      <c r="JZ45" s="12">
        <v>0</v>
      </c>
      <c r="KA45" s="12">
        <v>0</v>
      </c>
      <c r="KB45" s="12">
        <v>0</v>
      </c>
      <c r="KC45" s="12">
        <v>1</v>
      </c>
      <c r="KD45" s="12">
        <v>0</v>
      </c>
      <c r="KE45" s="12">
        <v>1</v>
      </c>
      <c r="KF45" s="12">
        <v>0</v>
      </c>
      <c r="KG45" s="12">
        <v>0</v>
      </c>
      <c r="KH45" s="12">
        <v>0</v>
      </c>
      <c r="KI45" s="12">
        <v>0</v>
      </c>
      <c r="KJ45" s="12">
        <v>2</v>
      </c>
      <c r="KK45" s="12">
        <v>0</v>
      </c>
      <c r="KL45" s="12">
        <v>0</v>
      </c>
      <c r="KM45" s="12">
        <v>0</v>
      </c>
      <c r="KN45" s="12">
        <v>3</v>
      </c>
      <c r="KO45" s="12">
        <v>0</v>
      </c>
      <c r="KP45" s="12">
        <v>0</v>
      </c>
      <c r="KQ45" s="12">
        <v>0</v>
      </c>
      <c r="KR45" s="12">
        <v>0</v>
      </c>
      <c r="KS45" s="12">
        <v>0</v>
      </c>
      <c r="KT45" s="12">
        <v>0</v>
      </c>
      <c r="KU45" s="12">
        <v>0</v>
      </c>
      <c r="KV45" s="13">
        <v>1</v>
      </c>
      <c r="KW45" s="27"/>
      <c r="KX45" s="40">
        <v>109</v>
      </c>
      <c r="KY45" s="40" t="s">
        <v>6</v>
      </c>
      <c r="KZ45" s="66"/>
      <c r="LA45" s="21" t="s">
        <v>5</v>
      </c>
      <c r="LB45" s="11">
        <v>8</v>
      </c>
      <c r="LC45" s="38">
        <v>11</v>
      </c>
      <c r="LD45" s="38">
        <v>13</v>
      </c>
      <c r="LE45" s="38">
        <v>24</v>
      </c>
      <c r="LF45" s="38">
        <v>8</v>
      </c>
      <c r="LG45" s="38">
        <v>24</v>
      </c>
      <c r="LH45" s="38">
        <v>18</v>
      </c>
      <c r="LI45" s="38">
        <v>22</v>
      </c>
      <c r="LJ45" s="38">
        <v>11</v>
      </c>
      <c r="LK45" s="38">
        <v>21</v>
      </c>
      <c r="LL45" s="38">
        <v>15</v>
      </c>
      <c r="LM45" s="12">
        <v>21</v>
      </c>
      <c r="LN45" s="12">
        <v>14</v>
      </c>
      <c r="LO45" s="12">
        <v>17</v>
      </c>
      <c r="LP45" s="12">
        <v>21</v>
      </c>
      <c r="LQ45" s="12">
        <v>7</v>
      </c>
      <c r="LR45" s="38">
        <v>23</v>
      </c>
      <c r="LS45" s="38">
        <v>15</v>
      </c>
      <c r="LT45" s="38">
        <v>7</v>
      </c>
      <c r="LU45" s="38">
        <v>19</v>
      </c>
      <c r="LV45" s="38">
        <v>28</v>
      </c>
      <c r="LW45" s="38">
        <v>22</v>
      </c>
      <c r="LX45" s="38">
        <v>8</v>
      </c>
      <c r="LY45" s="38">
        <v>1</v>
      </c>
      <c r="LZ45" s="38">
        <v>0</v>
      </c>
      <c r="MA45" s="19"/>
      <c r="MB45" s="11">
        <v>9</v>
      </c>
      <c r="MC45" s="38">
        <v>0</v>
      </c>
      <c r="MD45" s="38">
        <v>0</v>
      </c>
      <c r="ME45" s="38">
        <v>0</v>
      </c>
      <c r="MF45" s="38">
        <v>3</v>
      </c>
      <c r="MG45" s="38">
        <v>0</v>
      </c>
      <c r="MH45" s="38">
        <v>4</v>
      </c>
      <c r="MI45" s="38">
        <v>7</v>
      </c>
      <c r="MJ45" s="38">
        <v>0</v>
      </c>
      <c r="MK45" s="38">
        <v>0</v>
      </c>
      <c r="ML45" s="38">
        <v>4</v>
      </c>
      <c r="MM45" s="38">
        <v>17</v>
      </c>
      <c r="MN45" s="12">
        <v>0</v>
      </c>
      <c r="MO45" s="12">
        <v>0</v>
      </c>
      <c r="MP45" s="38">
        <v>0</v>
      </c>
      <c r="MQ45" s="12">
        <v>0</v>
      </c>
      <c r="MR45" s="38">
        <v>0</v>
      </c>
      <c r="MS45" s="38">
        <v>11</v>
      </c>
      <c r="MT45" s="38">
        <v>12</v>
      </c>
      <c r="MU45" s="38">
        <v>0</v>
      </c>
      <c r="MV45" s="38">
        <v>0</v>
      </c>
      <c r="MW45" s="38">
        <v>22</v>
      </c>
      <c r="MX45" s="38">
        <v>4</v>
      </c>
      <c r="MY45" s="38">
        <v>13</v>
      </c>
      <c r="MZ45" s="38">
        <v>0</v>
      </c>
      <c r="NA45" s="38">
        <v>24</v>
      </c>
      <c r="NB45" s="38">
        <v>18</v>
      </c>
      <c r="NC45" s="38">
        <v>12</v>
      </c>
      <c r="ND45" s="38">
        <v>0</v>
      </c>
      <c r="NE45" s="38">
        <v>0</v>
      </c>
      <c r="NF45" s="38">
        <v>0</v>
      </c>
      <c r="NG45" s="38">
        <v>0</v>
      </c>
      <c r="NH45" s="38">
        <v>0</v>
      </c>
      <c r="NI45" s="38">
        <v>0</v>
      </c>
      <c r="NJ45" s="38">
        <v>0</v>
      </c>
      <c r="NK45" s="38">
        <v>0</v>
      </c>
      <c r="NL45" s="38">
        <v>0</v>
      </c>
      <c r="NM45" s="12">
        <v>5</v>
      </c>
      <c r="NN45" s="12">
        <v>3</v>
      </c>
      <c r="NO45" s="38">
        <v>4</v>
      </c>
      <c r="NP45" s="12">
        <v>7</v>
      </c>
      <c r="NQ45" s="38">
        <v>0</v>
      </c>
      <c r="NR45" s="38">
        <v>3</v>
      </c>
      <c r="NS45" s="38">
        <v>0</v>
      </c>
      <c r="NT45" s="38">
        <v>0</v>
      </c>
      <c r="NU45" s="10"/>
      <c r="NV45" s="38">
        <v>0</v>
      </c>
      <c r="NW45" s="38">
        <v>0</v>
      </c>
      <c r="NX45" s="12">
        <v>21</v>
      </c>
      <c r="NY45" s="12">
        <v>4</v>
      </c>
      <c r="NZ45" s="12">
        <v>6</v>
      </c>
      <c r="OA45" s="12">
        <v>22</v>
      </c>
      <c r="OB45" s="12">
        <v>18</v>
      </c>
      <c r="OC45" s="12">
        <v>0</v>
      </c>
      <c r="OD45" s="12">
        <v>0</v>
      </c>
      <c r="OE45" s="12">
        <v>3</v>
      </c>
      <c r="OF45" s="12">
        <v>0</v>
      </c>
      <c r="OG45" s="12">
        <v>0</v>
      </c>
      <c r="OH45" s="12">
        <v>6</v>
      </c>
      <c r="OI45" s="12">
        <v>19</v>
      </c>
      <c r="OJ45" s="12">
        <v>11</v>
      </c>
      <c r="OK45" s="12">
        <v>3</v>
      </c>
      <c r="OL45" s="12">
        <v>14</v>
      </c>
      <c r="OM45" s="12">
        <v>9</v>
      </c>
      <c r="ON45" s="12">
        <v>24</v>
      </c>
      <c r="OO45" s="12">
        <v>0</v>
      </c>
      <c r="OP45" s="12">
        <v>9</v>
      </c>
      <c r="OQ45" s="12">
        <v>1</v>
      </c>
      <c r="OR45" s="12">
        <v>1</v>
      </c>
      <c r="OS45" s="12">
        <v>5</v>
      </c>
      <c r="OT45" s="13">
        <v>28</v>
      </c>
      <c r="OU45" s="27"/>
      <c r="OV45" s="40">
        <v>81</v>
      </c>
      <c r="OW45" s="42" t="s">
        <v>8</v>
      </c>
      <c r="OX45" s="66"/>
    </row>
    <row r="46" spans="1:414" s="5" customFormat="1" ht="32.25" customHeight="1" thickBot="1" x14ac:dyDescent="0.35">
      <c r="A46" s="22" t="s">
        <v>7</v>
      </c>
      <c r="B46" s="15">
        <v>3</v>
      </c>
      <c r="C46" s="39">
        <v>1</v>
      </c>
      <c r="D46" s="39">
        <v>4</v>
      </c>
      <c r="E46" s="39">
        <v>0</v>
      </c>
      <c r="F46" s="39">
        <v>26</v>
      </c>
      <c r="G46" s="39">
        <v>11</v>
      </c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39">
        <v>0</v>
      </c>
      <c r="N46" s="39">
        <v>0</v>
      </c>
      <c r="O46" s="39">
        <v>0</v>
      </c>
      <c r="P46" s="39">
        <v>19</v>
      </c>
      <c r="Q46" s="39">
        <v>62</v>
      </c>
      <c r="R46" s="39">
        <v>10</v>
      </c>
      <c r="S46" s="39">
        <v>0</v>
      </c>
      <c r="T46" s="39">
        <v>0</v>
      </c>
      <c r="U46" s="39">
        <v>0</v>
      </c>
      <c r="V46" s="39">
        <v>0</v>
      </c>
      <c r="W46" s="39">
        <v>0</v>
      </c>
      <c r="X46" s="39">
        <v>0</v>
      </c>
      <c r="Y46" s="39">
        <v>0</v>
      </c>
      <c r="Z46" s="39">
        <v>0</v>
      </c>
      <c r="AA46" s="160"/>
      <c r="AB46" s="156"/>
      <c r="AC46" s="15">
        <v>0</v>
      </c>
      <c r="AD46" s="39">
        <v>45</v>
      </c>
      <c r="AE46" s="39">
        <v>52</v>
      </c>
      <c r="AF46" s="39">
        <v>65</v>
      </c>
      <c r="AG46" s="39">
        <v>68</v>
      </c>
      <c r="AH46" s="39">
        <v>34</v>
      </c>
      <c r="AI46" s="39">
        <v>64</v>
      </c>
      <c r="AJ46" s="39">
        <v>53</v>
      </c>
      <c r="AK46" s="39">
        <v>43</v>
      </c>
      <c r="AL46" s="39">
        <v>34</v>
      </c>
      <c r="AM46" s="39">
        <v>47</v>
      </c>
      <c r="AN46" s="39">
        <v>60</v>
      </c>
      <c r="AO46" s="16">
        <v>56</v>
      </c>
      <c r="AP46" s="16">
        <v>49</v>
      </c>
      <c r="AQ46" s="39">
        <v>61</v>
      </c>
      <c r="AR46" s="16">
        <v>59</v>
      </c>
      <c r="AS46" s="39">
        <v>65</v>
      </c>
      <c r="AT46" s="39">
        <v>64</v>
      </c>
      <c r="AU46" s="39">
        <v>46</v>
      </c>
      <c r="AV46" s="39">
        <v>52</v>
      </c>
      <c r="AW46" s="39">
        <v>0</v>
      </c>
      <c r="AX46" s="39">
        <v>0</v>
      </c>
      <c r="AY46" s="39">
        <v>0</v>
      </c>
      <c r="AZ46" s="39">
        <v>0</v>
      </c>
      <c r="BA46" s="39">
        <v>0</v>
      </c>
      <c r="BB46" s="39">
        <v>0</v>
      </c>
      <c r="BC46" s="39">
        <v>0</v>
      </c>
      <c r="BD46" s="39">
        <v>30</v>
      </c>
      <c r="BE46" s="39">
        <v>0</v>
      </c>
      <c r="BF46" s="39">
        <v>0</v>
      </c>
      <c r="BG46" s="39">
        <v>49</v>
      </c>
      <c r="BH46" s="39">
        <v>6</v>
      </c>
      <c r="BI46" s="39">
        <v>0</v>
      </c>
      <c r="BJ46" s="39">
        <v>0</v>
      </c>
      <c r="BK46" s="39">
        <v>0</v>
      </c>
      <c r="BL46" s="39">
        <v>0</v>
      </c>
      <c r="BM46" s="39">
        <v>0</v>
      </c>
      <c r="BN46" s="16">
        <v>0</v>
      </c>
      <c r="BO46" s="16">
        <v>0</v>
      </c>
      <c r="BP46" s="39">
        <v>27</v>
      </c>
      <c r="BQ46" s="16">
        <v>39</v>
      </c>
      <c r="BR46" s="39">
        <v>10</v>
      </c>
      <c r="BS46" s="39">
        <v>0</v>
      </c>
      <c r="BT46" s="39">
        <v>0</v>
      </c>
      <c r="BU46" s="39">
        <v>0</v>
      </c>
      <c r="BV46" s="153"/>
      <c r="BW46" s="10"/>
      <c r="BX46" s="153"/>
      <c r="BY46" s="39">
        <v>0</v>
      </c>
      <c r="BZ46" s="39">
        <v>0</v>
      </c>
      <c r="CA46" s="16">
        <v>0</v>
      </c>
      <c r="CB46" s="16">
        <v>0</v>
      </c>
      <c r="CC46" s="16">
        <v>0</v>
      </c>
      <c r="CD46" s="16">
        <v>0</v>
      </c>
      <c r="CE46" s="16">
        <v>54</v>
      </c>
      <c r="CF46" s="16">
        <v>32</v>
      </c>
      <c r="CG46" s="16">
        <v>0</v>
      </c>
      <c r="CH46" s="16">
        <v>0</v>
      </c>
      <c r="CI46" s="16">
        <v>67</v>
      </c>
      <c r="CJ46" s="16">
        <v>15</v>
      </c>
      <c r="CK46" s="16">
        <v>0</v>
      </c>
      <c r="CL46" s="16">
        <v>0</v>
      </c>
      <c r="CM46" s="16">
        <v>0</v>
      </c>
      <c r="CN46" s="16">
        <v>0</v>
      </c>
      <c r="CO46" s="16">
        <v>0</v>
      </c>
      <c r="CP46" s="16">
        <v>0</v>
      </c>
      <c r="CQ46" s="16">
        <v>20</v>
      </c>
      <c r="CR46" s="16">
        <v>74</v>
      </c>
      <c r="CS46" s="16">
        <v>39</v>
      </c>
      <c r="CT46" s="16">
        <v>34</v>
      </c>
      <c r="CU46" s="16">
        <v>0</v>
      </c>
      <c r="CV46" s="16">
        <v>0</v>
      </c>
      <c r="CW46" s="17">
        <v>0</v>
      </c>
      <c r="CX46" s="27"/>
      <c r="CY46" s="40"/>
      <c r="CZ46" s="40"/>
      <c r="DB46" s="22" t="s">
        <v>7</v>
      </c>
      <c r="DC46" s="15">
        <v>20</v>
      </c>
      <c r="DD46" s="39">
        <v>25</v>
      </c>
      <c r="DE46" s="39">
        <v>11</v>
      </c>
      <c r="DF46" s="39">
        <v>0</v>
      </c>
      <c r="DG46" s="39">
        <v>0</v>
      </c>
      <c r="DH46" s="39">
        <v>61</v>
      </c>
      <c r="DI46" s="39">
        <v>22</v>
      </c>
      <c r="DJ46" s="39">
        <v>0</v>
      </c>
      <c r="DK46" s="39">
        <v>29</v>
      </c>
      <c r="DL46" s="39">
        <v>16</v>
      </c>
      <c r="DM46" s="39">
        <v>13</v>
      </c>
      <c r="DN46" s="39">
        <v>1</v>
      </c>
      <c r="DO46" s="39">
        <v>21</v>
      </c>
      <c r="DP46" s="39">
        <v>21</v>
      </c>
      <c r="DQ46" s="39">
        <v>7</v>
      </c>
      <c r="DR46" s="39">
        <v>0</v>
      </c>
      <c r="DS46" s="39">
        <v>0</v>
      </c>
      <c r="DT46" s="39">
        <v>0</v>
      </c>
      <c r="DU46" s="39">
        <v>0</v>
      </c>
      <c r="DV46" s="39">
        <v>5</v>
      </c>
      <c r="DW46" s="39">
        <v>4</v>
      </c>
      <c r="DX46" s="39">
        <v>0</v>
      </c>
      <c r="DY46" s="39">
        <v>0</v>
      </c>
      <c r="DZ46" s="39">
        <v>68</v>
      </c>
      <c r="EA46" s="39">
        <v>4</v>
      </c>
      <c r="EB46" s="160"/>
      <c r="EC46" s="19"/>
      <c r="ED46" s="15">
        <v>7</v>
      </c>
      <c r="EE46" s="39">
        <v>58</v>
      </c>
      <c r="EF46" s="39">
        <v>32</v>
      </c>
      <c r="EG46" s="39">
        <v>0</v>
      </c>
      <c r="EH46" s="39">
        <v>15</v>
      </c>
      <c r="EI46" s="39">
        <v>7</v>
      </c>
      <c r="EJ46" s="39">
        <v>38</v>
      </c>
      <c r="EK46" s="39">
        <v>64</v>
      </c>
      <c r="EL46" s="39">
        <v>37</v>
      </c>
      <c r="EM46" s="39">
        <v>4</v>
      </c>
      <c r="EN46" s="39">
        <v>11</v>
      </c>
      <c r="EO46" s="39">
        <v>19</v>
      </c>
      <c r="EP46" s="16">
        <v>21</v>
      </c>
      <c r="EQ46" s="16">
        <v>33</v>
      </c>
      <c r="ER46" s="39">
        <v>42</v>
      </c>
      <c r="ES46" s="16">
        <v>7</v>
      </c>
      <c r="ET46" s="39">
        <v>50</v>
      </c>
      <c r="EU46" s="39">
        <v>46</v>
      </c>
      <c r="EV46" s="39">
        <v>12</v>
      </c>
      <c r="EW46" s="39">
        <v>26</v>
      </c>
      <c r="EX46" s="39">
        <v>33</v>
      </c>
      <c r="EY46" s="39">
        <v>23</v>
      </c>
      <c r="EZ46" s="39">
        <v>47</v>
      </c>
      <c r="FA46" s="39">
        <v>36</v>
      </c>
      <c r="FB46" s="39">
        <v>25</v>
      </c>
      <c r="FC46" s="39">
        <v>3</v>
      </c>
      <c r="FD46" s="39">
        <v>46</v>
      </c>
      <c r="FE46" s="39">
        <v>39</v>
      </c>
      <c r="FF46" s="39">
        <v>29</v>
      </c>
      <c r="FG46" s="39">
        <v>26</v>
      </c>
      <c r="FH46" s="39">
        <v>0</v>
      </c>
      <c r="FI46" s="39">
        <v>19</v>
      </c>
      <c r="FJ46" s="39">
        <v>60</v>
      </c>
      <c r="FK46" s="39">
        <v>49</v>
      </c>
      <c r="FL46" s="39">
        <v>18</v>
      </c>
      <c r="FM46" s="39">
        <v>14</v>
      </c>
      <c r="FN46" s="39">
        <v>11</v>
      </c>
      <c r="FO46" s="16">
        <v>6</v>
      </c>
      <c r="FP46" s="16">
        <v>21</v>
      </c>
      <c r="FQ46" s="39">
        <v>7</v>
      </c>
      <c r="FR46" s="16">
        <v>38</v>
      </c>
      <c r="FS46" s="39">
        <v>30</v>
      </c>
      <c r="FT46" s="39">
        <v>26</v>
      </c>
      <c r="FU46" s="39">
        <v>15</v>
      </c>
      <c r="FV46" s="39">
        <v>23</v>
      </c>
      <c r="FW46" s="153"/>
      <c r="FX46" s="10"/>
      <c r="FY46" s="153"/>
      <c r="FZ46" s="39">
        <v>18</v>
      </c>
      <c r="GA46" s="39">
        <v>21</v>
      </c>
      <c r="GB46" s="16">
        <v>44</v>
      </c>
      <c r="GC46" s="16">
        <v>28</v>
      </c>
      <c r="GD46" s="16">
        <v>14</v>
      </c>
      <c r="GE46" s="16">
        <v>17</v>
      </c>
      <c r="GF46" s="16">
        <v>17</v>
      </c>
      <c r="GG46" s="16">
        <v>17</v>
      </c>
      <c r="GH46" s="16">
        <v>22</v>
      </c>
      <c r="GI46" s="16">
        <v>9</v>
      </c>
      <c r="GJ46" s="16">
        <v>0</v>
      </c>
      <c r="GK46" s="16">
        <v>42</v>
      </c>
      <c r="GL46" s="16">
        <v>61</v>
      </c>
      <c r="GM46" s="16">
        <v>56</v>
      </c>
      <c r="GN46" s="16">
        <v>28</v>
      </c>
      <c r="GO46" s="16">
        <v>19</v>
      </c>
      <c r="GP46" s="16">
        <v>22</v>
      </c>
      <c r="GQ46" s="16">
        <v>38</v>
      </c>
      <c r="GR46" s="16">
        <v>30</v>
      </c>
      <c r="GS46" s="16">
        <v>17</v>
      </c>
      <c r="GT46" s="16">
        <v>18</v>
      </c>
      <c r="GU46" s="16">
        <v>24</v>
      </c>
      <c r="GV46" s="16">
        <v>27</v>
      </c>
      <c r="GW46" s="16">
        <v>25</v>
      </c>
      <c r="GX46" s="17">
        <v>39</v>
      </c>
      <c r="GY46" s="27"/>
      <c r="GZ46" s="40"/>
      <c r="HA46" s="40"/>
      <c r="HC46" s="22" t="s">
        <v>7</v>
      </c>
      <c r="HD46" s="15">
        <v>0</v>
      </c>
      <c r="HE46" s="39">
        <v>5</v>
      </c>
      <c r="HF46" s="39">
        <v>0</v>
      </c>
      <c r="HG46" s="39">
        <v>4</v>
      </c>
      <c r="HH46" s="39">
        <v>2</v>
      </c>
      <c r="HI46" s="39">
        <v>1</v>
      </c>
      <c r="HJ46" s="39">
        <v>3</v>
      </c>
      <c r="HK46" s="39">
        <v>3</v>
      </c>
      <c r="HL46" s="39">
        <v>1</v>
      </c>
      <c r="HM46" s="39">
        <v>0</v>
      </c>
      <c r="HN46" s="39">
        <v>0</v>
      </c>
      <c r="HO46" s="39">
        <v>2</v>
      </c>
      <c r="HP46" s="39">
        <v>0</v>
      </c>
      <c r="HQ46" s="39">
        <v>0</v>
      </c>
      <c r="HR46" s="39">
        <v>0</v>
      </c>
      <c r="HS46" s="39">
        <v>0</v>
      </c>
      <c r="HT46" s="39">
        <v>1</v>
      </c>
      <c r="HU46" s="39">
        <v>2</v>
      </c>
      <c r="HV46" s="39">
        <v>0</v>
      </c>
      <c r="HW46" s="39">
        <v>0</v>
      </c>
      <c r="HX46" s="39">
        <v>1</v>
      </c>
      <c r="HY46" s="39">
        <v>0</v>
      </c>
      <c r="HZ46" s="39">
        <v>0</v>
      </c>
      <c r="IA46" s="39">
        <v>0</v>
      </c>
      <c r="IB46" s="39">
        <v>1</v>
      </c>
      <c r="IC46" s="19"/>
      <c r="ID46" s="15">
        <v>12</v>
      </c>
      <c r="IE46" s="39">
        <v>24</v>
      </c>
      <c r="IF46" s="39">
        <v>13</v>
      </c>
      <c r="IG46" s="39">
        <v>20</v>
      </c>
      <c r="IH46" s="39">
        <v>19</v>
      </c>
      <c r="II46" s="39">
        <v>7</v>
      </c>
      <c r="IJ46" s="39">
        <v>9</v>
      </c>
      <c r="IK46" s="39">
        <v>4</v>
      </c>
      <c r="IL46" s="39">
        <v>1</v>
      </c>
      <c r="IM46" s="39">
        <v>5</v>
      </c>
      <c r="IN46" s="39">
        <v>5</v>
      </c>
      <c r="IO46" s="39">
        <v>4</v>
      </c>
      <c r="IP46" s="16">
        <v>6</v>
      </c>
      <c r="IQ46" s="16">
        <v>11</v>
      </c>
      <c r="IR46" s="39">
        <v>10</v>
      </c>
      <c r="IS46" s="16">
        <v>0</v>
      </c>
      <c r="IT46" s="39">
        <v>6</v>
      </c>
      <c r="IU46" s="39">
        <v>7</v>
      </c>
      <c r="IV46" s="39">
        <v>8</v>
      </c>
      <c r="IW46" s="39">
        <v>12</v>
      </c>
      <c r="IX46" s="39">
        <v>2</v>
      </c>
      <c r="IY46" s="39">
        <v>4</v>
      </c>
      <c r="IZ46" s="39">
        <v>4</v>
      </c>
      <c r="JA46" s="39">
        <v>5</v>
      </c>
      <c r="JB46" s="39">
        <v>0</v>
      </c>
      <c r="JC46" s="39">
        <v>7</v>
      </c>
      <c r="JD46" s="39">
        <v>1</v>
      </c>
      <c r="JE46" s="39">
        <v>4</v>
      </c>
      <c r="JF46" s="39">
        <v>5</v>
      </c>
      <c r="JG46" s="39">
        <v>3</v>
      </c>
      <c r="JH46" s="39">
        <v>1</v>
      </c>
      <c r="JI46" s="39">
        <v>1</v>
      </c>
      <c r="JJ46" s="39">
        <v>1</v>
      </c>
      <c r="JK46" s="39">
        <v>6</v>
      </c>
      <c r="JL46" s="39">
        <v>1</v>
      </c>
      <c r="JM46" s="39">
        <v>3</v>
      </c>
      <c r="JN46" s="39">
        <v>0</v>
      </c>
      <c r="JO46" s="16">
        <v>0</v>
      </c>
      <c r="JP46" s="16">
        <v>0</v>
      </c>
      <c r="JQ46" s="39">
        <v>0</v>
      </c>
      <c r="JR46" s="16">
        <v>3</v>
      </c>
      <c r="JS46" s="39">
        <v>0</v>
      </c>
      <c r="JT46" s="39">
        <v>4</v>
      </c>
      <c r="JU46" s="39">
        <v>1</v>
      </c>
      <c r="JV46" s="39">
        <v>1</v>
      </c>
      <c r="JW46" s="10"/>
      <c r="JX46" s="39">
        <v>0</v>
      </c>
      <c r="JY46" s="39">
        <v>0</v>
      </c>
      <c r="JZ46" s="16">
        <v>1</v>
      </c>
      <c r="KA46" s="16">
        <v>0</v>
      </c>
      <c r="KB46" s="16">
        <v>2</v>
      </c>
      <c r="KC46" s="16">
        <v>2</v>
      </c>
      <c r="KD46" s="16">
        <v>1</v>
      </c>
      <c r="KE46" s="16">
        <v>1</v>
      </c>
      <c r="KF46" s="16">
        <v>0</v>
      </c>
      <c r="KG46" s="16">
        <v>3</v>
      </c>
      <c r="KH46" s="16">
        <v>1</v>
      </c>
      <c r="KI46" s="16">
        <v>1</v>
      </c>
      <c r="KJ46" s="16">
        <v>0</v>
      </c>
      <c r="KK46" s="16">
        <v>2</v>
      </c>
      <c r="KL46" s="16">
        <v>0</v>
      </c>
      <c r="KM46" s="16">
        <v>2</v>
      </c>
      <c r="KN46" s="16">
        <v>0</v>
      </c>
      <c r="KO46" s="16">
        <v>1</v>
      </c>
      <c r="KP46" s="16">
        <v>8</v>
      </c>
      <c r="KQ46" s="16">
        <v>0</v>
      </c>
      <c r="KR46" s="16">
        <v>0</v>
      </c>
      <c r="KS46" s="16">
        <v>3</v>
      </c>
      <c r="KT46" s="16">
        <v>6</v>
      </c>
      <c r="KU46" s="16">
        <v>0</v>
      </c>
      <c r="KV46" s="17">
        <v>1</v>
      </c>
      <c r="KW46" s="27"/>
      <c r="KX46" s="40"/>
      <c r="KY46" s="40"/>
      <c r="LA46" s="22" t="s">
        <v>7</v>
      </c>
      <c r="LB46" s="15">
        <v>4</v>
      </c>
      <c r="LC46" s="39">
        <v>0</v>
      </c>
      <c r="LD46" s="39">
        <v>0</v>
      </c>
      <c r="LE46" s="39">
        <v>0</v>
      </c>
      <c r="LF46" s="39">
        <v>10</v>
      </c>
      <c r="LG46" s="39">
        <v>0</v>
      </c>
      <c r="LH46" s="39">
        <v>0</v>
      </c>
      <c r="LI46" s="39">
        <v>0</v>
      </c>
      <c r="LJ46" s="39">
        <v>0</v>
      </c>
      <c r="LK46" s="39">
        <v>9</v>
      </c>
      <c r="LL46" s="39">
        <v>0</v>
      </c>
      <c r="LM46" s="39">
        <v>0</v>
      </c>
      <c r="LN46" s="39">
        <v>0</v>
      </c>
      <c r="LO46" s="39">
        <v>0</v>
      </c>
      <c r="LP46" s="39">
        <v>0</v>
      </c>
      <c r="LQ46" s="39">
        <v>5</v>
      </c>
      <c r="LR46" s="39">
        <v>0</v>
      </c>
      <c r="LS46" s="39">
        <v>0</v>
      </c>
      <c r="LT46" s="39">
        <v>12</v>
      </c>
      <c r="LU46" s="39">
        <v>0</v>
      </c>
      <c r="LV46" s="39">
        <v>0</v>
      </c>
      <c r="LW46" s="39">
        <v>0</v>
      </c>
      <c r="LX46" s="39">
        <v>3</v>
      </c>
      <c r="LY46" s="39">
        <v>0</v>
      </c>
      <c r="LZ46" s="39">
        <v>0</v>
      </c>
      <c r="MA46" s="19"/>
      <c r="MB46" s="15">
        <v>0</v>
      </c>
      <c r="MC46" s="39">
        <v>20</v>
      </c>
      <c r="MD46" s="39">
        <v>16</v>
      </c>
      <c r="ME46" s="39">
        <v>28</v>
      </c>
      <c r="MF46" s="39">
        <v>18</v>
      </c>
      <c r="MG46" s="39">
        <v>23</v>
      </c>
      <c r="MH46" s="39">
        <v>9</v>
      </c>
      <c r="MI46" s="39">
        <v>12</v>
      </c>
      <c r="MJ46" s="39">
        <v>15</v>
      </c>
      <c r="MK46" s="39">
        <v>9</v>
      </c>
      <c r="ML46" s="39">
        <v>1</v>
      </c>
      <c r="MM46" s="39">
        <v>0</v>
      </c>
      <c r="MN46" s="16">
        <v>18</v>
      </c>
      <c r="MO46" s="16">
        <v>17</v>
      </c>
      <c r="MP46" s="39">
        <v>17</v>
      </c>
      <c r="MQ46" s="16">
        <v>21</v>
      </c>
      <c r="MR46" s="39">
        <v>27</v>
      </c>
      <c r="MS46" s="39">
        <v>8</v>
      </c>
      <c r="MT46" s="39">
        <v>16</v>
      </c>
      <c r="MU46" s="39">
        <v>21</v>
      </c>
      <c r="MV46" s="39">
        <v>21</v>
      </c>
      <c r="MW46" s="39">
        <v>0</v>
      </c>
      <c r="MX46" s="39">
        <v>25</v>
      </c>
      <c r="MY46" s="39">
        <v>6</v>
      </c>
      <c r="MZ46" s="39">
        <v>11</v>
      </c>
      <c r="NA46" s="39">
        <v>0</v>
      </c>
      <c r="NB46" s="39">
        <v>0</v>
      </c>
      <c r="NC46" s="39">
        <v>3</v>
      </c>
      <c r="ND46" s="39">
        <v>15</v>
      </c>
      <c r="NE46" s="39">
        <v>15</v>
      </c>
      <c r="NF46" s="39">
        <v>18</v>
      </c>
      <c r="NG46" s="39">
        <v>26</v>
      </c>
      <c r="NH46" s="39">
        <v>5</v>
      </c>
      <c r="NI46" s="39">
        <v>5</v>
      </c>
      <c r="NJ46" s="39">
        <v>9</v>
      </c>
      <c r="NK46" s="39">
        <v>9</v>
      </c>
      <c r="NL46" s="39">
        <v>4</v>
      </c>
      <c r="NM46" s="16">
        <v>0</v>
      </c>
      <c r="NN46" s="16">
        <v>0</v>
      </c>
      <c r="NO46" s="39">
        <v>0</v>
      </c>
      <c r="NP46" s="16">
        <v>7</v>
      </c>
      <c r="NQ46" s="39">
        <v>15</v>
      </c>
      <c r="NR46" s="39">
        <v>28</v>
      </c>
      <c r="NS46" s="39">
        <v>14</v>
      </c>
      <c r="NT46" s="39">
        <v>6</v>
      </c>
      <c r="NU46" s="10"/>
      <c r="NV46" s="39">
        <v>0</v>
      </c>
      <c r="NW46" s="39">
        <v>22</v>
      </c>
      <c r="NX46" s="16">
        <v>6</v>
      </c>
      <c r="NY46" s="16">
        <v>10</v>
      </c>
      <c r="NZ46" s="16">
        <v>10</v>
      </c>
      <c r="OA46" s="16">
        <v>11</v>
      </c>
      <c r="OB46" s="16">
        <v>7</v>
      </c>
      <c r="OC46" s="16">
        <v>18</v>
      </c>
      <c r="OD46" s="16">
        <v>15</v>
      </c>
      <c r="OE46" s="16">
        <v>13</v>
      </c>
      <c r="OF46" s="16">
        <v>25</v>
      </c>
      <c r="OG46" s="16">
        <v>5</v>
      </c>
      <c r="OH46" s="16">
        <v>4</v>
      </c>
      <c r="OI46" s="16">
        <v>0</v>
      </c>
      <c r="OJ46" s="16">
        <v>12</v>
      </c>
      <c r="OK46" s="16">
        <v>8</v>
      </c>
      <c r="OL46" s="16">
        <v>4</v>
      </c>
      <c r="OM46" s="16">
        <v>7</v>
      </c>
      <c r="ON46" s="16">
        <v>1</v>
      </c>
      <c r="OO46" s="16">
        <v>18</v>
      </c>
      <c r="OP46" s="16">
        <v>5</v>
      </c>
      <c r="OQ46" s="16">
        <v>0</v>
      </c>
      <c r="OR46" s="16">
        <v>0</v>
      </c>
      <c r="OS46" s="16">
        <v>14</v>
      </c>
      <c r="OT46" s="17">
        <v>0</v>
      </c>
      <c r="OU46" s="27"/>
      <c r="OV46" s="40"/>
      <c r="OW46" s="40"/>
    </row>
    <row r="47" spans="1:414" s="5" customFormat="1" ht="32.25" customHeight="1" thickBot="1" x14ac:dyDescent="0.35">
      <c r="A47" s="21" t="s">
        <v>5</v>
      </c>
      <c r="B47" s="11">
        <v>8</v>
      </c>
      <c r="C47" s="38">
        <v>9</v>
      </c>
      <c r="D47" s="38">
        <v>6</v>
      </c>
      <c r="E47" s="38">
        <v>7</v>
      </c>
      <c r="F47" s="38">
        <v>6</v>
      </c>
      <c r="G47" s="38">
        <v>2</v>
      </c>
      <c r="H47" s="38">
        <v>7</v>
      </c>
      <c r="I47" s="38">
        <v>7</v>
      </c>
      <c r="J47" s="38">
        <v>5</v>
      </c>
      <c r="K47" s="38">
        <v>7</v>
      </c>
      <c r="L47" s="38">
        <v>6</v>
      </c>
      <c r="M47" s="38">
        <v>9</v>
      </c>
      <c r="N47" s="12">
        <v>8</v>
      </c>
      <c r="O47" s="12">
        <v>7</v>
      </c>
      <c r="P47" s="12">
        <v>8</v>
      </c>
      <c r="Q47" s="12">
        <v>5</v>
      </c>
      <c r="R47" s="12">
        <v>6</v>
      </c>
      <c r="S47" s="38">
        <v>9</v>
      </c>
      <c r="T47" s="38">
        <v>6</v>
      </c>
      <c r="U47" s="38">
        <v>8</v>
      </c>
      <c r="V47" s="38">
        <v>7</v>
      </c>
      <c r="W47" s="38">
        <v>7</v>
      </c>
      <c r="X47" s="38">
        <v>5</v>
      </c>
      <c r="Y47" s="38">
        <v>4</v>
      </c>
      <c r="Z47" s="38">
        <v>4</v>
      </c>
      <c r="AA47" s="159">
        <f>AVERAGE(B47:Z47)</f>
        <v>6.52</v>
      </c>
      <c r="AB47" s="156"/>
      <c r="AC47" s="11">
        <v>6</v>
      </c>
      <c r="AD47" s="38">
        <v>6</v>
      </c>
      <c r="AE47" s="38">
        <v>0</v>
      </c>
      <c r="AF47" s="38">
        <v>0</v>
      </c>
      <c r="AG47" s="38">
        <v>0</v>
      </c>
      <c r="AH47" s="38">
        <v>0</v>
      </c>
      <c r="AI47" s="38">
        <v>1</v>
      </c>
      <c r="AJ47" s="38">
        <v>1</v>
      </c>
      <c r="AK47" s="38">
        <v>0</v>
      </c>
      <c r="AL47" s="38">
        <v>0</v>
      </c>
      <c r="AM47" s="38">
        <v>0</v>
      </c>
      <c r="AN47" s="38">
        <v>0</v>
      </c>
      <c r="AO47" s="12">
        <v>0</v>
      </c>
      <c r="AP47" s="12">
        <v>0</v>
      </c>
      <c r="AQ47" s="38">
        <v>0</v>
      </c>
      <c r="AR47" s="12">
        <v>0</v>
      </c>
      <c r="AS47" s="38">
        <v>0</v>
      </c>
      <c r="AT47" s="38">
        <v>0</v>
      </c>
      <c r="AU47" s="38">
        <v>0</v>
      </c>
      <c r="AV47" s="38">
        <v>2</v>
      </c>
      <c r="AW47" s="38">
        <v>0</v>
      </c>
      <c r="AX47" s="38">
        <v>0</v>
      </c>
      <c r="AY47" s="38">
        <v>0</v>
      </c>
      <c r="AZ47" s="38">
        <v>0</v>
      </c>
      <c r="BA47" s="38">
        <v>0</v>
      </c>
      <c r="BB47" s="38">
        <v>0</v>
      </c>
      <c r="BC47" s="38">
        <v>0</v>
      </c>
      <c r="BD47" s="38">
        <v>0</v>
      </c>
      <c r="BE47" s="38">
        <v>0</v>
      </c>
      <c r="BF47" s="38">
        <v>0</v>
      </c>
      <c r="BG47" s="38">
        <v>0</v>
      </c>
      <c r="BH47" s="38">
        <v>0</v>
      </c>
      <c r="BI47" s="38">
        <v>0</v>
      </c>
      <c r="BJ47" s="38">
        <v>0</v>
      </c>
      <c r="BK47" s="38">
        <v>0</v>
      </c>
      <c r="BL47" s="38">
        <v>0</v>
      </c>
      <c r="BM47" s="38">
        <v>0</v>
      </c>
      <c r="BN47" s="12">
        <v>0</v>
      </c>
      <c r="BO47" s="12">
        <v>0</v>
      </c>
      <c r="BP47" s="38">
        <v>0</v>
      </c>
      <c r="BQ47" s="12">
        <v>2</v>
      </c>
      <c r="BR47" s="38">
        <v>1</v>
      </c>
      <c r="BS47" s="38">
        <v>0</v>
      </c>
      <c r="BT47" s="38">
        <v>0</v>
      </c>
      <c r="BU47" s="38">
        <v>0</v>
      </c>
      <c r="BV47" s="163" t="str">
        <f>IF(AND(BT47&lt;(AA47*0.2),(BU47&lt;(AA47*0.2))),"","F")</f>
        <v/>
      </c>
      <c r="BW47" s="10"/>
      <c r="BX47" s="163" t="str">
        <f>IF(SUM(BY47:CC47)&gt;0,"T","")</f>
        <v>T</v>
      </c>
      <c r="BY47" s="38">
        <v>0</v>
      </c>
      <c r="BZ47" s="38">
        <v>0</v>
      </c>
      <c r="CA47" s="12">
        <v>0</v>
      </c>
      <c r="CB47" s="12">
        <v>0</v>
      </c>
      <c r="CC47" s="12">
        <v>3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3">
        <v>0</v>
      </c>
      <c r="CX47" s="27"/>
      <c r="CY47" s="40">
        <v>111</v>
      </c>
      <c r="CZ47" s="40" t="s">
        <v>6</v>
      </c>
      <c r="DA47" s="66"/>
      <c r="DB47" s="21" t="s">
        <v>5</v>
      </c>
      <c r="DC47" s="11">
        <v>8</v>
      </c>
      <c r="DD47" s="38">
        <v>9</v>
      </c>
      <c r="DE47" s="38">
        <v>13</v>
      </c>
      <c r="DF47" s="38">
        <v>17</v>
      </c>
      <c r="DG47" s="38">
        <v>11</v>
      </c>
      <c r="DH47" s="38">
        <v>8</v>
      </c>
      <c r="DI47" s="38">
        <v>5</v>
      </c>
      <c r="DJ47" s="38">
        <v>6</v>
      </c>
      <c r="DK47" s="38">
        <v>8</v>
      </c>
      <c r="DL47" s="38">
        <v>13</v>
      </c>
      <c r="DM47" s="38">
        <v>8</v>
      </c>
      <c r="DN47" s="38">
        <v>11</v>
      </c>
      <c r="DO47" s="12">
        <v>13</v>
      </c>
      <c r="DP47" s="12">
        <v>13</v>
      </c>
      <c r="DQ47" s="12">
        <v>12</v>
      </c>
      <c r="DR47" s="12">
        <v>11</v>
      </c>
      <c r="DS47" s="12">
        <v>7</v>
      </c>
      <c r="DT47" s="38">
        <v>10</v>
      </c>
      <c r="DU47" s="38">
        <v>9</v>
      </c>
      <c r="DV47" s="38">
        <v>10</v>
      </c>
      <c r="DW47" s="38">
        <v>12</v>
      </c>
      <c r="DX47" s="38">
        <v>9</v>
      </c>
      <c r="DY47" s="38">
        <v>10</v>
      </c>
      <c r="DZ47" s="38">
        <v>9</v>
      </c>
      <c r="EA47" s="38">
        <v>15</v>
      </c>
      <c r="EB47" s="159">
        <f>AVERAGE(DC47:EA47)</f>
        <v>10.28</v>
      </c>
      <c r="EC47" s="19"/>
      <c r="ED47" s="11">
        <v>9</v>
      </c>
      <c r="EE47" s="38">
        <v>3</v>
      </c>
      <c r="EF47" s="38">
        <v>0</v>
      </c>
      <c r="EG47" s="38">
        <v>0</v>
      </c>
      <c r="EH47" s="38">
        <v>0</v>
      </c>
      <c r="EI47" s="38">
        <v>3</v>
      </c>
      <c r="EJ47" s="38">
        <v>0</v>
      </c>
      <c r="EK47" s="38">
        <v>0</v>
      </c>
      <c r="EL47" s="38">
        <v>0</v>
      </c>
      <c r="EM47" s="38">
        <v>0</v>
      </c>
      <c r="EN47" s="38">
        <v>0</v>
      </c>
      <c r="EO47" s="38">
        <v>0</v>
      </c>
      <c r="EP47" s="12">
        <v>0</v>
      </c>
      <c r="EQ47" s="12">
        <v>0</v>
      </c>
      <c r="ER47" s="38">
        <v>0</v>
      </c>
      <c r="ES47" s="12">
        <v>2</v>
      </c>
      <c r="ET47" s="38">
        <v>0</v>
      </c>
      <c r="EU47" s="38">
        <v>0</v>
      </c>
      <c r="EV47" s="38">
        <v>0</v>
      </c>
      <c r="EW47" s="38">
        <v>0</v>
      </c>
      <c r="EX47" s="38">
        <v>0</v>
      </c>
      <c r="EY47" s="38">
        <v>0</v>
      </c>
      <c r="EZ47" s="38">
        <v>0</v>
      </c>
      <c r="FA47" s="38">
        <v>0</v>
      </c>
      <c r="FB47" s="38">
        <v>0</v>
      </c>
      <c r="FC47" s="38">
        <v>2</v>
      </c>
      <c r="FD47" s="38">
        <v>0</v>
      </c>
      <c r="FE47" s="38">
        <v>0</v>
      </c>
      <c r="FF47" s="38">
        <v>0</v>
      </c>
      <c r="FG47" s="38">
        <v>0</v>
      </c>
      <c r="FH47" s="38">
        <v>0</v>
      </c>
      <c r="FI47" s="38">
        <v>0</v>
      </c>
      <c r="FJ47" s="38">
        <v>0</v>
      </c>
      <c r="FK47" s="38">
        <v>0</v>
      </c>
      <c r="FL47" s="38">
        <v>0</v>
      </c>
      <c r="FM47" s="38">
        <v>0</v>
      </c>
      <c r="FN47" s="38">
        <v>0</v>
      </c>
      <c r="FO47" s="12">
        <v>0</v>
      </c>
      <c r="FP47" s="12">
        <v>0</v>
      </c>
      <c r="FQ47" s="38">
        <v>0</v>
      </c>
      <c r="FR47" s="12">
        <v>0</v>
      </c>
      <c r="FS47" s="38">
        <v>2</v>
      </c>
      <c r="FT47" s="38">
        <v>0</v>
      </c>
      <c r="FU47" s="38">
        <v>0</v>
      </c>
      <c r="FV47" s="38">
        <v>0</v>
      </c>
      <c r="FW47" s="152" t="str">
        <f>IF(AND(FU47&lt;(EB47*0.2),(FV47&lt;(EB47*0.2))),"","F")</f>
        <v/>
      </c>
      <c r="FX47" s="10"/>
      <c r="FY47" s="152" t="str">
        <f>IF(SUM(FZ47:GD47)&gt;0,"T","")</f>
        <v/>
      </c>
      <c r="FZ47" s="38">
        <v>0</v>
      </c>
      <c r="GA47" s="38">
        <v>0</v>
      </c>
      <c r="GB47" s="12">
        <v>0</v>
      </c>
      <c r="GC47" s="12">
        <v>0</v>
      </c>
      <c r="GD47" s="12">
        <v>0</v>
      </c>
      <c r="GE47" s="12">
        <v>2</v>
      </c>
      <c r="GF47" s="12">
        <v>0</v>
      </c>
      <c r="GG47" s="12">
        <v>0</v>
      </c>
      <c r="GH47" s="12">
        <v>0</v>
      </c>
      <c r="GI47" s="12">
        <v>0</v>
      </c>
      <c r="GJ47" s="12">
        <v>0</v>
      </c>
      <c r="GK47" s="12">
        <v>0</v>
      </c>
      <c r="GL47" s="12">
        <v>2</v>
      </c>
      <c r="GM47" s="12">
        <v>0</v>
      </c>
      <c r="GN47" s="12">
        <v>0</v>
      </c>
      <c r="GO47" s="12">
        <v>0</v>
      </c>
      <c r="GP47" s="12">
        <v>0</v>
      </c>
      <c r="GQ47" s="12">
        <v>0</v>
      </c>
      <c r="GR47" s="12">
        <v>0</v>
      </c>
      <c r="GS47" s="12">
        <v>0</v>
      </c>
      <c r="GT47" s="12">
        <v>0</v>
      </c>
      <c r="GU47" s="12">
        <v>0</v>
      </c>
      <c r="GV47" s="12">
        <v>0</v>
      </c>
      <c r="GW47" s="12">
        <v>0</v>
      </c>
      <c r="GX47" s="13">
        <v>0</v>
      </c>
      <c r="GY47" s="27"/>
      <c r="GZ47" s="40">
        <v>106</v>
      </c>
      <c r="HA47" s="40" t="s">
        <v>6</v>
      </c>
      <c r="HB47" s="66"/>
      <c r="HC47" s="21" t="s">
        <v>5</v>
      </c>
      <c r="HD47" s="11">
        <v>8</v>
      </c>
      <c r="HE47" s="38">
        <v>13</v>
      </c>
      <c r="HF47" s="38">
        <v>9</v>
      </c>
      <c r="HG47" s="38">
        <v>20</v>
      </c>
      <c r="HH47" s="38">
        <v>17</v>
      </c>
      <c r="HI47" s="38">
        <v>14</v>
      </c>
      <c r="HJ47" s="38">
        <v>31</v>
      </c>
      <c r="HK47" s="38">
        <v>16</v>
      </c>
      <c r="HL47" s="38">
        <v>25</v>
      </c>
      <c r="HM47" s="38">
        <v>26</v>
      </c>
      <c r="HN47" s="38">
        <v>12</v>
      </c>
      <c r="HO47" s="38">
        <v>23</v>
      </c>
      <c r="HP47" s="12">
        <v>19</v>
      </c>
      <c r="HQ47" s="12">
        <v>44</v>
      </c>
      <c r="HR47" s="12">
        <v>31</v>
      </c>
      <c r="HS47" s="12">
        <v>39</v>
      </c>
      <c r="HT47" s="12">
        <v>29</v>
      </c>
      <c r="HU47" s="38">
        <v>36</v>
      </c>
      <c r="HV47" s="38">
        <v>34</v>
      </c>
      <c r="HW47" s="38">
        <v>36</v>
      </c>
      <c r="HX47" s="38">
        <v>22</v>
      </c>
      <c r="HY47" s="38">
        <v>35</v>
      </c>
      <c r="HZ47" s="38">
        <v>53</v>
      </c>
      <c r="IA47" s="38">
        <v>41</v>
      </c>
      <c r="IB47" s="38">
        <v>42</v>
      </c>
      <c r="IC47" s="19"/>
      <c r="ID47" s="11">
        <v>9</v>
      </c>
      <c r="IE47" s="38">
        <v>12</v>
      </c>
      <c r="IF47" s="38">
        <v>22</v>
      </c>
      <c r="IG47" s="38">
        <v>26</v>
      </c>
      <c r="IH47" s="38">
        <v>17</v>
      </c>
      <c r="II47" s="38">
        <v>23</v>
      </c>
      <c r="IJ47" s="38">
        <v>18</v>
      </c>
      <c r="IK47" s="38">
        <v>17</v>
      </c>
      <c r="IL47" s="38">
        <v>19</v>
      </c>
      <c r="IM47" s="38">
        <v>0</v>
      </c>
      <c r="IN47" s="38">
        <v>8</v>
      </c>
      <c r="IO47" s="38">
        <v>8</v>
      </c>
      <c r="IP47" s="12">
        <v>15</v>
      </c>
      <c r="IQ47" s="12">
        <v>0</v>
      </c>
      <c r="IR47" s="38">
        <v>12</v>
      </c>
      <c r="IS47" s="12">
        <v>9</v>
      </c>
      <c r="IT47" s="38">
        <v>0</v>
      </c>
      <c r="IU47" s="38">
        <v>15</v>
      </c>
      <c r="IV47" s="38">
        <v>0</v>
      </c>
      <c r="IW47" s="38">
        <v>15</v>
      </c>
      <c r="IX47" s="38">
        <v>13</v>
      </c>
      <c r="IY47" s="38">
        <v>10</v>
      </c>
      <c r="IZ47" s="38">
        <v>10</v>
      </c>
      <c r="JA47" s="38">
        <v>0</v>
      </c>
      <c r="JB47" s="38">
        <v>6</v>
      </c>
      <c r="JC47" s="38">
        <v>20</v>
      </c>
      <c r="JD47" s="38">
        <v>7</v>
      </c>
      <c r="JE47" s="38">
        <v>17</v>
      </c>
      <c r="JF47" s="38">
        <v>16</v>
      </c>
      <c r="JG47" s="38">
        <v>17</v>
      </c>
      <c r="JH47" s="38">
        <v>24</v>
      </c>
      <c r="JI47" s="38">
        <v>14</v>
      </c>
      <c r="JJ47" s="38">
        <v>1</v>
      </c>
      <c r="JK47" s="38">
        <v>9</v>
      </c>
      <c r="JL47" s="38">
        <v>10</v>
      </c>
      <c r="JM47" s="38">
        <v>16</v>
      </c>
      <c r="JN47" s="38">
        <v>8</v>
      </c>
      <c r="JO47" s="12">
        <v>10</v>
      </c>
      <c r="JP47" s="12">
        <v>19</v>
      </c>
      <c r="JQ47" s="38">
        <v>13</v>
      </c>
      <c r="JR47" s="12">
        <v>12</v>
      </c>
      <c r="JS47" s="38">
        <v>8</v>
      </c>
      <c r="JT47" s="38">
        <v>8</v>
      </c>
      <c r="JU47" s="38">
        <v>0</v>
      </c>
      <c r="JV47" s="38">
        <v>8</v>
      </c>
      <c r="JW47" s="10"/>
      <c r="JX47" s="38">
        <v>19</v>
      </c>
      <c r="JY47" s="38">
        <v>20</v>
      </c>
      <c r="JZ47" s="12">
        <v>6</v>
      </c>
      <c r="KA47" s="12">
        <v>7</v>
      </c>
      <c r="KB47" s="12">
        <v>7</v>
      </c>
      <c r="KC47" s="12">
        <v>20</v>
      </c>
      <c r="KD47" s="12">
        <v>7</v>
      </c>
      <c r="KE47" s="12">
        <v>8</v>
      </c>
      <c r="KF47" s="12">
        <v>5</v>
      </c>
      <c r="KG47" s="12">
        <v>10</v>
      </c>
      <c r="KH47" s="12">
        <v>9</v>
      </c>
      <c r="KI47" s="12">
        <v>5</v>
      </c>
      <c r="KJ47" s="12">
        <v>7</v>
      </c>
      <c r="KK47" s="12">
        <v>6</v>
      </c>
      <c r="KL47" s="12">
        <v>5</v>
      </c>
      <c r="KM47" s="12">
        <v>7</v>
      </c>
      <c r="KN47" s="12">
        <v>3</v>
      </c>
      <c r="KO47" s="12">
        <v>4</v>
      </c>
      <c r="KP47" s="12">
        <v>5</v>
      </c>
      <c r="KQ47" s="12">
        <v>3</v>
      </c>
      <c r="KR47" s="12">
        <v>5</v>
      </c>
      <c r="KS47" s="12">
        <v>5</v>
      </c>
      <c r="KT47" s="12">
        <v>3</v>
      </c>
      <c r="KU47" s="12">
        <v>4</v>
      </c>
      <c r="KV47" s="13">
        <v>3</v>
      </c>
      <c r="KW47" s="27"/>
      <c r="KX47" s="40">
        <v>110</v>
      </c>
      <c r="KY47" s="40" t="s">
        <v>6</v>
      </c>
      <c r="KZ47" s="66"/>
      <c r="LA47" s="21" t="s">
        <v>5</v>
      </c>
      <c r="LB47" s="11">
        <v>50</v>
      </c>
      <c r="LC47" s="38">
        <v>59</v>
      </c>
      <c r="LD47" s="38">
        <v>51</v>
      </c>
      <c r="LE47" s="38">
        <v>0</v>
      </c>
      <c r="LF47" s="38">
        <v>0</v>
      </c>
      <c r="LG47" s="38">
        <v>30</v>
      </c>
      <c r="LH47" s="38">
        <v>59</v>
      </c>
      <c r="LI47" s="38">
        <v>51</v>
      </c>
      <c r="LJ47" s="38">
        <v>48</v>
      </c>
      <c r="LK47" s="38">
        <v>45</v>
      </c>
      <c r="LL47" s="38">
        <v>35</v>
      </c>
      <c r="LM47" s="38">
        <v>38</v>
      </c>
      <c r="LN47" s="12">
        <v>45</v>
      </c>
      <c r="LO47" s="12">
        <v>49</v>
      </c>
      <c r="LP47" s="12">
        <v>50</v>
      </c>
      <c r="LQ47" s="12">
        <v>46</v>
      </c>
      <c r="LR47" s="12">
        <v>50</v>
      </c>
      <c r="LS47" s="38">
        <v>37</v>
      </c>
      <c r="LT47" s="38">
        <v>44</v>
      </c>
      <c r="LU47" s="38">
        <v>45</v>
      </c>
      <c r="LV47" s="38">
        <v>0</v>
      </c>
      <c r="LW47" s="38">
        <v>0</v>
      </c>
      <c r="LX47" s="38">
        <v>0</v>
      </c>
      <c r="LY47" s="38">
        <v>0</v>
      </c>
      <c r="LZ47" s="38">
        <v>0</v>
      </c>
      <c r="MA47" s="19"/>
      <c r="MB47" s="11">
        <v>3</v>
      </c>
      <c r="MC47" s="38">
        <v>0</v>
      </c>
      <c r="MD47" s="38">
        <v>0</v>
      </c>
      <c r="ME47" s="38">
        <v>0</v>
      </c>
      <c r="MF47" s="38">
        <v>0</v>
      </c>
      <c r="MG47" s="38">
        <v>0</v>
      </c>
      <c r="MH47" s="38">
        <v>48</v>
      </c>
      <c r="MI47" s="38">
        <v>3</v>
      </c>
      <c r="MJ47" s="38">
        <v>0</v>
      </c>
      <c r="MK47" s="38">
        <v>0</v>
      </c>
      <c r="ML47" s="38">
        <v>0</v>
      </c>
      <c r="MM47" s="38">
        <v>0</v>
      </c>
      <c r="MN47" s="12">
        <v>0</v>
      </c>
      <c r="MO47" s="12">
        <v>0</v>
      </c>
      <c r="MP47" s="38">
        <v>0</v>
      </c>
      <c r="MQ47" s="12">
        <v>0</v>
      </c>
      <c r="MR47" s="38">
        <v>0</v>
      </c>
      <c r="MS47" s="38">
        <v>0</v>
      </c>
      <c r="MT47" s="38">
        <v>0</v>
      </c>
      <c r="MU47" s="38">
        <v>0</v>
      </c>
      <c r="MV47" s="38">
        <v>0</v>
      </c>
      <c r="MW47" s="38">
        <v>0</v>
      </c>
      <c r="MX47" s="38">
        <v>0</v>
      </c>
      <c r="MY47" s="38">
        <v>0</v>
      </c>
      <c r="MZ47" s="38">
        <v>0</v>
      </c>
      <c r="NA47" s="38">
        <v>0</v>
      </c>
      <c r="NB47" s="38">
        <v>0</v>
      </c>
      <c r="NC47" s="38">
        <v>0</v>
      </c>
      <c r="ND47" s="38">
        <v>0</v>
      </c>
      <c r="NE47" s="38">
        <v>0</v>
      </c>
      <c r="NF47" s="38">
        <v>0</v>
      </c>
      <c r="NG47" s="38">
        <v>0</v>
      </c>
      <c r="NH47" s="38">
        <v>0</v>
      </c>
      <c r="NI47" s="38">
        <v>0</v>
      </c>
      <c r="NJ47" s="38">
        <v>0</v>
      </c>
      <c r="NK47" s="38">
        <v>0</v>
      </c>
      <c r="NL47" s="38">
        <v>0</v>
      </c>
      <c r="NM47" s="12">
        <v>0</v>
      </c>
      <c r="NN47" s="12">
        <v>0</v>
      </c>
      <c r="NO47" s="38">
        <v>0</v>
      </c>
      <c r="NP47" s="12">
        <v>0</v>
      </c>
      <c r="NQ47" s="38">
        <v>0</v>
      </c>
      <c r="NR47" s="38">
        <v>0</v>
      </c>
      <c r="NS47" s="38">
        <v>0</v>
      </c>
      <c r="NT47" s="38">
        <v>0</v>
      </c>
      <c r="NU47" s="10"/>
      <c r="NV47" s="38">
        <v>0</v>
      </c>
      <c r="NW47" s="38">
        <v>0</v>
      </c>
      <c r="NX47" s="12">
        <v>0</v>
      </c>
      <c r="NY47" s="12">
        <v>0</v>
      </c>
      <c r="NZ47" s="12">
        <v>0</v>
      </c>
      <c r="OA47" s="12">
        <v>30</v>
      </c>
      <c r="OB47" s="12">
        <v>1</v>
      </c>
      <c r="OC47" s="12">
        <v>0</v>
      </c>
      <c r="OD47" s="12">
        <v>0</v>
      </c>
      <c r="OE47" s="12">
        <v>0</v>
      </c>
      <c r="OF47" s="12">
        <v>0</v>
      </c>
      <c r="OG47" s="12">
        <v>0</v>
      </c>
      <c r="OH47" s="12">
        <v>0</v>
      </c>
      <c r="OI47" s="12">
        <v>0</v>
      </c>
      <c r="OJ47" s="12">
        <v>0</v>
      </c>
      <c r="OK47" s="12">
        <v>0</v>
      </c>
      <c r="OL47" s="12">
        <v>0</v>
      </c>
      <c r="OM47" s="12">
        <v>0</v>
      </c>
      <c r="ON47" s="12">
        <v>0</v>
      </c>
      <c r="OO47" s="12">
        <v>0</v>
      </c>
      <c r="OP47" s="12">
        <v>0</v>
      </c>
      <c r="OQ47" s="12">
        <v>0</v>
      </c>
      <c r="OR47" s="12">
        <v>0</v>
      </c>
      <c r="OS47" s="12">
        <v>0</v>
      </c>
      <c r="OT47" s="13">
        <v>0</v>
      </c>
      <c r="OU47" s="27"/>
      <c r="OV47" s="40">
        <v>82</v>
      </c>
      <c r="OW47" s="40" t="s">
        <v>6</v>
      </c>
      <c r="OX47" s="66"/>
    </row>
    <row r="48" spans="1:414" s="5" customFormat="1" ht="32.25" customHeight="1" thickBot="1" x14ac:dyDescent="0.35">
      <c r="A48" s="22" t="s">
        <v>7</v>
      </c>
      <c r="B48" s="15">
        <v>3</v>
      </c>
      <c r="C48" s="39">
        <v>0</v>
      </c>
      <c r="D48" s="39">
        <v>0</v>
      </c>
      <c r="E48" s="39">
        <v>0</v>
      </c>
      <c r="F48" s="39">
        <v>0</v>
      </c>
      <c r="G48" s="39">
        <v>4</v>
      </c>
      <c r="H48" s="39">
        <v>0</v>
      </c>
      <c r="I48" s="39">
        <v>0</v>
      </c>
      <c r="J48" s="39">
        <v>2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3</v>
      </c>
      <c r="R48" s="39">
        <v>3</v>
      </c>
      <c r="S48" s="39">
        <v>0</v>
      </c>
      <c r="T48" s="39">
        <v>0</v>
      </c>
      <c r="U48" s="39">
        <v>0</v>
      </c>
      <c r="V48" s="39">
        <v>0</v>
      </c>
      <c r="W48" s="39">
        <v>0</v>
      </c>
      <c r="X48" s="39">
        <v>0</v>
      </c>
      <c r="Y48" s="39">
        <v>0</v>
      </c>
      <c r="Z48" s="39">
        <v>0</v>
      </c>
      <c r="AA48" s="160"/>
      <c r="AB48" s="156"/>
      <c r="AC48" s="15">
        <v>0</v>
      </c>
      <c r="AD48" s="39">
        <v>2</v>
      </c>
      <c r="AE48" s="39">
        <v>5</v>
      </c>
      <c r="AF48" s="39">
        <v>5</v>
      </c>
      <c r="AG48" s="39">
        <v>4</v>
      </c>
      <c r="AH48" s="39">
        <v>6</v>
      </c>
      <c r="AI48" s="39">
        <v>4</v>
      </c>
      <c r="AJ48" s="39">
        <v>4</v>
      </c>
      <c r="AK48" s="39">
        <v>5</v>
      </c>
      <c r="AL48" s="39">
        <v>5</v>
      </c>
      <c r="AM48" s="39">
        <v>4</v>
      </c>
      <c r="AN48" s="39">
        <v>4</v>
      </c>
      <c r="AO48" s="16">
        <v>4</v>
      </c>
      <c r="AP48" s="16">
        <v>3</v>
      </c>
      <c r="AQ48" s="39">
        <v>3</v>
      </c>
      <c r="AR48" s="16">
        <v>3</v>
      </c>
      <c r="AS48" s="39">
        <v>3</v>
      </c>
      <c r="AT48" s="39">
        <v>4</v>
      </c>
      <c r="AU48" s="39">
        <v>2</v>
      </c>
      <c r="AV48" s="39">
        <v>1</v>
      </c>
      <c r="AW48" s="39">
        <v>3</v>
      </c>
      <c r="AX48" s="39">
        <v>3</v>
      </c>
      <c r="AY48" s="39">
        <v>3</v>
      </c>
      <c r="AZ48" s="39">
        <v>2</v>
      </c>
      <c r="BA48" s="39">
        <v>3</v>
      </c>
      <c r="BB48" s="39">
        <v>2</v>
      </c>
      <c r="BC48" s="39">
        <v>3</v>
      </c>
      <c r="BD48" s="39">
        <v>3</v>
      </c>
      <c r="BE48" s="39">
        <v>2</v>
      </c>
      <c r="BF48" s="39">
        <v>3</v>
      </c>
      <c r="BG48" s="39">
        <v>3</v>
      </c>
      <c r="BH48" s="39">
        <v>3</v>
      </c>
      <c r="BI48" s="39">
        <v>2</v>
      </c>
      <c r="BJ48" s="39">
        <v>3</v>
      </c>
      <c r="BK48" s="39">
        <v>2</v>
      </c>
      <c r="BL48" s="39">
        <v>3</v>
      </c>
      <c r="BM48" s="39">
        <v>1</v>
      </c>
      <c r="BN48" s="16">
        <v>3</v>
      </c>
      <c r="BO48" s="16">
        <v>2</v>
      </c>
      <c r="BP48" s="39">
        <v>2</v>
      </c>
      <c r="BQ48" s="16">
        <v>1</v>
      </c>
      <c r="BR48" s="39">
        <v>2</v>
      </c>
      <c r="BS48" s="39">
        <v>3</v>
      </c>
      <c r="BT48" s="39">
        <v>4</v>
      </c>
      <c r="BU48" s="39">
        <v>4</v>
      </c>
      <c r="BV48" s="153"/>
      <c r="BW48" s="10"/>
      <c r="BX48" s="153"/>
      <c r="BY48" s="39">
        <v>4</v>
      </c>
      <c r="BZ48" s="39">
        <v>3</v>
      </c>
      <c r="CA48" s="16">
        <v>2</v>
      </c>
      <c r="CB48" s="16">
        <v>3</v>
      </c>
      <c r="CC48" s="16">
        <v>1</v>
      </c>
      <c r="CD48" s="16">
        <v>3</v>
      </c>
      <c r="CE48" s="16">
        <v>3</v>
      </c>
      <c r="CF48" s="16">
        <v>2</v>
      </c>
      <c r="CG48" s="16">
        <v>3</v>
      </c>
      <c r="CH48" s="16">
        <v>3</v>
      </c>
      <c r="CI48" s="16">
        <v>4</v>
      </c>
      <c r="CJ48" s="16">
        <v>3</v>
      </c>
      <c r="CK48" s="16">
        <v>3</v>
      </c>
      <c r="CL48" s="16">
        <v>3</v>
      </c>
      <c r="CM48" s="16">
        <v>5</v>
      </c>
      <c r="CN48" s="16">
        <v>5</v>
      </c>
      <c r="CO48" s="16">
        <v>5</v>
      </c>
      <c r="CP48" s="16">
        <v>4</v>
      </c>
      <c r="CQ48" s="16">
        <v>3</v>
      </c>
      <c r="CR48" s="16">
        <v>4</v>
      </c>
      <c r="CS48" s="16">
        <v>7</v>
      </c>
      <c r="CT48" s="16">
        <v>3</v>
      </c>
      <c r="CU48" s="16">
        <v>2</v>
      </c>
      <c r="CV48" s="16">
        <v>3</v>
      </c>
      <c r="CW48" s="17">
        <v>3</v>
      </c>
      <c r="CX48" s="27"/>
      <c r="CY48" s="40"/>
      <c r="CZ48" s="40"/>
      <c r="DB48" s="22" t="s">
        <v>7</v>
      </c>
      <c r="DC48" s="15">
        <v>4</v>
      </c>
      <c r="DD48" s="39">
        <v>10</v>
      </c>
      <c r="DE48" s="39">
        <v>11</v>
      </c>
      <c r="DF48" s="39">
        <v>0</v>
      </c>
      <c r="DG48" s="39">
        <v>1</v>
      </c>
      <c r="DH48" s="39">
        <v>0</v>
      </c>
      <c r="DI48" s="39">
        <v>0</v>
      </c>
      <c r="DJ48" s="39">
        <v>0</v>
      </c>
      <c r="DK48" s="39">
        <v>0</v>
      </c>
      <c r="DL48" s="39">
        <v>0</v>
      </c>
      <c r="DM48" s="39">
        <v>0</v>
      </c>
      <c r="DN48" s="39">
        <v>0</v>
      </c>
      <c r="DO48" s="39">
        <v>0</v>
      </c>
      <c r="DP48" s="39">
        <v>0</v>
      </c>
      <c r="DQ48" s="39">
        <v>0</v>
      </c>
      <c r="DR48" s="39">
        <v>0</v>
      </c>
      <c r="DS48" s="39">
        <v>3</v>
      </c>
      <c r="DT48" s="39">
        <v>4</v>
      </c>
      <c r="DU48" s="39">
        <v>0</v>
      </c>
      <c r="DV48" s="39">
        <v>0</v>
      </c>
      <c r="DW48" s="39">
        <v>0</v>
      </c>
      <c r="DX48" s="39">
        <v>0</v>
      </c>
      <c r="DY48" s="39">
        <v>0</v>
      </c>
      <c r="DZ48" s="39">
        <v>4</v>
      </c>
      <c r="EA48" s="39">
        <v>0</v>
      </c>
      <c r="EB48" s="160"/>
      <c r="EC48" s="19"/>
      <c r="ED48" s="15">
        <v>5</v>
      </c>
      <c r="EE48" s="39">
        <v>10</v>
      </c>
      <c r="EF48" s="39">
        <v>8</v>
      </c>
      <c r="EG48" s="39">
        <v>8</v>
      </c>
      <c r="EH48" s="39">
        <v>6</v>
      </c>
      <c r="EI48" s="39">
        <v>4</v>
      </c>
      <c r="EJ48" s="39">
        <v>5</v>
      </c>
      <c r="EK48" s="39">
        <v>6</v>
      </c>
      <c r="EL48" s="39">
        <v>5</v>
      </c>
      <c r="EM48" s="39">
        <v>5</v>
      </c>
      <c r="EN48" s="39">
        <v>5</v>
      </c>
      <c r="EO48" s="39">
        <v>4</v>
      </c>
      <c r="EP48" s="16">
        <v>4</v>
      </c>
      <c r="EQ48" s="16">
        <v>4</v>
      </c>
      <c r="ER48" s="39">
        <v>5</v>
      </c>
      <c r="ES48" s="16">
        <v>3</v>
      </c>
      <c r="ET48" s="39">
        <v>4</v>
      </c>
      <c r="EU48" s="39">
        <v>4</v>
      </c>
      <c r="EV48" s="39">
        <v>4</v>
      </c>
      <c r="EW48" s="39">
        <v>4</v>
      </c>
      <c r="EX48" s="39">
        <v>3</v>
      </c>
      <c r="EY48" s="39">
        <v>3</v>
      </c>
      <c r="EZ48" s="39">
        <v>3</v>
      </c>
      <c r="FA48" s="39">
        <v>3</v>
      </c>
      <c r="FB48" s="39">
        <v>2</v>
      </c>
      <c r="FC48" s="39">
        <v>2</v>
      </c>
      <c r="FD48" s="39">
        <v>3</v>
      </c>
      <c r="FE48" s="39">
        <v>3</v>
      </c>
      <c r="FF48" s="39">
        <v>3</v>
      </c>
      <c r="FG48" s="39">
        <v>4</v>
      </c>
      <c r="FH48" s="39">
        <v>3</v>
      </c>
      <c r="FI48" s="39">
        <v>3</v>
      </c>
      <c r="FJ48" s="39">
        <v>2</v>
      </c>
      <c r="FK48" s="39">
        <v>4</v>
      </c>
      <c r="FL48" s="39">
        <v>3</v>
      </c>
      <c r="FM48" s="39">
        <v>4</v>
      </c>
      <c r="FN48" s="39">
        <v>2</v>
      </c>
      <c r="FO48" s="16">
        <v>3</v>
      </c>
      <c r="FP48" s="16">
        <v>4</v>
      </c>
      <c r="FQ48" s="39">
        <v>4</v>
      </c>
      <c r="FR48" s="16">
        <v>4</v>
      </c>
      <c r="FS48" s="39">
        <v>3</v>
      </c>
      <c r="FT48" s="39">
        <v>3</v>
      </c>
      <c r="FU48" s="39">
        <v>3</v>
      </c>
      <c r="FV48" s="39">
        <v>3</v>
      </c>
      <c r="FW48" s="153"/>
      <c r="FX48" s="10"/>
      <c r="FY48" s="153"/>
      <c r="FZ48" s="39">
        <v>3</v>
      </c>
      <c r="GA48" s="39">
        <v>2</v>
      </c>
      <c r="GB48" s="16">
        <v>3</v>
      </c>
      <c r="GC48" s="16">
        <v>3</v>
      </c>
      <c r="GD48" s="16">
        <v>3</v>
      </c>
      <c r="GE48" s="16">
        <v>2</v>
      </c>
      <c r="GF48" s="16">
        <v>3</v>
      </c>
      <c r="GG48" s="16">
        <v>3</v>
      </c>
      <c r="GH48" s="16">
        <v>3</v>
      </c>
      <c r="GI48" s="16">
        <v>3</v>
      </c>
      <c r="GJ48" s="16">
        <v>2</v>
      </c>
      <c r="GK48" s="16">
        <v>3</v>
      </c>
      <c r="GL48" s="16">
        <v>2</v>
      </c>
      <c r="GM48" s="16">
        <v>3</v>
      </c>
      <c r="GN48" s="16">
        <v>2</v>
      </c>
      <c r="GO48" s="16">
        <v>2</v>
      </c>
      <c r="GP48" s="16">
        <v>3</v>
      </c>
      <c r="GQ48" s="16">
        <v>3</v>
      </c>
      <c r="GR48" s="16">
        <v>2</v>
      </c>
      <c r="GS48" s="16">
        <v>2</v>
      </c>
      <c r="GT48" s="16">
        <v>3</v>
      </c>
      <c r="GU48" s="16">
        <v>2</v>
      </c>
      <c r="GV48" s="16">
        <v>3</v>
      </c>
      <c r="GW48" s="16">
        <v>2</v>
      </c>
      <c r="GX48" s="17">
        <v>3</v>
      </c>
      <c r="GY48" s="27"/>
      <c r="GZ48" s="40"/>
      <c r="HA48" s="40"/>
      <c r="HC48" s="22" t="s">
        <v>7</v>
      </c>
      <c r="HD48" s="15">
        <v>3</v>
      </c>
      <c r="HE48" s="39">
        <v>6</v>
      </c>
      <c r="HF48" s="39">
        <v>10</v>
      </c>
      <c r="HG48" s="39">
        <v>17</v>
      </c>
      <c r="HH48" s="39">
        <v>18</v>
      </c>
      <c r="HI48" s="39">
        <v>8</v>
      </c>
      <c r="HJ48" s="39">
        <v>10</v>
      </c>
      <c r="HK48" s="39">
        <v>23</v>
      </c>
      <c r="HL48" s="39">
        <v>27</v>
      </c>
      <c r="HM48" s="39">
        <v>18</v>
      </c>
      <c r="HN48" s="39">
        <v>7</v>
      </c>
      <c r="HO48" s="39">
        <v>14</v>
      </c>
      <c r="HP48" s="39">
        <v>26</v>
      </c>
      <c r="HQ48" s="39">
        <v>19</v>
      </c>
      <c r="HR48" s="39">
        <v>7</v>
      </c>
      <c r="HS48" s="39">
        <v>15</v>
      </c>
      <c r="HT48" s="39">
        <v>23</v>
      </c>
      <c r="HU48" s="39">
        <v>24</v>
      </c>
      <c r="HV48" s="39">
        <v>19</v>
      </c>
      <c r="HW48" s="39">
        <v>19</v>
      </c>
      <c r="HX48" s="39">
        <v>18</v>
      </c>
      <c r="HY48" s="39">
        <v>17</v>
      </c>
      <c r="HZ48" s="39">
        <v>15</v>
      </c>
      <c r="IA48" s="39">
        <v>11</v>
      </c>
      <c r="IB48" s="39">
        <v>11</v>
      </c>
      <c r="IC48" s="19"/>
      <c r="ID48" s="15">
        <v>39</v>
      </c>
      <c r="IE48" s="39">
        <v>42</v>
      </c>
      <c r="IF48" s="39">
        <v>35</v>
      </c>
      <c r="IG48" s="39">
        <v>29</v>
      </c>
      <c r="IH48" s="39">
        <v>27</v>
      </c>
      <c r="II48" s="39">
        <v>32</v>
      </c>
      <c r="IJ48" s="39">
        <v>44</v>
      </c>
      <c r="IK48" s="39">
        <v>47</v>
      </c>
      <c r="IL48" s="39">
        <v>34</v>
      </c>
      <c r="IM48" s="39">
        <v>58</v>
      </c>
      <c r="IN48" s="39">
        <v>59</v>
      </c>
      <c r="IO48" s="39">
        <v>59</v>
      </c>
      <c r="IP48" s="16">
        <v>51</v>
      </c>
      <c r="IQ48" s="16">
        <v>65</v>
      </c>
      <c r="IR48" s="39">
        <v>38</v>
      </c>
      <c r="IS48" s="16">
        <v>59</v>
      </c>
      <c r="IT48" s="39">
        <v>76</v>
      </c>
      <c r="IU48" s="39">
        <v>54</v>
      </c>
      <c r="IV48" s="39">
        <v>75</v>
      </c>
      <c r="IW48" s="39">
        <v>51</v>
      </c>
      <c r="IX48" s="39">
        <v>57</v>
      </c>
      <c r="IY48" s="39">
        <v>61</v>
      </c>
      <c r="IZ48" s="39">
        <v>53</v>
      </c>
      <c r="JA48" s="39">
        <v>70</v>
      </c>
      <c r="JB48" s="39">
        <v>69</v>
      </c>
      <c r="JC48" s="39">
        <v>47</v>
      </c>
      <c r="JD48" s="39">
        <v>60</v>
      </c>
      <c r="JE48" s="39">
        <v>20</v>
      </c>
      <c r="JF48" s="39">
        <v>21</v>
      </c>
      <c r="JG48" s="39">
        <v>27</v>
      </c>
      <c r="JH48" s="39">
        <v>33</v>
      </c>
      <c r="JI48" s="39">
        <v>54</v>
      </c>
      <c r="JJ48" s="39">
        <v>64</v>
      </c>
      <c r="JK48" s="39">
        <v>50</v>
      </c>
      <c r="JL48" s="39">
        <v>55</v>
      </c>
      <c r="JM48" s="39">
        <v>39</v>
      </c>
      <c r="JN48" s="39">
        <v>59</v>
      </c>
      <c r="JO48" s="16">
        <v>54</v>
      </c>
      <c r="JP48" s="16">
        <v>34</v>
      </c>
      <c r="JQ48" s="39">
        <v>44</v>
      </c>
      <c r="JR48" s="16">
        <v>33</v>
      </c>
      <c r="JS48" s="39">
        <v>51</v>
      </c>
      <c r="JT48" s="39">
        <v>64</v>
      </c>
      <c r="JU48" s="39">
        <v>62</v>
      </c>
      <c r="JV48" s="39">
        <v>60</v>
      </c>
      <c r="JW48" s="10"/>
      <c r="JX48" s="39">
        <v>34</v>
      </c>
      <c r="JY48" s="39">
        <v>19</v>
      </c>
      <c r="JZ48" s="16">
        <v>9</v>
      </c>
      <c r="KA48" s="16">
        <v>6</v>
      </c>
      <c r="KB48" s="16">
        <v>14</v>
      </c>
      <c r="KC48" s="16">
        <v>16</v>
      </c>
      <c r="KD48" s="16">
        <v>7</v>
      </c>
      <c r="KE48" s="16">
        <v>9</v>
      </c>
      <c r="KF48" s="16">
        <v>8</v>
      </c>
      <c r="KG48" s="16">
        <v>16</v>
      </c>
      <c r="KH48" s="16">
        <v>8</v>
      </c>
      <c r="KI48" s="16">
        <v>5</v>
      </c>
      <c r="KJ48" s="16">
        <v>7</v>
      </c>
      <c r="KK48" s="16">
        <v>6</v>
      </c>
      <c r="KL48" s="16">
        <v>6</v>
      </c>
      <c r="KM48" s="16">
        <v>7</v>
      </c>
      <c r="KN48" s="16">
        <v>3</v>
      </c>
      <c r="KO48" s="16">
        <v>5</v>
      </c>
      <c r="KP48" s="16">
        <v>4</v>
      </c>
      <c r="KQ48" s="16">
        <v>5</v>
      </c>
      <c r="KR48" s="16">
        <v>5</v>
      </c>
      <c r="KS48" s="16">
        <v>4</v>
      </c>
      <c r="KT48" s="16">
        <v>4</v>
      </c>
      <c r="KU48" s="16">
        <v>4</v>
      </c>
      <c r="KV48" s="17">
        <v>4</v>
      </c>
      <c r="KW48" s="27"/>
      <c r="KX48" s="40"/>
      <c r="KY48" s="40"/>
      <c r="LA48" s="22" t="s">
        <v>7</v>
      </c>
      <c r="LB48" s="15">
        <v>7</v>
      </c>
      <c r="LC48" s="39">
        <v>0</v>
      </c>
      <c r="LD48" s="39">
        <v>7</v>
      </c>
      <c r="LE48" s="39">
        <v>54</v>
      </c>
      <c r="LF48" s="39">
        <v>52</v>
      </c>
      <c r="LG48" s="39">
        <v>14</v>
      </c>
      <c r="LH48" s="39">
        <v>0</v>
      </c>
      <c r="LI48" s="39">
        <v>0</v>
      </c>
      <c r="LJ48" s="39">
        <v>0</v>
      </c>
      <c r="LK48" s="39">
        <v>0</v>
      </c>
      <c r="LL48" s="39">
        <v>0</v>
      </c>
      <c r="LM48" s="39">
        <v>0</v>
      </c>
      <c r="LN48" s="39">
        <v>0</v>
      </c>
      <c r="LO48" s="39">
        <v>0</v>
      </c>
      <c r="LP48" s="39">
        <v>0</v>
      </c>
      <c r="LQ48" s="39">
        <v>0</v>
      </c>
      <c r="LR48" s="39">
        <v>0</v>
      </c>
      <c r="LS48" s="39">
        <v>0</v>
      </c>
      <c r="LT48" s="39">
        <v>0</v>
      </c>
      <c r="LU48" s="39">
        <v>0</v>
      </c>
      <c r="LV48" s="39">
        <v>0</v>
      </c>
      <c r="LW48" s="39">
        <v>0</v>
      </c>
      <c r="LX48" s="39">
        <v>0</v>
      </c>
      <c r="LY48" s="39">
        <v>0</v>
      </c>
      <c r="LZ48" s="39">
        <v>0</v>
      </c>
      <c r="MA48" s="19"/>
      <c r="MB48" s="15">
        <v>4</v>
      </c>
      <c r="MC48" s="39">
        <v>5</v>
      </c>
      <c r="MD48" s="39">
        <v>5</v>
      </c>
      <c r="ME48" s="39">
        <v>3</v>
      </c>
      <c r="MF48" s="39">
        <v>4</v>
      </c>
      <c r="MG48" s="39">
        <v>9</v>
      </c>
      <c r="MH48" s="39">
        <v>0</v>
      </c>
      <c r="MI48" s="39">
        <v>25</v>
      </c>
      <c r="MJ48" s="39">
        <v>6</v>
      </c>
      <c r="MK48" s="39">
        <v>6</v>
      </c>
      <c r="ML48" s="39">
        <v>9</v>
      </c>
      <c r="MM48" s="39">
        <v>5</v>
      </c>
      <c r="MN48" s="16">
        <v>4</v>
      </c>
      <c r="MO48" s="16">
        <v>8</v>
      </c>
      <c r="MP48" s="39">
        <v>8</v>
      </c>
      <c r="MQ48" s="16">
        <v>5</v>
      </c>
      <c r="MR48" s="39">
        <v>4</v>
      </c>
      <c r="MS48" s="39">
        <v>4</v>
      </c>
      <c r="MT48" s="39">
        <v>5</v>
      </c>
      <c r="MU48" s="39">
        <v>5</v>
      </c>
      <c r="MV48" s="39">
        <v>7</v>
      </c>
      <c r="MW48" s="39">
        <v>5</v>
      </c>
      <c r="MX48" s="39">
        <v>5</v>
      </c>
      <c r="MY48" s="39">
        <v>2</v>
      </c>
      <c r="MZ48" s="39">
        <v>0</v>
      </c>
      <c r="NA48" s="39">
        <v>0</v>
      </c>
      <c r="NB48" s="39">
        <v>0</v>
      </c>
      <c r="NC48" s="39">
        <v>6</v>
      </c>
      <c r="ND48" s="39">
        <v>6</v>
      </c>
      <c r="NE48" s="39">
        <v>5</v>
      </c>
      <c r="NF48" s="39">
        <v>6</v>
      </c>
      <c r="NG48" s="39">
        <v>7</v>
      </c>
      <c r="NH48" s="39">
        <v>4</v>
      </c>
      <c r="NI48" s="39">
        <v>6</v>
      </c>
      <c r="NJ48" s="39">
        <v>5</v>
      </c>
      <c r="NK48" s="39">
        <v>6</v>
      </c>
      <c r="NL48" s="39">
        <v>6</v>
      </c>
      <c r="NM48" s="16">
        <v>6</v>
      </c>
      <c r="NN48" s="16">
        <v>7</v>
      </c>
      <c r="NO48" s="39">
        <v>7</v>
      </c>
      <c r="NP48" s="16">
        <v>6</v>
      </c>
      <c r="NQ48" s="39">
        <v>6</v>
      </c>
      <c r="NR48" s="39">
        <v>0</v>
      </c>
      <c r="NS48" s="39">
        <v>0</v>
      </c>
      <c r="NT48" s="39">
        <v>0</v>
      </c>
      <c r="NU48" s="10"/>
      <c r="NV48" s="39">
        <v>0</v>
      </c>
      <c r="NW48" s="39">
        <v>0</v>
      </c>
      <c r="NX48" s="16">
        <v>0</v>
      </c>
      <c r="NY48" s="16">
        <v>0</v>
      </c>
      <c r="NZ48" s="16">
        <v>11</v>
      </c>
      <c r="OA48" s="16">
        <v>1</v>
      </c>
      <c r="OB48" s="16">
        <v>45</v>
      </c>
      <c r="OC48" s="16">
        <v>0</v>
      </c>
      <c r="OD48" s="16">
        <v>0</v>
      </c>
      <c r="OE48" s="16">
        <v>0</v>
      </c>
      <c r="OF48" s="16">
        <v>10</v>
      </c>
      <c r="OG48" s="16">
        <v>2</v>
      </c>
      <c r="OH48" s="16">
        <v>0</v>
      </c>
      <c r="OI48" s="16">
        <v>0</v>
      </c>
      <c r="OJ48" s="16">
        <v>0</v>
      </c>
      <c r="OK48" s="16">
        <v>0</v>
      </c>
      <c r="OL48" s="16">
        <v>0</v>
      </c>
      <c r="OM48" s="16">
        <v>0</v>
      </c>
      <c r="ON48" s="16">
        <v>0</v>
      </c>
      <c r="OO48" s="16">
        <v>0</v>
      </c>
      <c r="OP48" s="16">
        <v>0</v>
      </c>
      <c r="OQ48" s="16">
        <v>0</v>
      </c>
      <c r="OR48" s="16">
        <v>0</v>
      </c>
      <c r="OS48" s="16">
        <v>0</v>
      </c>
      <c r="OT48" s="17">
        <v>0</v>
      </c>
      <c r="OU48" s="27"/>
      <c r="OV48" s="40"/>
      <c r="OW48" s="40"/>
    </row>
    <row r="49" spans="1:414" s="5" customFormat="1" ht="32.25" customHeight="1" thickBot="1" x14ac:dyDescent="0.35">
      <c r="A49" s="21" t="s">
        <v>5</v>
      </c>
      <c r="B49" s="11">
        <v>4</v>
      </c>
      <c r="C49" s="38">
        <v>0</v>
      </c>
      <c r="D49" s="38">
        <v>3</v>
      </c>
      <c r="E49" s="38">
        <v>35</v>
      </c>
      <c r="F49" s="38">
        <v>34</v>
      </c>
      <c r="G49" s="38">
        <v>0</v>
      </c>
      <c r="H49" s="38">
        <v>18</v>
      </c>
      <c r="I49" s="38">
        <v>26</v>
      </c>
      <c r="J49" s="38">
        <v>20</v>
      </c>
      <c r="K49" s="38">
        <v>30</v>
      </c>
      <c r="L49" s="38">
        <v>0</v>
      </c>
      <c r="M49" s="12">
        <v>0</v>
      </c>
      <c r="N49" s="12">
        <v>0</v>
      </c>
      <c r="O49" s="12">
        <v>0</v>
      </c>
      <c r="P49" s="12">
        <v>10</v>
      </c>
      <c r="Q49" s="12">
        <v>12</v>
      </c>
      <c r="R49" s="12">
        <v>20</v>
      </c>
      <c r="S49" s="38">
        <v>0</v>
      </c>
      <c r="T49" s="38">
        <v>0</v>
      </c>
      <c r="U49" s="38">
        <v>28</v>
      </c>
      <c r="V49" s="38">
        <v>13</v>
      </c>
      <c r="W49" s="38">
        <v>0</v>
      </c>
      <c r="X49" s="38">
        <v>0</v>
      </c>
      <c r="Y49" s="38">
        <v>0</v>
      </c>
      <c r="Z49" s="38">
        <v>31</v>
      </c>
      <c r="AA49" s="159">
        <f>AVERAGE(B49:Z49)</f>
        <v>11.36</v>
      </c>
      <c r="AB49" s="156"/>
      <c r="AC49" s="11">
        <v>33</v>
      </c>
      <c r="AD49" s="38">
        <v>25</v>
      </c>
      <c r="AE49" s="38">
        <v>26</v>
      </c>
      <c r="AF49" s="38">
        <v>2</v>
      </c>
      <c r="AG49" s="38">
        <v>0</v>
      </c>
      <c r="AH49" s="38">
        <v>22</v>
      </c>
      <c r="AI49" s="38">
        <v>31</v>
      </c>
      <c r="AJ49" s="38">
        <v>30</v>
      </c>
      <c r="AK49" s="38">
        <v>31</v>
      </c>
      <c r="AL49" s="38">
        <v>31</v>
      </c>
      <c r="AM49" s="38">
        <v>0</v>
      </c>
      <c r="AN49" s="38">
        <v>0</v>
      </c>
      <c r="AO49" s="12">
        <v>0</v>
      </c>
      <c r="AP49" s="12">
        <v>0</v>
      </c>
      <c r="AQ49" s="38">
        <v>0</v>
      </c>
      <c r="AR49" s="12">
        <v>32</v>
      </c>
      <c r="AS49" s="38">
        <v>29</v>
      </c>
      <c r="AT49" s="38">
        <v>39</v>
      </c>
      <c r="AU49" s="38">
        <v>33</v>
      </c>
      <c r="AV49" s="38">
        <v>24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8">
        <v>0</v>
      </c>
      <c r="BF49" s="38">
        <v>0</v>
      </c>
      <c r="BG49" s="38">
        <v>0</v>
      </c>
      <c r="BH49" s="38">
        <v>0</v>
      </c>
      <c r="BI49" s="38">
        <v>0</v>
      </c>
      <c r="BJ49" s="38">
        <v>0</v>
      </c>
      <c r="BK49" s="38">
        <v>0</v>
      </c>
      <c r="BL49" s="38">
        <v>0</v>
      </c>
      <c r="BM49" s="38">
        <v>0</v>
      </c>
      <c r="BN49" s="12">
        <v>0</v>
      </c>
      <c r="BO49" s="12">
        <v>0</v>
      </c>
      <c r="BP49" s="38">
        <v>0</v>
      </c>
      <c r="BQ49" s="12">
        <v>0</v>
      </c>
      <c r="BR49" s="38">
        <v>0</v>
      </c>
      <c r="BS49" s="38">
        <v>0</v>
      </c>
      <c r="BT49" s="38">
        <v>0</v>
      </c>
      <c r="BU49" s="38">
        <v>0</v>
      </c>
      <c r="BV49" s="152" t="str">
        <f>IF(AND(BT49&lt;(AA49*0.2),(BU49&lt;(AA49*0.2))),"","F")</f>
        <v/>
      </c>
      <c r="BW49" s="10"/>
      <c r="BX49" s="152" t="str">
        <f>IF(SUM(BY49:CC49)&gt;0,"T","")</f>
        <v/>
      </c>
      <c r="BY49" s="38">
        <v>0</v>
      </c>
      <c r="BZ49" s="38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24</v>
      </c>
      <c r="CL49" s="12">
        <v>16</v>
      </c>
      <c r="CM49" s="12">
        <v>6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3">
        <v>0</v>
      </c>
      <c r="CX49" s="27"/>
      <c r="CY49" s="40">
        <v>118</v>
      </c>
      <c r="CZ49" s="42" t="s">
        <v>8</v>
      </c>
      <c r="DA49" s="66"/>
      <c r="DB49" s="21" t="s">
        <v>5</v>
      </c>
      <c r="DC49" s="11">
        <v>4</v>
      </c>
      <c r="DD49" s="38">
        <v>3</v>
      </c>
      <c r="DE49" s="38">
        <v>6</v>
      </c>
      <c r="DF49" s="38">
        <v>5</v>
      </c>
      <c r="DG49" s="38">
        <v>4</v>
      </c>
      <c r="DH49" s="38">
        <v>6</v>
      </c>
      <c r="DI49" s="38">
        <v>5</v>
      </c>
      <c r="DJ49" s="38">
        <v>5</v>
      </c>
      <c r="DK49" s="38">
        <v>3</v>
      </c>
      <c r="DL49" s="38">
        <v>3</v>
      </c>
      <c r="DM49" s="38">
        <v>4</v>
      </c>
      <c r="DN49" s="12">
        <v>2</v>
      </c>
      <c r="DO49" s="12">
        <v>4</v>
      </c>
      <c r="DP49" s="12">
        <v>3</v>
      </c>
      <c r="DQ49" s="12">
        <v>3</v>
      </c>
      <c r="DR49" s="12">
        <v>4</v>
      </c>
      <c r="DS49" s="12">
        <v>4</v>
      </c>
      <c r="DT49" s="38">
        <v>4</v>
      </c>
      <c r="DU49" s="38">
        <v>3</v>
      </c>
      <c r="DV49" s="38">
        <v>5</v>
      </c>
      <c r="DW49" s="38">
        <v>3</v>
      </c>
      <c r="DX49" s="38">
        <v>4</v>
      </c>
      <c r="DY49" s="38">
        <v>4</v>
      </c>
      <c r="DZ49" s="38">
        <v>4</v>
      </c>
      <c r="EA49" s="38">
        <v>3</v>
      </c>
      <c r="EB49" s="159">
        <f>AVERAGE(DC49:EA49)</f>
        <v>3.92</v>
      </c>
      <c r="EC49" s="19"/>
      <c r="ED49" s="11">
        <v>4</v>
      </c>
      <c r="EE49" s="38">
        <v>3</v>
      </c>
      <c r="EF49" s="38">
        <v>2</v>
      </c>
      <c r="EG49" s="38">
        <v>1</v>
      </c>
      <c r="EH49" s="38">
        <v>0</v>
      </c>
      <c r="EI49" s="38">
        <v>0</v>
      </c>
      <c r="EJ49" s="38">
        <v>0</v>
      </c>
      <c r="EK49" s="38">
        <v>0</v>
      </c>
      <c r="EL49" s="38">
        <v>0</v>
      </c>
      <c r="EM49" s="38">
        <v>0</v>
      </c>
      <c r="EN49" s="38">
        <v>0</v>
      </c>
      <c r="EO49" s="38">
        <v>0</v>
      </c>
      <c r="EP49" s="12">
        <v>0</v>
      </c>
      <c r="EQ49" s="12">
        <v>0</v>
      </c>
      <c r="ER49" s="38">
        <v>0</v>
      </c>
      <c r="ES49" s="12">
        <v>0</v>
      </c>
      <c r="ET49" s="38">
        <v>0</v>
      </c>
      <c r="EU49" s="38">
        <v>0</v>
      </c>
      <c r="EV49" s="38">
        <v>0</v>
      </c>
      <c r="EW49" s="38">
        <v>0</v>
      </c>
      <c r="EX49" s="38">
        <v>0</v>
      </c>
      <c r="EY49" s="38">
        <v>0</v>
      </c>
      <c r="EZ49" s="38">
        <v>0</v>
      </c>
      <c r="FA49" s="38">
        <v>0</v>
      </c>
      <c r="FB49" s="38">
        <v>0</v>
      </c>
      <c r="FC49" s="38">
        <v>0</v>
      </c>
      <c r="FD49" s="38">
        <v>0</v>
      </c>
      <c r="FE49" s="38">
        <v>0</v>
      </c>
      <c r="FF49" s="38">
        <v>0</v>
      </c>
      <c r="FG49" s="38">
        <v>0</v>
      </c>
      <c r="FH49" s="38">
        <v>0</v>
      </c>
      <c r="FI49" s="38">
        <v>0</v>
      </c>
      <c r="FJ49" s="38">
        <v>0</v>
      </c>
      <c r="FK49" s="38">
        <v>0</v>
      </c>
      <c r="FL49" s="38">
        <v>0</v>
      </c>
      <c r="FM49" s="38">
        <v>0</v>
      </c>
      <c r="FN49" s="38">
        <v>0</v>
      </c>
      <c r="FO49" s="12">
        <v>0</v>
      </c>
      <c r="FP49" s="12">
        <v>0</v>
      </c>
      <c r="FQ49" s="38">
        <v>0</v>
      </c>
      <c r="FR49" s="12">
        <v>0</v>
      </c>
      <c r="FS49" s="38">
        <v>0</v>
      </c>
      <c r="FT49" s="38">
        <v>0</v>
      </c>
      <c r="FU49" s="38">
        <v>0</v>
      </c>
      <c r="FV49" s="38">
        <v>0</v>
      </c>
      <c r="FW49" s="152" t="str">
        <f>IF(AND(FU49&lt;(EB49*0.2),(FV49&lt;(EB49*0.2))),"","F")</f>
        <v/>
      </c>
      <c r="FX49" s="10"/>
      <c r="FY49" s="152" t="str">
        <f>IF(SUM(FZ49:GD49)&gt;0,"T","")</f>
        <v/>
      </c>
      <c r="FZ49" s="38">
        <v>0</v>
      </c>
      <c r="GA49" s="38">
        <v>0</v>
      </c>
      <c r="GB49" s="12">
        <v>0</v>
      </c>
      <c r="GC49" s="12">
        <v>0</v>
      </c>
      <c r="GD49" s="12">
        <v>0</v>
      </c>
      <c r="GE49" s="12">
        <v>0</v>
      </c>
      <c r="GF49" s="12">
        <v>0</v>
      </c>
      <c r="GG49" s="12">
        <v>0</v>
      </c>
      <c r="GH49" s="12">
        <v>0</v>
      </c>
      <c r="GI49" s="12">
        <v>0</v>
      </c>
      <c r="GJ49" s="12">
        <v>0</v>
      </c>
      <c r="GK49" s="12">
        <v>0</v>
      </c>
      <c r="GL49" s="12">
        <v>0</v>
      </c>
      <c r="GM49" s="12">
        <v>0</v>
      </c>
      <c r="GN49" s="12">
        <v>0</v>
      </c>
      <c r="GO49" s="12">
        <v>0</v>
      </c>
      <c r="GP49" s="12">
        <v>0</v>
      </c>
      <c r="GQ49" s="12">
        <v>0</v>
      </c>
      <c r="GR49" s="12">
        <v>0</v>
      </c>
      <c r="GS49" s="12">
        <v>0</v>
      </c>
      <c r="GT49" s="12">
        <v>0</v>
      </c>
      <c r="GU49" s="12">
        <v>0</v>
      </c>
      <c r="GV49" s="12">
        <v>0</v>
      </c>
      <c r="GW49" s="12">
        <v>0</v>
      </c>
      <c r="GX49" s="13">
        <v>0</v>
      </c>
      <c r="GY49" s="27"/>
      <c r="GZ49" s="40">
        <v>113</v>
      </c>
      <c r="HA49" s="40" t="s">
        <v>6</v>
      </c>
      <c r="HB49" s="66"/>
      <c r="HC49" s="21" t="s">
        <v>5</v>
      </c>
      <c r="HD49" s="11">
        <v>11</v>
      </c>
      <c r="HE49" s="38">
        <v>6</v>
      </c>
      <c r="HF49" s="38">
        <v>8</v>
      </c>
      <c r="HG49" s="38">
        <v>14</v>
      </c>
      <c r="HH49" s="38">
        <v>16</v>
      </c>
      <c r="HI49" s="38">
        <v>4</v>
      </c>
      <c r="HJ49" s="38">
        <v>15</v>
      </c>
      <c r="HK49" s="38">
        <v>23</v>
      </c>
      <c r="HL49" s="38">
        <v>26</v>
      </c>
      <c r="HM49" s="38">
        <v>26</v>
      </c>
      <c r="HN49" s="38">
        <v>16</v>
      </c>
      <c r="HO49" s="12">
        <v>24</v>
      </c>
      <c r="HP49" s="12">
        <v>28</v>
      </c>
      <c r="HQ49" s="12">
        <v>28</v>
      </c>
      <c r="HR49" s="12">
        <v>18</v>
      </c>
      <c r="HS49" s="12">
        <v>24</v>
      </c>
      <c r="HT49" s="12">
        <v>28</v>
      </c>
      <c r="HU49" s="38">
        <v>27</v>
      </c>
      <c r="HV49" s="38">
        <v>30</v>
      </c>
      <c r="HW49" s="38">
        <v>31</v>
      </c>
      <c r="HX49" s="38">
        <v>24</v>
      </c>
      <c r="HY49" s="38">
        <v>29</v>
      </c>
      <c r="HZ49" s="38">
        <v>10</v>
      </c>
      <c r="IA49" s="38">
        <v>26</v>
      </c>
      <c r="IB49" s="38">
        <v>26</v>
      </c>
      <c r="IC49" s="19"/>
      <c r="ID49" s="11">
        <v>23</v>
      </c>
      <c r="IE49" s="38">
        <v>31</v>
      </c>
      <c r="IF49" s="38">
        <v>30</v>
      </c>
      <c r="IG49" s="38">
        <v>18</v>
      </c>
      <c r="IH49" s="38">
        <v>0</v>
      </c>
      <c r="II49" s="38">
        <v>5</v>
      </c>
      <c r="IJ49" s="38">
        <v>11</v>
      </c>
      <c r="IK49" s="38">
        <v>5</v>
      </c>
      <c r="IL49" s="38">
        <v>0</v>
      </c>
      <c r="IM49" s="38">
        <v>5</v>
      </c>
      <c r="IN49" s="38">
        <v>7</v>
      </c>
      <c r="IO49" s="38">
        <v>0</v>
      </c>
      <c r="IP49" s="12">
        <v>11</v>
      </c>
      <c r="IQ49" s="12">
        <v>0</v>
      </c>
      <c r="IR49" s="38">
        <v>0</v>
      </c>
      <c r="IS49" s="12">
        <v>0</v>
      </c>
      <c r="IT49" s="38">
        <v>0</v>
      </c>
      <c r="IU49" s="38">
        <v>0</v>
      </c>
      <c r="IV49" s="38">
        <v>0</v>
      </c>
      <c r="IW49" s="38">
        <v>0</v>
      </c>
      <c r="IX49" s="38">
        <v>0</v>
      </c>
      <c r="IY49" s="38">
        <v>0</v>
      </c>
      <c r="IZ49" s="38">
        <v>2</v>
      </c>
      <c r="JA49" s="38">
        <v>6</v>
      </c>
      <c r="JB49" s="38">
        <v>0</v>
      </c>
      <c r="JC49" s="38">
        <v>0</v>
      </c>
      <c r="JD49" s="38">
        <v>0</v>
      </c>
      <c r="JE49" s="38">
        <v>0</v>
      </c>
      <c r="JF49" s="38">
        <v>0</v>
      </c>
      <c r="JG49" s="38">
        <v>0</v>
      </c>
      <c r="JH49" s="38">
        <v>0</v>
      </c>
      <c r="JI49" s="38">
        <v>0</v>
      </c>
      <c r="JJ49" s="38">
        <v>0</v>
      </c>
      <c r="JK49" s="38">
        <v>0</v>
      </c>
      <c r="JL49" s="38">
        <v>0</v>
      </c>
      <c r="JM49" s="38">
        <v>0</v>
      </c>
      <c r="JN49" s="38">
        <v>0</v>
      </c>
      <c r="JO49" s="12">
        <v>0</v>
      </c>
      <c r="JP49" s="12">
        <v>0</v>
      </c>
      <c r="JQ49" s="38">
        <v>0</v>
      </c>
      <c r="JR49" s="12">
        <v>0</v>
      </c>
      <c r="JS49" s="38">
        <v>0</v>
      </c>
      <c r="JT49" s="38">
        <v>0</v>
      </c>
      <c r="JU49" s="38">
        <v>0</v>
      </c>
      <c r="JV49" s="38">
        <v>0</v>
      </c>
      <c r="JW49" s="10"/>
      <c r="JX49" s="38">
        <v>1</v>
      </c>
      <c r="JY49" s="38">
        <v>24</v>
      </c>
      <c r="JZ49" s="12">
        <v>4</v>
      </c>
      <c r="KA49" s="12">
        <v>0</v>
      </c>
      <c r="KB49" s="12">
        <v>5</v>
      </c>
      <c r="KC49" s="12">
        <v>11</v>
      </c>
      <c r="KD49" s="12">
        <v>2</v>
      </c>
      <c r="KE49" s="12">
        <v>0</v>
      </c>
      <c r="KF49" s="12">
        <v>10</v>
      </c>
      <c r="KG49" s="12">
        <v>0</v>
      </c>
      <c r="KH49" s="12">
        <v>0</v>
      </c>
      <c r="KI49" s="12">
        <v>18</v>
      </c>
      <c r="KJ49" s="12">
        <v>8</v>
      </c>
      <c r="KK49" s="12">
        <v>8</v>
      </c>
      <c r="KL49" s="12">
        <v>8</v>
      </c>
      <c r="KM49" s="12">
        <v>2</v>
      </c>
      <c r="KN49" s="12">
        <v>9</v>
      </c>
      <c r="KO49" s="12">
        <v>3</v>
      </c>
      <c r="KP49" s="12">
        <v>16</v>
      </c>
      <c r="KQ49" s="12">
        <v>18</v>
      </c>
      <c r="KR49" s="12">
        <v>0</v>
      </c>
      <c r="KS49" s="12">
        <v>6</v>
      </c>
      <c r="KT49" s="12">
        <v>13</v>
      </c>
      <c r="KU49" s="12">
        <v>9</v>
      </c>
      <c r="KV49" s="13">
        <v>1</v>
      </c>
      <c r="KW49" s="27"/>
      <c r="KX49" s="40">
        <v>122</v>
      </c>
      <c r="KY49" s="40" t="s">
        <v>8</v>
      </c>
      <c r="KZ49" s="66"/>
      <c r="LA49" s="21" t="s">
        <v>5</v>
      </c>
      <c r="LB49" s="11">
        <v>17</v>
      </c>
      <c r="LC49" s="38">
        <v>11</v>
      </c>
      <c r="LD49" s="38">
        <v>36</v>
      </c>
      <c r="LE49" s="38">
        <v>32</v>
      </c>
      <c r="LF49" s="38">
        <v>48</v>
      </c>
      <c r="LG49" s="38">
        <v>25</v>
      </c>
      <c r="LH49" s="38">
        <v>59</v>
      </c>
      <c r="LI49" s="38">
        <v>60</v>
      </c>
      <c r="LJ49" s="38">
        <v>57</v>
      </c>
      <c r="LK49" s="38">
        <v>51</v>
      </c>
      <c r="LL49" s="38">
        <v>58</v>
      </c>
      <c r="LM49" s="12">
        <v>55</v>
      </c>
      <c r="LN49" s="12">
        <v>62</v>
      </c>
      <c r="LO49" s="12">
        <v>60</v>
      </c>
      <c r="LP49" s="12">
        <v>49</v>
      </c>
      <c r="LQ49" s="12">
        <v>51</v>
      </c>
      <c r="LR49" s="12">
        <v>21</v>
      </c>
      <c r="LS49" s="38">
        <v>0</v>
      </c>
      <c r="LT49" s="38">
        <v>0</v>
      </c>
      <c r="LU49" s="38">
        <v>14</v>
      </c>
      <c r="LV49" s="38">
        <v>39</v>
      </c>
      <c r="LW49" s="38">
        <v>55</v>
      </c>
      <c r="LX49" s="38">
        <v>38</v>
      </c>
      <c r="LY49" s="38">
        <v>11</v>
      </c>
      <c r="LZ49" s="38">
        <v>45</v>
      </c>
      <c r="MA49" s="19"/>
      <c r="MB49" s="11">
        <v>11</v>
      </c>
      <c r="MC49" s="38">
        <v>52</v>
      </c>
      <c r="MD49" s="38">
        <v>57</v>
      </c>
      <c r="ME49" s="38">
        <v>61</v>
      </c>
      <c r="MF49" s="38">
        <v>55</v>
      </c>
      <c r="MG49" s="38">
        <v>3</v>
      </c>
      <c r="MH49" s="38">
        <v>0</v>
      </c>
      <c r="MI49" s="38">
        <v>17</v>
      </c>
      <c r="MJ49" s="38">
        <v>40</v>
      </c>
      <c r="MK49" s="38">
        <v>8</v>
      </c>
      <c r="ML49" s="38">
        <v>59</v>
      </c>
      <c r="MM49" s="38">
        <v>63</v>
      </c>
      <c r="MN49" s="12">
        <v>51</v>
      </c>
      <c r="MO49" s="12">
        <v>0</v>
      </c>
      <c r="MP49" s="38">
        <v>0</v>
      </c>
      <c r="MQ49" s="12">
        <v>41</v>
      </c>
      <c r="MR49" s="38">
        <v>42</v>
      </c>
      <c r="MS49" s="38">
        <v>53</v>
      </c>
      <c r="MT49" s="38">
        <v>19</v>
      </c>
      <c r="MU49" s="38">
        <v>14</v>
      </c>
      <c r="MV49" s="38">
        <v>58</v>
      </c>
      <c r="MW49" s="38">
        <v>8</v>
      </c>
      <c r="MX49" s="38">
        <v>0</v>
      </c>
      <c r="MY49" s="38">
        <v>0</v>
      </c>
      <c r="MZ49" s="38">
        <v>0</v>
      </c>
      <c r="NA49" s="38">
        <v>51</v>
      </c>
      <c r="NB49" s="38">
        <v>64</v>
      </c>
      <c r="NC49" s="38">
        <v>61</v>
      </c>
      <c r="ND49" s="38">
        <v>0</v>
      </c>
      <c r="NE49" s="38">
        <v>21</v>
      </c>
      <c r="NF49" s="38">
        <v>15</v>
      </c>
      <c r="NG49" s="38">
        <v>0</v>
      </c>
      <c r="NH49" s="38">
        <v>0</v>
      </c>
      <c r="NI49" s="38">
        <v>0</v>
      </c>
      <c r="NJ49" s="38">
        <v>0</v>
      </c>
      <c r="NK49" s="38">
        <v>0</v>
      </c>
      <c r="NL49" s="38">
        <v>0</v>
      </c>
      <c r="NM49" s="12">
        <v>0</v>
      </c>
      <c r="NN49" s="12">
        <v>0</v>
      </c>
      <c r="NO49" s="38">
        <v>0</v>
      </c>
      <c r="NP49" s="12">
        <v>5</v>
      </c>
      <c r="NQ49" s="38">
        <v>45</v>
      </c>
      <c r="NR49" s="38">
        <v>0</v>
      </c>
      <c r="NS49" s="38">
        <v>0</v>
      </c>
      <c r="NT49" s="38">
        <v>0</v>
      </c>
      <c r="NU49" s="10"/>
      <c r="NV49" s="38">
        <v>44</v>
      </c>
      <c r="NW49" s="38">
        <v>32</v>
      </c>
      <c r="NX49" s="12">
        <v>26</v>
      </c>
      <c r="NY49" s="12">
        <v>53</v>
      </c>
      <c r="NZ49" s="12">
        <v>0</v>
      </c>
      <c r="OA49" s="12">
        <v>19</v>
      </c>
      <c r="OB49" s="12">
        <v>45</v>
      </c>
      <c r="OC49" s="12">
        <v>18</v>
      </c>
      <c r="OD49" s="12">
        <v>0</v>
      </c>
      <c r="OE49" s="12">
        <v>47</v>
      </c>
      <c r="OF49" s="12">
        <v>6</v>
      </c>
      <c r="OG49" s="12">
        <v>60</v>
      </c>
      <c r="OH49" s="12">
        <v>4</v>
      </c>
      <c r="OI49" s="12">
        <v>0</v>
      </c>
      <c r="OJ49" s="12">
        <v>18</v>
      </c>
      <c r="OK49" s="12">
        <v>17</v>
      </c>
      <c r="OL49" s="12">
        <v>13</v>
      </c>
      <c r="OM49" s="12">
        <v>10</v>
      </c>
      <c r="ON49" s="12">
        <v>0</v>
      </c>
      <c r="OO49" s="12">
        <v>10</v>
      </c>
      <c r="OP49" s="12">
        <v>0</v>
      </c>
      <c r="OQ49" s="12">
        <v>40</v>
      </c>
      <c r="OR49" s="12">
        <v>0</v>
      </c>
      <c r="OS49" s="12">
        <v>52</v>
      </c>
      <c r="OT49" s="13">
        <v>0</v>
      </c>
      <c r="OU49" s="27"/>
      <c r="OV49" s="40">
        <v>90</v>
      </c>
      <c r="OW49" s="42" t="s">
        <v>8</v>
      </c>
      <c r="OX49" s="66"/>
    </row>
    <row r="50" spans="1:414" s="5" customFormat="1" ht="32.25" customHeight="1" thickBot="1" x14ac:dyDescent="0.35">
      <c r="A50" s="22" t="s">
        <v>7</v>
      </c>
      <c r="B50" s="15">
        <v>4</v>
      </c>
      <c r="C50" s="39">
        <v>18</v>
      </c>
      <c r="D50" s="39">
        <v>8</v>
      </c>
      <c r="E50" s="39">
        <v>0</v>
      </c>
      <c r="F50" s="39">
        <v>0</v>
      </c>
      <c r="G50" s="39">
        <v>30</v>
      </c>
      <c r="H50" s="39">
        <v>4</v>
      </c>
      <c r="I50" s="39">
        <v>0</v>
      </c>
      <c r="J50" s="39">
        <v>0</v>
      </c>
      <c r="K50" s="39">
        <v>0</v>
      </c>
      <c r="L50" s="39">
        <v>19</v>
      </c>
      <c r="M50" s="39">
        <v>25</v>
      </c>
      <c r="N50" s="39">
        <v>28</v>
      </c>
      <c r="O50" s="39">
        <v>23</v>
      </c>
      <c r="P50" s="39">
        <v>14</v>
      </c>
      <c r="Q50" s="39">
        <v>0</v>
      </c>
      <c r="R50" s="39">
        <v>0</v>
      </c>
      <c r="S50" s="39">
        <v>7</v>
      </c>
      <c r="T50" s="39">
        <v>4</v>
      </c>
      <c r="U50" s="39">
        <v>0</v>
      </c>
      <c r="V50" s="39">
        <v>0</v>
      </c>
      <c r="W50" s="39">
        <v>15</v>
      </c>
      <c r="X50" s="39">
        <v>3</v>
      </c>
      <c r="Y50" s="39">
        <v>5</v>
      </c>
      <c r="Z50" s="39">
        <v>0</v>
      </c>
      <c r="AA50" s="160"/>
      <c r="AB50" s="156"/>
      <c r="AC50" s="15">
        <v>0</v>
      </c>
      <c r="AD50" s="39">
        <v>0</v>
      </c>
      <c r="AE50" s="39">
        <v>0</v>
      </c>
      <c r="AF50" s="39">
        <v>16</v>
      </c>
      <c r="AG50" s="39">
        <v>23</v>
      </c>
      <c r="AH50" s="39">
        <v>0</v>
      </c>
      <c r="AI50" s="39">
        <v>0</v>
      </c>
      <c r="AJ50" s="39">
        <v>0</v>
      </c>
      <c r="AK50" s="39">
        <v>0</v>
      </c>
      <c r="AL50" s="39">
        <v>0</v>
      </c>
      <c r="AM50" s="39">
        <v>27</v>
      </c>
      <c r="AN50" s="39">
        <v>23</v>
      </c>
      <c r="AO50" s="16">
        <v>29</v>
      </c>
      <c r="AP50" s="16">
        <v>30</v>
      </c>
      <c r="AQ50" s="39">
        <v>35</v>
      </c>
      <c r="AR50" s="16">
        <v>0</v>
      </c>
      <c r="AS50" s="39">
        <v>0</v>
      </c>
      <c r="AT50" s="39">
        <v>0</v>
      </c>
      <c r="AU50" s="39">
        <v>0</v>
      </c>
      <c r="AV50" s="39">
        <v>4</v>
      </c>
      <c r="AW50" s="39">
        <v>12</v>
      </c>
      <c r="AX50" s="39">
        <v>30</v>
      </c>
      <c r="AY50" s="39">
        <v>29</v>
      </c>
      <c r="AZ50" s="39">
        <v>29</v>
      </c>
      <c r="BA50" s="39">
        <v>31</v>
      </c>
      <c r="BB50" s="39">
        <v>25</v>
      </c>
      <c r="BC50" s="39">
        <v>27</v>
      </c>
      <c r="BD50" s="39">
        <v>30</v>
      </c>
      <c r="BE50" s="39">
        <v>26</v>
      </c>
      <c r="BF50" s="39">
        <v>29</v>
      </c>
      <c r="BG50" s="39">
        <v>21</v>
      </c>
      <c r="BH50" s="39">
        <v>26</v>
      </c>
      <c r="BI50" s="39">
        <v>27</v>
      </c>
      <c r="BJ50" s="39">
        <v>21</v>
      </c>
      <c r="BK50" s="39">
        <v>25</v>
      </c>
      <c r="BL50" s="39">
        <v>26</v>
      </c>
      <c r="BM50" s="39">
        <v>24</v>
      </c>
      <c r="BN50" s="16">
        <v>20</v>
      </c>
      <c r="BO50" s="16">
        <v>16</v>
      </c>
      <c r="BP50" s="39">
        <v>36</v>
      </c>
      <c r="BQ50" s="16">
        <v>34</v>
      </c>
      <c r="BR50" s="39">
        <v>22</v>
      </c>
      <c r="BS50" s="39">
        <v>25</v>
      </c>
      <c r="BT50" s="39">
        <v>28</v>
      </c>
      <c r="BU50" s="39">
        <v>29</v>
      </c>
      <c r="BV50" s="153"/>
      <c r="BW50" s="10"/>
      <c r="BX50" s="153"/>
      <c r="BY50" s="39">
        <v>28</v>
      </c>
      <c r="BZ50" s="39">
        <v>33</v>
      </c>
      <c r="CA50" s="16">
        <v>28</v>
      </c>
      <c r="CB50" s="16">
        <v>24</v>
      </c>
      <c r="CC50" s="16">
        <v>38</v>
      </c>
      <c r="CD50" s="16">
        <v>30</v>
      </c>
      <c r="CE50" s="16">
        <v>27</v>
      </c>
      <c r="CF50" s="16">
        <v>38</v>
      </c>
      <c r="CG50" s="16">
        <v>21</v>
      </c>
      <c r="CH50" s="16">
        <v>26</v>
      </c>
      <c r="CI50" s="16">
        <v>27</v>
      </c>
      <c r="CJ50" s="16">
        <v>33</v>
      </c>
      <c r="CK50" s="16">
        <v>2</v>
      </c>
      <c r="CL50" s="16">
        <v>0</v>
      </c>
      <c r="CM50" s="16">
        <v>10</v>
      </c>
      <c r="CN50" s="16">
        <v>24</v>
      </c>
      <c r="CO50" s="16">
        <v>30</v>
      </c>
      <c r="CP50" s="16">
        <v>22</v>
      </c>
      <c r="CQ50" s="16">
        <v>18</v>
      </c>
      <c r="CR50" s="16">
        <v>20</v>
      </c>
      <c r="CS50" s="16">
        <v>25</v>
      </c>
      <c r="CT50" s="16">
        <v>26</v>
      </c>
      <c r="CU50" s="16">
        <v>23</v>
      </c>
      <c r="CV50" s="16">
        <v>20</v>
      </c>
      <c r="CW50" s="17">
        <v>31</v>
      </c>
      <c r="CX50" s="27"/>
      <c r="CY50" s="40"/>
      <c r="CZ50" s="40"/>
      <c r="DB50" s="22" t="s">
        <v>7</v>
      </c>
      <c r="DC50" s="15">
        <v>5</v>
      </c>
      <c r="DD50" s="39">
        <v>2</v>
      </c>
      <c r="DE50" s="39">
        <v>0</v>
      </c>
      <c r="DF50" s="39">
        <v>1</v>
      </c>
      <c r="DG50" s="39">
        <v>0</v>
      </c>
      <c r="DH50" s="39">
        <v>1</v>
      </c>
      <c r="DI50" s="39">
        <v>1</v>
      </c>
      <c r="DJ50" s="39">
        <v>0</v>
      </c>
      <c r="DK50" s="39">
        <v>0</v>
      </c>
      <c r="DL50" s="39">
        <v>0</v>
      </c>
      <c r="DM50" s="39">
        <v>0</v>
      </c>
      <c r="DN50" s="39">
        <v>0</v>
      </c>
      <c r="DO50" s="39">
        <v>0</v>
      </c>
      <c r="DP50" s="39">
        <v>0</v>
      </c>
      <c r="DQ50" s="39">
        <v>0</v>
      </c>
      <c r="DR50" s="39">
        <v>0</v>
      </c>
      <c r="DS50" s="39">
        <v>0</v>
      </c>
      <c r="DT50" s="39">
        <v>0</v>
      </c>
      <c r="DU50" s="39">
        <v>0</v>
      </c>
      <c r="DV50" s="39">
        <v>0</v>
      </c>
      <c r="DW50" s="39">
        <v>0</v>
      </c>
      <c r="DX50" s="39">
        <v>0</v>
      </c>
      <c r="DY50" s="39">
        <v>0</v>
      </c>
      <c r="DZ50" s="39">
        <v>0</v>
      </c>
      <c r="EA50" s="39">
        <v>0</v>
      </c>
      <c r="EB50" s="160"/>
      <c r="EC50" s="19"/>
      <c r="ED50" s="15">
        <v>0</v>
      </c>
      <c r="EE50" s="39">
        <v>1</v>
      </c>
      <c r="EF50" s="39">
        <v>0</v>
      </c>
      <c r="EG50" s="39">
        <v>3</v>
      </c>
      <c r="EH50" s="39">
        <v>4</v>
      </c>
      <c r="EI50" s="39">
        <v>5</v>
      </c>
      <c r="EJ50" s="39">
        <v>3</v>
      </c>
      <c r="EK50" s="39">
        <v>4</v>
      </c>
      <c r="EL50" s="39">
        <v>6</v>
      </c>
      <c r="EM50" s="39">
        <v>5</v>
      </c>
      <c r="EN50" s="39">
        <v>5</v>
      </c>
      <c r="EO50" s="39">
        <v>4</v>
      </c>
      <c r="EP50" s="16">
        <v>5</v>
      </c>
      <c r="EQ50" s="16">
        <v>4</v>
      </c>
      <c r="ER50" s="39">
        <v>4</v>
      </c>
      <c r="ES50" s="16">
        <v>5</v>
      </c>
      <c r="ET50" s="39">
        <v>4</v>
      </c>
      <c r="EU50" s="39">
        <v>4</v>
      </c>
      <c r="EV50" s="39">
        <v>5</v>
      </c>
      <c r="EW50" s="39">
        <v>3</v>
      </c>
      <c r="EX50" s="39">
        <v>5</v>
      </c>
      <c r="EY50" s="39">
        <v>5</v>
      </c>
      <c r="EZ50" s="39">
        <v>5</v>
      </c>
      <c r="FA50" s="39">
        <v>4</v>
      </c>
      <c r="FB50" s="39">
        <v>5</v>
      </c>
      <c r="FC50" s="39">
        <v>5</v>
      </c>
      <c r="FD50" s="39">
        <v>3</v>
      </c>
      <c r="FE50" s="39">
        <v>3</v>
      </c>
      <c r="FF50" s="39">
        <v>4</v>
      </c>
      <c r="FG50" s="39">
        <v>3</v>
      </c>
      <c r="FH50" s="39">
        <v>3</v>
      </c>
      <c r="FI50" s="39">
        <v>4</v>
      </c>
      <c r="FJ50" s="39">
        <v>3</v>
      </c>
      <c r="FK50" s="39">
        <v>3</v>
      </c>
      <c r="FL50" s="39">
        <v>3</v>
      </c>
      <c r="FM50" s="39">
        <v>4</v>
      </c>
      <c r="FN50" s="39">
        <v>3</v>
      </c>
      <c r="FO50" s="16">
        <v>3</v>
      </c>
      <c r="FP50" s="16">
        <v>2</v>
      </c>
      <c r="FQ50" s="39">
        <v>3</v>
      </c>
      <c r="FR50" s="16">
        <v>4</v>
      </c>
      <c r="FS50" s="39">
        <v>2</v>
      </c>
      <c r="FT50" s="39">
        <v>3</v>
      </c>
      <c r="FU50" s="39">
        <v>2</v>
      </c>
      <c r="FV50" s="39">
        <v>3</v>
      </c>
      <c r="FW50" s="153"/>
      <c r="FX50" s="10"/>
      <c r="FY50" s="153"/>
      <c r="FZ50" s="39">
        <v>3</v>
      </c>
      <c r="GA50" s="39">
        <v>3</v>
      </c>
      <c r="GB50" s="16">
        <v>3</v>
      </c>
      <c r="GC50" s="16">
        <v>2</v>
      </c>
      <c r="GD50" s="16">
        <v>3</v>
      </c>
      <c r="GE50" s="16">
        <v>3</v>
      </c>
      <c r="GF50" s="16">
        <v>3</v>
      </c>
      <c r="GG50" s="16">
        <v>3</v>
      </c>
      <c r="GH50" s="16">
        <v>3</v>
      </c>
      <c r="GI50" s="16">
        <v>3</v>
      </c>
      <c r="GJ50" s="16">
        <v>3</v>
      </c>
      <c r="GK50" s="16">
        <v>3</v>
      </c>
      <c r="GL50" s="16">
        <v>3</v>
      </c>
      <c r="GM50" s="16">
        <v>4</v>
      </c>
      <c r="GN50" s="16">
        <v>3</v>
      </c>
      <c r="GO50" s="16">
        <v>4</v>
      </c>
      <c r="GP50" s="16">
        <v>3</v>
      </c>
      <c r="GQ50" s="16">
        <v>3</v>
      </c>
      <c r="GR50" s="16">
        <v>3</v>
      </c>
      <c r="GS50" s="16">
        <v>6</v>
      </c>
      <c r="GT50" s="16">
        <v>3</v>
      </c>
      <c r="GU50" s="16">
        <v>3</v>
      </c>
      <c r="GV50" s="16">
        <v>3</v>
      </c>
      <c r="GW50" s="16">
        <v>3</v>
      </c>
      <c r="GX50" s="17">
        <v>2</v>
      </c>
      <c r="GY50" s="27"/>
      <c r="GZ50" s="40"/>
      <c r="HA50" s="40"/>
      <c r="HC50" s="22" t="s">
        <v>7</v>
      </c>
      <c r="HD50" s="15">
        <v>3</v>
      </c>
      <c r="HE50" s="39">
        <v>2</v>
      </c>
      <c r="HF50" s="39">
        <v>0</v>
      </c>
      <c r="HG50" s="39">
        <v>0</v>
      </c>
      <c r="HH50" s="39">
        <v>0</v>
      </c>
      <c r="HI50" s="39">
        <v>6</v>
      </c>
      <c r="HJ50" s="39">
        <v>0</v>
      </c>
      <c r="HK50" s="39">
        <v>0</v>
      </c>
      <c r="HL50" s="39">
        <v>0</v>
      </c>
      <c r="HM50" s="39">
        <v>0</v>
      </c>
      <c r="HN50" s="39">
        <v>0</v>
      </c>
      <c r="HO50" s="39">
        <v>0</v>
      </c>
      <c r="HP50" s="39">
        <v>0</v>
      </c>
      <c r="HQ50" s="39">
        <v>0</v>
      </c>
      <c r="HR50" s="39">
        <v>0</v>
      </c>
      <c r="HS50" s="39">
        <v>0</v>
      </c>
      <c r="HT50" s="39">
        <v>0</v>
      </c>
      <c r="HU50" s="39">
        <v>0</v>
      </c>
      <c r="HV50" s="39">
        <v>0</v>
      </c>
      <c r="HW50" s="39">
        <v>0</v>
      </c>
      <c r="HX50" s="39">
        <v>0</v>
      </c>
      <c r="HY50" s="39">
        <v>0</v>
      </c>
      <c r="HZ50" s="39">
        <v>0</v>
      </c>
      <c r="IA50" s="39">
        <v>0</v>
      </c>
      <c r="IB50" s="39">
        <v>0</v>
      </c>
      <c r="IC50" s="19"/>
      <c r="ID50" s="15">
        <v>0</v>
      </c>
      <c r="IE50" s="39">
        <v>0</v>
      </c>
      <c r="IF50" s="39">
        <v>0</v>
      </c>
      <c r="IG50" s="39">
        <v>12</v>
      </c>
      <c r="IH50" s="39">
        <v>28</v>
      </c>
      <c r="II50" s="39">
        <v>16</v>
      </c>
      <c r="IJ50" s="39">
        <v>20</v>
      </c>
      <c r="IK50" s="39">
        <v>23</v>
      </c>
      <c r="IL50" s="39">
        <v>22</v>
      </c>
      <c r="IM50" s="39">
        <v>15</v>
      </c>
      <c r="IN50" s="39">
        <v>12</v>
      </c>
      <c r="IO50" s="39">
        <v>30</v>
      </c>
      <c r="IP50" s="16">
        <v>12</v>
      </c>
      <c r="IQ50" s="16">
        <v>22</v>
      </c>
      <c r="IR50" s="39">
        <v>27</v>
      </c>
      <c r="IS50" s="16">
        <v>0</v>
      </c>
      <c r="IT50" s="39">
        <v>16</v>
      </c>
      <c r="IU50" s="39">
        <v>30</v>
      </c>
      <c r="IV50" s="39">
        <v>31</v>
      </c>
      <c r="IW50" s="39">
        <v>27</v>
      </c>
      <c r="IX50" s="39">
        <v>28</v>
      </c>
      <c r="IY50" s="39">
        <v>27</v>
      </c>
      <c r="IZ50" s="39">
        <v>20</v>
      </c>
      <c r="JA50" s="39">
        <v>15</v>
      </c>
      <c r="JB50" s="39">
        <v>22</v>
      </c>
      <c r="JC50" s="39">
        <v>18</v>
      </c>
      <c r="JD50" s="39">
        <v>23</v>
      </c>
      <c r="JE50" s="39">
        <v>27</v>
      </c>
      <c r="JF50" s="39">
        <v>28</v>
      </c>
      <c r="JG50" s="39">
        <v>28</v>
      </c>
      <c r="JH50" s="39">
        <v>25</v>
      </c>
      <c r="JI50" s="39">
        <v>24</v>
      </c>
      <c r="JJ50" s="39">
        <v>31</v>
      </c>
      <c r="JK50" s="39">
        <v>25</v>
      </c>
      <c r="JL50" s="39">
        <v>28</v>
      </c>
      <c r="JM50" s="39">
        <v>28</v>
      </c>
      <c r="JN50" s="39">
        <v>28</v>
      </c>
      <c r="JO50" s="16">
        <v>28</v>
      </c>
      <c r="JP50" s="16">
        <v>26</v>
      </c>
      <c r="JQ50" s="39">
        <v>26</v>
      </c>
      <c r="JR50" s="16">
        <v>25</v>
      </c>
      <c r="JS50" s="39">
        <v>18</v>
      </c>
      <c r="JT50" s="39">
        <v>26</v>
      </c>
      <c r="JU50" s="39">
        <v>29</v>
      </c>
      <c r="JV50" s="39">
        <v>19</v>
      </c>
      <c r="JW50" s="10"/>
      <c r="JX50" s="39">
        <v>21</v>
      </c>
      <c r="JY50" s="39">
        <v>0</v>
      </c>
      <c r="JZ50" s="16">
        <v>18</v>
      </c>
      <c r="KA50" s="16">
        <v>19</v>
      </c>
      <c r="KB50" s="16">
        <v>14</v>
      </c>
      <c r="KC50" s="16">
        <v>10</v>
      </c>
      <c r="KD50" s="16">
        <v>18</v>
      </c>
      <c r="KE50" s="16">
        <v>20</v>
      </c>
      <c r="KF50" s="16">
        <v>7</v>
      </c>
      <c r="KG50" s="16">
        <v>26</v>
      </c>
      <c r="KH50" s="16">
        <v>19</v>
      </c>
      <c r="KI50" s="16">
        <v>10</v>
      </c>
      <c r="KJ50" s="16">
        <v>19</v>
      </c>
      <c r="KK50" s="16">
        <v>11</v>
      </c>
      <c r="KL50" s="16">
        <v>15</v>
      </c>
      <c r="KM50" s="16">
        <v>20</v>
      </c>
      <c r="KN50" s="16">
        <v>11</v>
      </c>
      <c r="KO50" s="16">
        <v>24</v>
      </c>
      <c r="KP50" s="16">
        <v>0</v>
      </c>
      <c r="KQ50" s="16">
        <v>1</v>
      </c>
      <c r="KR50" s="16">
        <v>16</v>
      </c>
      <c r="KS50" s="16">
        <v>8</v>
      </c>
      <c r="KT50" s="16">
        <v>0</v>
      </c>
      <c r="KU50" s="16">
        <v>0</v>
      </c>
      <c r="KV50" s="17">
        <v>6</v>
      </c>
      <c r="KW50" s="27"/>
      <c r="KX50" s="40"/>
      <c r="KY50" s="40"/>
      <c r="LA50" s="22" t="s">
        <v>7</v>
      </c>
      <c r="LB50" s="15">
        <v>29</v>
      </c>
      <c r="LC50" s="39">
        <v>20</v>
      </c>
      <c r="LD50" s="39">
        <v>5</v>
      </c>
      <c r="LE50" s="39">
        <v>0</v>
      </c>
      <c r="LF50" s="39">
        <v>0</v>
      </c>
      <c r="LG50" s="39">
        <v>0</v>
      </c>
      <c r="LH50" s="39">
        <v>0</v>
      </c>
      <c r="LI50" s="39">
        <v>0</v>
      </c>
      <c r="LJ50" s="39">
        <v>0</v>
      </c>
      <c r="LK50" s="39">
        <v>0</v>
      </c>
      <c r="LL50" s="39">
        <v>0</v>
      </c>
      <c r="LM50" s="39">
        <v>0</v>
      </c>
      <c r="LN50" s="39">
        <v>0</v>
      </c>
      <c r="LO50" s="39">
        <v>0</v>
      </c>
      <c r="LP50" s="39">
        <v>0</v>
      </c>
      <c r="LQ50" s="39">
        <v>0</v>
      </c>
      <c r="LR50" s="39">
        <v>37</v>
      </c>
      <c r="LS50" s="39">
        <v>56</v>
      </c>
      <c r="LT50" s="39">
        <v>47</v>
      </c>
      <c r="LU50" s="39">
        <v>41</v>
      </c>
      <c r="LV50" s="39">
        <v>0</v>
      </c>
      <c r="LW50" s="39">
        <v>0</v>
      </c>
      <c r="LX50" s="39">
        <v>0</v>
      </c>
      <c r="LY50" s="39">
        <v>0</v>
      </c>
      <c r="LZ50" s="39">
        <v>0</v>
      </c>
      <c r="MA50" s="19"/>
      <c r="MB50" s="15">
        <v>0</v>
      </c>
      <c r="MC50" s="39">
        <v>0</v>
      </c>
      <c r="MD50" s="39">
        <v>0</v>
      </c>
      <c r="ME50" s="39">
        <v>0</v>
      </c>
      <c r="MF50" s="39">
        <v>0</v>
      </c>
      <c r="MG50" s="39">
        <v>47</v>
      </c>
      <c r="MH50" s="39">
        <v>59</v>
      </c>
      <c r="MI50" s="39">
        <v>38</v>
      </c>
      <c r="MJ50" s="39">
        <v>10</v>
      </c>
      <c r="MK50" s="39">
        <v>0</v>
      </c>
      <c r="ML50" s="39">
        <v>0</v>
      </c>
      <c r="MM50" s="39">
        <v>0</v>
      </c>
      <c r="MN50" s="16">
        <v>7</v>
      </c>
      <c r="MO50" s="16">
        <v>59</v>
      </c>
      <c r="MP50" s="39">
        <v>57</v>
      </c>
      <c r="MQ50" s="16">
        <v>14</v>
      </c>
      <c r="MR50" s="39">
        <v>0</v>
      </c>
      <c r="MS50" s="39">
        <v>0</v>
      </c>
      <c r="MT50" s="39">
        <v>35</v>
      </c>
      <c r="MU50" s="39">
        <v>24</v>
      </c>
      <c r="MV50" s="39">
        <v>0</v>
      </c>
      <c r="MW50" s="39">
        <v>44</v>
      </c>
      <c r="MX50" s="39">
        <v>54</v>
      </c>
      <c r="MY50" s="39">
        <v>53</v>
      </c>
      <c r="MZ50" s="39">
        <v>14</v>
      </c>
      <c r="NA50" s="39">
        <v>0</v>
      </c>
      <c r="NB50" s="39">
        <v>0</v>
      </c>
      <c r="NC50" s="39">
        <v>1</v>
      </c>
      <c r="ND50" s="39">
        <v>60</v>
      </c>
      <c r="NE50" s="39">
        <v>33</v>
      </c>
      <c r="NF50" s="39">
        <v>40</v>
      </c>
      <c r="NG50" s="39">
        <v>63</v>
      </c>
      <c r="NH50" s="39">
        <v>60</v>
      </c>
      <c r="NI50" s="39">
        <v>58</v>
      </c>
      <c r="NJ50" s="39">
        <v>54</v>
      </c>
      <c r="NK50" s="39">
        <v>0</v>
      </c>
      <c r="NL50" s="39">
        <v>55</v>
      </c>
      <c r="NM50" s="16">
        <v>56</v>
      </c>
      <c r="NN50" s="16">
        <v>58</v>
      </c>
      <c r="NO50" s="39">
        <v>58</v>
      </c>
      <c r="NP50" s="16">
        <v>0</v>
      </c>
      <c r="NQ50" s="39">
        <v>10</v>
      </c>
      <c r="NR50" s="39">
        <v>34</v>
      </c>
      <c r="NS50" s="39">
        <v>19</v>
      </c>
      <c r="NT50" s="39">
        <v>7</v>
      </c>
      <c r="NU50" s="10"/>
      <c r="NV50" s="39">
        <v>0</v>
      </c>
      <c r="NW50" s="39">
        <v>24</v>
      </c>
      <c r="NX50" s="16">
        <v>37</v>
      </c>
      <c r="NY50" s="16">
        <v>0</v>
      </c>
      <c r="NZ50" s="16">
        <v>24</v>
      </c>
      <c r="OA50" s="16">
        <v>38</v>
      </c>
      <c r="OB50" s="16">
        <v>0</v>
      </c>
      <c r="OC50" s="16">
        <v>22</v>
      </c>
      <c r="OD50" s="16">
        <v>0</v>
      </c>
      <c r="OE50" s="16">
        <v>10</v>
      </c>
      <c r="OF50" s="16">
        <v>54</v>
      </c>
      <c r="OG50" s="16">
        <v>0</v>
      </c>
      <c r="OH50" s="16">
        <v>7</v>
      </c>
      <c r="OI50" s="16">
        <v>0</v>
      </c>
      <c r="OJ50" s="16">
        <v>0</v>
      </c>
      <c r="OK50" s="16">
        <v>41</v>
      </c>
      <c r="OL50" s="16">
        <v>0</v>
      </c>
      <c r="OM50" s="16">
        <v>0</v>
      </c>
      <c r="ON50" s="16">
        <v>12</v>
      </c>
      <c r="OO50" s="16">
        <v>0</v>
      </c>
      <c r="OP50" s="16">
        <v>57</v>
      </c>
      <c r="OQ50" s="16">
        <v>11</v>
      </c>
      <c r="OR50" s="16">
        <v>0</v>
      </c>
      <c r="OS50" s="16">
        <v>0</v>
      </c>
      <c r="OT50" s="17">
        <v>12</v>
      </c>
      <c r="OU50" s="27"/>
      <c r="OV50" s="40"/>
      <c r="OW50" s="40"/>
    </row>
    <row r="51" spans="1:414" s="5" customFormat="1" ht="32.25" customHeight="1" thickBot="1" x14ac:dyDescent="0.35">
      <c r="A51" s="21" t="s">
        <v>5</v>
      </c>
      <c r="B51" s="11">
        <v>3</v>
      </c>
      <c r="C51" s="38">
        <v>5</v>
      </c>
      <c r="D51" s="38">
        <v>6</v>
      </c>
      <c r="E51" s="38">
        <v>5</v>
      </c>
      <c r="F51" s="38">
        <v>4</v>
      </c>
      <c r="G51" s="38">
        <v>7</v>
      </c>
      <c r="H51" s="38">
        <v>9</v>
      </c>
      <c r="I51" s="38">
        <v>6</v>
      </c>
      <c r="J51" s="38">
        <v>7</v>
      </c>
      <c r="K51" s="38">
        <v>9</v>
      </c>
      <c r="L51" s="38">
        <v>6</v>
      </c>
      <c r="M51" s="12">
        <v>10</v>
      </c>
      <c r="N51" s="12">
        <v>11</v>
      </c>
      <c r="O51" s="12">
        <v>8</v>
      </c>
      <c r="P51" s="12">
        <v>9</v>
      </c>
      <c r="Q51" s="12">
        <v>8</v>
      </c>
      <c r="R51" s="38">
        <v>10</v>
      </c>
      <c r="S51" s="38">
        <v>8</v>
      </c>
      <c r="T51" s="38">
        <v>7</v>
      </c>
      <c r="U51" s="38">
        <v>9</v>
      </c>
      <c r="V51" s="38">
        <v>5</v>
      </c>
      <c r="W51" s="38">
        <v>5</v>
      </c>
      <c r="X51" s="38">
        <v>5</v>
      </c>
      <c r="Y51" s="38">
        <v>5</v>
      </c>
      <c r="Z51" s="38">
        <v>6</v>
      </c>
      <c r="AA51" s="159">
        <f>AVERAGE(B51:Z51)</f>
        <v>6.92</v>
      </c>
      <c r="AB51" s="156"/>
      <c r="AC51" s="11">
        <v>2</v>
      </c>
      <c r="AD51" s="38">
        <v>5</v>
      </c>
      <c r="AE51" s="38">
        <v>6</v>
      </c>
      <c r="AF51" s="38">
        <v>0</v>
      </c>
      <c r="AG51" s="38">
        <v>0</v>
      </c>
      <c r="AH51" s="38">
        <v>0</v>
      </c>
      <c r="AI51" s="38">
        <v>0</v>
      </c>
      <c r="AJ51" s="38">
        <v>0</v>
      </c>
      <c r="AK51" s="38">
        <v>2</v>
      </c>
      <c r="AL51" s="38">
        <v>1</v>
      </c>
      <c r="AM51" s="38">
        <v>2</v>
      </c>
      <c r="AN51" s="38">
        <v>1</v>
      </c>
      <c r="AO51" s="12">
        <v>1</v>
      </c>
      <c r="AP51" s="12">
        <v>0</v>
      </c>
      <c r="AQ51" s="38">
        <v>0</v>
      </c>
      <c r="AR51" s="12">
        <v>3</v>
      </c>
      <c r="AS51" s="38">
        <v>0</v>
      </c>
      <c r="AT51" s="38">
        <v>0</v>
      </c>
      <c r="AU51" s="38">
        <v>0</v>
      </c>
      <c r="AV51" s="38">
        <v>0</v>
      </c>
      <c r="AW51" s="38">
        <v>0</v>
      </c>
      <c r="AX51" s="38">
        <v>0</v>
      </c>
      <c r="AY51" s="38">
        <v>0</v>
      </c>
      <c r="AZ51" s="38">
        <v>1</v>
      </c>
      <c r="BA51" s="38">
        <v>4</v>
      </c>
      <c r="BB51" s="38">
        <v>3</v>
      </c>
      <c r="BC51" s="38">
        <v>0</v>
      </c>
      <c r="BD51" s="38">
        <v>0</v>
      </c>
      <c r="BE51" s="38">
        <v>0</v>
      </c>
      <c r="BF51" s="38">
        <v>1</v>
      </c>
      <c r="BG51" s="38">
        <v>1</v>
      </c>
      <c r="BH51" s="38">
        <v>0</v>
      </c>
      <c r="BI51" s="38">
        <v>0</v>
      </c>
      <c r="BJ51" s="38">
        <v>0</v>
      </c>
      <c r="BK51" s="38">
        <v>0</v>
      </c>
      <c r="BL51" s="38">
        <v>2</v>
      </c>
      <c r="BM51" s="38">
        <v>0</v>
      </c>
      <c r="BN51" s="12">
        <v>0</v>
      </c>
      <c r="BO51" s="12">
        <v>0</v>
      </c>
      <c r="BP51" s="38">
        <v>0</v>
      </c>
      <c r="BQ51" s="12">
        <v>4</v>
      </c>
      <c r="BR51" s="38">
        <v>0</v>
      </c>
      <c r="BS51" s="38">
        <v>0</v>
      </c>
      <c r="BT51" s="38">
        <v>0</v>
      </c>
      <c r="BU51" s="38">
        <v>0</v>
      </c>
      <c r="BV51" s="163" t="str">
        <f>IF(AND(BT51&lt;(AA51*0.2),(BU51&lt;(AA51*0.2))),"","F")</f>
        <v/>
      </c>
      <c r="BW51" s="10"/>
      <c r="BX51" s="163" t="str">
        <f>IF(SUM(BY51:CC51)&gt;0,"T","")</f>
        <v>T</v>
      </c>
      <c r="BY51" s="38">
        <v>0</v>
      </c>
      <c r="BZ51" s="38">
        <v>2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3</v>
      </c>
      <c r="CJ51" s="12">
        <v>0</v>
      </c>
      <c r="CK51" s="12">
        <v>0</v>
      </c>
      <c r="CL51" s="12">
        <v>4</v>
      </c>
      <c r="CM51" s="12">
        <v>1</v>
      </c>
      <c r="CN51" s="12">
        <v>0</v>
      </c>
      <c r="CO51" s="12">
        <v>2</v>
      </c>
      <c r="CP51" s="12">
        <v>2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3</v>
      </c>
      <c r="CW51" s="13">
        <v>1</v>
      </c>
      <c r="CX51" s="27"/>
      <c r="CY51" s="40">
        <v>120</v>
      </c>
      <c r="CZ51" s="40" t="s">
        <v>8</v>
      </c>
      <c r="DA51" s="66"/>
      <c r="DB51" s="21" t="s">
        <v>5</v>
      </c>
      <c r="DC51" s="11">
        <v>6</v>
      </c>
      <c r="DD51" s="38">
        <v>1</v>
      </c>
      <c r="DE51" s="38">
        <v>1</v>
      </c>
      <c r="DF51" s="38">
        <v>5</v>
      </c>
      <c r="DG51" s="38">
        <v>3</v>
      </c>
      <c r="DH51" s="38">
        <v>8</v>
      </c>
      <c r="DI51" s="38">
        <v>1</v>
      </c>
      <c r="DJ51" s="38">
        <v>1</v>
      </c>
      <c r="DK51" s="38">
        <v>0</v>
      </c>
      <c r="DL51" s="38">
        <v>12</v>
      </c>
      <c r="DM51" s="38">
        <v>36</v>
      </c>
      <c r="DN51" s="12">
        <v>0</v>
      </c>
      <c r="DO51" s="12">
        <v>6</v>
      </c>
      <c r="DP51" s="12">
        <v>5</v>
      </c>
      <c r="DQ51" s="12">
        <v>27</v>
      </c>
      <c r="DR51" s="12">
        <v>6</v>
      </c>
      <c r="DS51" s="38">
        <v>6</v>
      </c>
      <c r="DT51" s="38">
        <v>3</v>
      </c>
      <c r="DU51" s="38">
        <v>0</v>
      </c>
      <c r="DV51" s="38">
        <v>17</v>
      </c>
      <c r="DW51" s="38">
        <v>7</v>
      </c>
      <c r="DX51" s="38">
        <v>2</v>
      </c>
      <c r="DY51" s="38">
        <v>12</v>
      </c>
      <c r="DZ51" s="38">
        <v>10</v>
      </c>
      <c r="EA51" s="38">
        <v>9</v>
      </c>
      <c r="EB51" s="159">
        <f>AVERAGE(DC51:EA51)</f>
        <v>7.36</v>
      </c>
      <c r="EC51" s="19"/>
      <c r="ED51" s="11">
        <v>0</v>
      </c>
      <c r="EE51" s="38">
        <v>2</v>
      </c>
      <c r="EF51" s="38">
        <v>3</v>
      </c>
      <c r="EG51" s="38">
        <v>2</v>
      </c>
      <c r="EH51" s="38">
        <v>4</v>
      </c>
      <c r="EI51" s="38">
        <v>14</v>
      </c>
      <c r="EJ51" s="38">
        <v>0</v>
      </c>
      <c r="EK51" s="38">
        <v>0</v>
      </c>
      <c r="EL51" s="38">
        <v>0</v>
      </c>
      <c r="EM51" s="38">
        <v>0</v>
      </c>
      <c r="EN51" s="38">
        <v>22</v>
      </c>
      <c r="EO51" s="38">
        <v>0</v>
      </c>
      <c r="EP51" s="12">
        <v>0</v>
      </c>
      <c r="EQ51" s="12">
        <v>0</v>
      </c>
      <c r="ER51" s="38">
        <v>0</v>
      </c>
      <c r="ES51" s="12">
        <v>0</v>
      </c>
      <c r="ET51" s="38">
        <v>0</v>
      </c>
      <c r="EU51" s="38">
        <v>0</v>
      </c>
      <c r="EV51" s="38">
        <v>0</v>
      </c>
      <c r="EW51" s="38">
        <v>0</v>
      </c>
      <c r="EX51" s="38">
        <v>0</v>
      </c>
      <c r="EY51" s="38">
        <v>0</v>
      </c>
      <c r="EZ51" s="38">
        <v>0</v>
      </c>
      <c r="FA51" s="38">
        <v>0</v>
      </c>
      <c r="FB51" s="38">
        <v>0</v>
      </c>
      <c r="FC51" s="38">
        <v>0</v>
      </c>
      <c r="FD51" s="38">
        <v>0</v>
      </c>
      <c r="FE51" s="38">
        <v>7</v>
      </c>
      <c r="FF51" s="38">
        <v>23</v>
      </c>
      <c r="FG51" s="38">
        <v>0</v>
      </c>
      <c r="FH51" s="38">
        <v>0</v>
      </c>
      <c r="FI51" s="38">
        <v>0</v>
      </c>
      <c r="FJ51" s="38">
        <v>0</v>
      </c>
      <c r="FK51" s="38">
        <v>0</v>
      </c>
      <c r="FL51" s="38">
        <v>0</v>
      </c>
      <c r="FM51" s="38">
        <v>0</v>
      </c>
      <c r="FN51" s="38">
        <v>0</v>
      </c>
      <c r="FO51" s="12">
        <v>0</v>
      </c>
      <c r="FP51" s="12">
        <v>0</v>
      </c>
      <c r="FQ51" s="38">
        <v>0</v>
      </c>
      <c r="FR51" s="12">
        <v>0</v>
      </c>
      <c r="FS51" s="38">
        <v>0</v>
      </c>
      <c r="FT51" s="38">
        <v>4</v>
      </c>
      <c r="FU51" s="38">
        <v>0</v>
      </c>
      <c r="FV51" s="38">
        <v>0</v>
      </c>
      <c r="FW51" s="152" t="str">
        <f>IF(AND(FU51&lt;(EB51*0.2),(FV51&lt;(EB51*0.2))),"","F")</f>
        <v/>
      </c>
      <c r="FX51" s="10"/>
      <c r="FY51" s="152" t="str">
        <f>IF(SUM(FZ51:GD51)&gt;0,"T","")</f>
        <v/>
      </c>
      <c r="FZ51" s="38">
        <v>0</v>
      </c>
      <c r="GA51" s="38">
        <v>0</v>
      </c>
      <c r="GB51" s="12">
        <v>0</v>
      </c>
      <c r="GC51" s="12">
        <v>0</v>
      </c>
      <c r="GD51" s="12">
        <v>0</v>
      </c>
      <c r="GE51" s="12">
        <v>0</v>
      </c>
      <c r="GF51" s="12">
        <v>0</v>
      </c>
      <c r="GG51" s="12">
        <v>0</v>
      </c>
      <c r="GH51" s="12">
        <v>0</v>
      </c>
      <c r="GI51" s="12">
        <v>0</v>
      </c>
      <c r="GJ51" s="12">
        <v>0</v>
      </c>
      <c r="GK51" s="12">
        <v>0</v>
      </c>
      <c r="GL51" s="12">
        <v>21</v>
      </c>
      <c r="GM51" s="12">
        <v>12</v>
      </c>
      <c r="GN51" s="12">
        <v>0</v>
      </c>
      <c r="GO51" s="12">
        <v>0</v>
      </c>
      <c r="GP51" s="12">
        <v>0</v>
      </c>
      <c r="GQ51" s="12">
        <v>0</v>
      </c>
      <c r="GR51" s="12">
        <v>0</v>
      </c>
      <c r="GS51" s="12">
        <v>0</v>
      </c>
      <c r="GT51" s="12">
        <v>0</v>
      </c>
      <c r="GU51" s="12">
        <v>0</v>
      </c>
      <c r="GV51" s="12">
        <v>0</v>
      </c>
      <c r="GW51" s="12">
        <v>0</v>
      </c>
      <c r="GX51" s="13">
        <v>0</v>
      </c>
      <c r="GY51" s="27"/>
      <c r="GZ51" s="40">
        <v>114</v>
      </c>
      <c r="HA51" s="40" t="s">
        <v>6</v>
      </c>
      <c r="HB51" s="66"/>
      <c r="HC51" s="21" t="s">
        <v>5</v>
      </c>
      <c r="HD51" s="11">
        <v>5</v>
      </c>
      <c r="HE51" s="38">
        <v>5</v>
      </c>
      <c r="HF51" s="38">
        <v>3</v>
      </c>
      <c r="HG51" s="38">
        <v>4</v>
      </c>
      <c r="HH51" s="38">
        <v>6</v>
      </c>
      <c r="HI51" s="38">
        <v>8</v>
      </c>
      <c r="HJ51" s="38">
        <v>6</v>
      </c>
      <c r="HK51" s="38">
        <v>4</v>
      </c>
      <c r="HL51" s="38">
        <v>7</v>
      </c>
      <c r="HM51" s="38">
        <v>5</v>
      </c>
      <c r="HN51" s="38">
        <v>3</v>
      </c>
      <c r="HO51" s="12">
        <v>10</v>
      </c>
      <c r="HP51" s="12">
        <v>5</v>
      </c>
      <c r="HQ51" s="12">
        <v>7</v>
      </c>
      <c r="HR51" s="12">
        <v>17</v>
      </c>
      <c r="HS51" s="12">
        <v>7</v>
      </c>
      <c r="HT51" s="38">
        <v>6</v>
      </c>
      <c r="HU51" s="38">
        <v>4</v>
      </c>
      <c r="HV51" s="38">
        <v>6</v>
      </c>
      <c r="HW51" s="38">
        <v>9</v>
      </c>
      <c r="HX51" s="38">
        <v>0</v>
      </c>
      <c r="HY51" s="38">
        <v>16</v>
      </c>
      <c r="HZ51" s="38">
        <v>2</v>
      </c>
      <c r="IA51" s="38">
        <v>30</v>
      </c>
      <c r="IB51" s="38">
        <v>11</v>
      </c>
      <c r="IC51" s="19"/>
      <c r="ID51" s="11">
        <v>5</v>
      </c>
      <c r="IE51" s="38">
        <v>4</v>
      </c>
      <c r="IF51" s="38">
        <v>2</v>
      </c>
      <c r="IG51" s="38">
        <v>0</v>
      </c>
      <c r="IH51" s="38">
        <v>0</v>
      </c>
      <c r="II51" s="38">
        <v>0</v>
      </c>
      <c r="IJ51" s="38">
        <v>0</v>
      </c>
      <c r="IK51" s="38">
        <v>1</v>
      </c>
      <c r="IL51" s="38">
        <v>1</v>
      </c>
      <c r="IM51" s="38">
        <v>0</v>
      </c>
      <c r="IN51" s="38">
        <v>0</v>
      </c>
      <c r="IO51" s="38">
        <v>0</v>
      </c>
      <c r="IP51" s="12">
        <v>1</v>
      </c>
      <c r="IQ51" s="12">
        <v>0</v>
      </c>
      <c r="IR51" s="38">
        <v>0</v>
      </c>
      <c r="IS51" s="12">
        <v>0</v>
      </c>
      <c r="IT51" s="38">
        <v>2</v>
      </c>
      <c r="IU51" s="38">
        <v>3</v>
      </c>
      <c r="IV51" s="38">
        <v>0</v>
      </c>
      <c r="IW51" s="38">
        <v>0</v>
      </c>
      <c r="IX51" s="38">
        <v>0</v>
      </c>
      <c r="IY51" s="38">
        <v>0</v>
      </c>
      <c r="IZ51" s="38">
        <v>0</v>
      </c>
      <c r="JA51" s="38">
        <v>0</v>
      </c>
      <c r="JB51" s="38">
        <v>0</v>
      </c>
      <c r="JC51" s="38">
        <v>4</v>
      </c>
      <c r="JD51" s="38">
        <v>3</v>
      </c>
      <c r="JE51" s="38">
        <v>12</v>
      </c>
      <c r="JF51" s="38">
        <v>1</v>
      </c>
      <c r="JG51" s="38">
        <v>0</v>
      </c>
      <c r="JH51" s="38">
        <v>1</v>
      </c>
      <c r="JI51" s="38">
        <v>0</v>
      </c>
      <c r="JJ51" s="38">
        <v>0</v>
      </c>
      <c r="JK51" s="38">
        <v>0</v>
      </c>
      <c r="JL51" s="38">
        <v>0</v>
      </c>
      <c r="JM51" s="38">
        <v>2</v>
      </c>
      <c r="JN51" s="38">
        <v>0</v>
      </c>
      <c r="JO51" s="12">
        <v>0</v>
      </c>
      <c r="JP51" s="12">
        <v>0</v>
      </c>
      <c r="JQ51" s="38">
        <v>0</v>
      </c>
      <c r="JR51" s="12">
        <v>0</v>
      </c>
      <c r="JS51" s="38">
        <v>0</v>
      </c>
      <c r="JT51" s="38">
        <v>0</v>
      </c>
      <c r="JU51" s="38">
        <v>5</v>
      </c>
      <c r="JV51" s="38">
        <v>2</v>
      </c>
      <c r="JW51" s="10"/>
      <c r="JX51" s="38">
        <v>0</v>
      </c>
      <c r="JY51" s="38">
        <v>0</v>
      </c>
      <c r="JZ51" s="12">
        <v>1</v>
      </c>
      <c r="KA51" s="12">
        <v>0</v>
      </c>
      <c r="KB51" s="12">
        <v>0</v>
      </c>
      <c r="KC51" s="12">
        <v>0</v>
      </c>
      <c r="KD51" s="12">
        <v>0</v>
      </c>
      <c r="KE51" s="12">
        <v>0</v>
      </c>
      <c r="KF51" s="12">
        <v>0</v>
      </c>
      <c r="KG51" s="12">
        <v>0</v>
      </c>
      <c r="KH51" s="12">
        <v>0</v>
      </c>
      <c r="KI51" s="12">
        <v>0</v>
      </c>
      <c r="KJ51" s="12">
        <v>0</v>
      </c>
      <c r="KK51" s="12">
        <v>0</v>
      </c>
      <c r="KL51" s="12">
        <v>0</v>
      </c>
      <c r="KM51" s="12">
        <v>0</v>
      </c>
      <c r="KN51" s="12">
        <v>0</v>
      </c>
      <c r="KO51" s="12">
        <v>0</v>
      </c>
      <c r="KP51" s="12">
        <v>0</v>
      </c>
      <c r="KQ51" s="12">
        <v>0</v>
      </c>
      <c r="KR51" s="12">
        <v>0</v>
      </c>
      <c r="KS51" s="12">
        <v>0</v>
      </c>
      <c r="KT51" s="12">
        <v>0</v>
      </c>
      <c r="KU51" s="12">
        <v>0</v>
      </c>
      <c r="KV51" s="13">
        <v>0</v>
      </c>
      <c r="KW51" s="27"/>
      <c r="KX51" s="40">
        <v>126</v>
      </c>
      <c r="KY51" s="40" t="s">
        <v>6</v>
      </c>
      <c r="KZ51" s="66"/>
      <c r="LA51" s="21" t="s">
        <v>5</v>
      </c>
      <c r="LB51" s="11">
        <v>32</v>
      </c>
      <c r="LC51" s="38">
        <v>43</v>
      </c>
      <c r="LD51" s="38">
        <v>39</v>
      </c>
      <c r="LE51" s="38">
        <v>29</v>
      </c>
      <c r="LF51" s="38">
        <v>44</v>
      </c>
      <c r="LG51" s="38">
        <v>31</v>
      </c>
      <c r="LH51" s="38">
        <v>41</v>
      </c>
      <c r="LI51" s="38">
        <v>32</v>
      </c>
      <c r="LJ51" s="38">
        <v>40</v>
      </c>
      <c r="LK51" s="38">
        <v>46</v>
      </c>
      <c r="LL51" s="38">
        <v>34</v>
      </c>
      <c r="LM51" s="12">
        <v>41</v>
      </c>
      <c r="LN51" s="12">
        <v>31</v>
      </c>
      <c r="LO51" s="12">
        <v>42</v>
      </c>
      <c r="LP51" s="12">
        <v>41</v>
      </c>
      <c r="LQ51" s="12">
        <v>31</v>
      </c>
      <c r="LR51" s="38">
        <v>45</v>
      </c>
      <c r="LS51" s="38">
        <v>33</v>
      </c>
      <c r="LT51" s="38">
        <v>40</v>
      </c>
      <c r="LU51" s="38">
        <v>44</v>
      </c>
      <c r="LV51" s="38">
        <v>28</v>
      </c>
      <c r="LW51" s="38">
        <v>35</v>
      </c>
      <c r="LX51" s="38">
        <v>32</v>
      </c>
      <c r="LY51" s="38">
        <v>36</v>
      </c>
      <c r="LZ51" s="38">
        <v>42</v>
      </c>
      <c r="MA51" s="19"/>
      <c r="MB51" s="11">
        <v>33</v>
      </c>
      <c r="MC51" s="38">
        <v>36</v>
      </c>
      <c r="MD51" s="38">
        <v>35</v>
      </c>
      <c r="ME51" s="38">
        <v>37</v>
      </c>
      <c r="MF51" s="38">
        <v>28</v>
      </c>
      <c r="MG51" s="38">
        <v>13</v>
      </c>
      <c r="MH51" s="38">
        <v>0</v>
      </c>
      <c r="MI51" s="38">
        <v>0</v>
      </c>
      <c r="MJ51" s="38">
        <v>0</v>
      </c>
      <c r="MK51" s="38">
        <v>0</v>
      </c>
      <c r="ML51" s="38">
        <v>0</v>
      </c>
      <c r="MM51" s="38">
        <v>0</v>
      </c>
      <c r="MN51" s="12">
        <v>0</v>
      </c>
      <c r="MO51" s="12">
        <v>0</v>
      </c>
      <c r="MP51" s="38">
        <v>0</v>
      </c>
      <c r="MQ51" s="12">
        <v>0</v>
      </c>
      <c r="MR51" s="38">
        <v>0</v>
      </c>
      <c r="MS51" s="38">
        <v>0</v>
      </c>
      <c r="MT51" s="38">
        <v>0</v>
      </c>
      <c r="MU51" s="38">
        <v>0</v>
      </c>
      <c r="MV51" s="38">
        <v>0</v>
      </c>
      <c r="MW51" s="38">
        <v>0</v>
      </c>
      <c r="MX51" s="38">
        <v>0</v>
      </c>
      <c r="MY51" s="38">
        <v>0</v>
      </c>
      <c r="MZ51" s="38">
        <v>0</v>
      </c>
      <c r="NA51" s="38">
        <v>0</v>
      </c>
      <c r="NB51" s="38">
        <v>0</v>
      </c>
      <c r="NC51" s="38">
        <v>0</v>
      </c>
      <c r="ND51" s="38">
        <v>0</v>
      </c>
      <c r="NE51" s="38">
        <v>0</v>
      </c>
      <c r="NF51" s="38">
        <v>12</v>
      </c>
      <c r="NG51" s="38">
        <v>0</v>
      </c>
      <c r="NH51" s="38">
        <v>0</v>
      </c>
      <c r="NI51" s="38">
        <v>0</v>
      </c>
      <c r="NJ51" s="38">
        <v>0</v>
      </c>
      <c r="NK51" s="38">
        <v>0</v>
      </c>
      <c r="NL51" s="38">
        <v>0</v>
      </c>
      <c r="NM51" s="12">
        <v>0</v>
      </c>
      <c r="NN51" s="12">
        <v>0</v>
      </c>
      <c r="NO51" s="38">
        <v>0</v>
      </c>
      <c r="NP51" s="12">
        <v>7</v>
      </c>
      <c r="NQ51" s="38">
        <v>0</v>
      </c>
      <c r="NR51" s="38">
        <v>0</v>
      </c>
      <c r="NS51" s="38">
        <v>0</v>
      </c>
      <c r="NT51" s="38">
        <v>0</v>
      </c>
      <c r="NU51" s="10"/>
      <c r="NV51" s="38">
        <v>12</v>
      </c>
      <c r="NW51" s="38">
        <v>6</v>
      </c>
      <c r="NX51" s="12">
        <v>8</v>
      </c>
      <c r="NY51" s="12">
        <v>0</v>
      </c>
      <c r="NZ51" s="12">
        <v>0</v>
      </c>
      <c r="OA51" s="12">
        <v>12</v>
      </c>
      <c r="OB51" s="12">
        <v>19</v>
      </c>
      <c r="OC51" s="12">
        <v>0</v>
      </c>
      <c r="OD51" s="12">
        <v>7</v>
      </c>
      <c r="OE51" s="12">
        <v>0</v>
      </c>
      <c r="OF51" s="12">
        <v>0</v>
      </c>
      <c r="OG51" s="12">
        <v>8</v>
      </c>
      <c r="OH51" s="12">
        <v>4</v>
      </c>
      <c r="OI51" s="12">
        <v>1</v>
      </c>
      <c r="OJ51" s="12">
        <v>0</v>
      </c>
      <c r="OK51" s="12">
        <v>3</v>
      </c>
      <c r="OL51" s="12">
        <v>0</v>
      </c>
      <c r="OM51" s="12">
        <v>0</v>
      </c>
      <c r="ON51" s="12">
        <v>0</v>
      </c>
      <c r="OO51" s="12">
        <v>0</v>
      </c>
      <c r="OP51" s="12">
        <v>0</v>
      </c>
      <c r="OQ51" s="12">
        <v>0</v>
      </c>
      <c r="OR51" s="12">
        <v>0</v>
      </c>
      <c r="OS51" s="12">
        <v>0</v>
      </c>
      <c r="OT51" s="13">
        <v>0</v>
      </c>
      <c r="OU51" s="27"/>
      <c r="OV51" s="40">
        <v>93</v>
      </c>
      <c r="OW51" s="40" t="s">
        <v>6</v>
      </c>
      <c r="OX51" s="66"/>
    </row>
    <row r="52" spans="1:414" s="5" customFormat="1" ht="32.25" customHeight="1" thickBot="1" x14ac:dyDescent="0.35">
      <c r="A52" s="22" t="s">
        <v>7</v>
      </c>
      <c r="B52" s="15">
        <v>2</v>
      </c>
      <c r="C52" s="39">
        <v>0</v>
      </c>
      <c r="D52" s="39">
        <v>1</v>
      </c>
      <c r="E52" s="39">
        <v>3</v>
      </c>
      <c r="F52" s="39">
        <v>0</v>
      </c>
      <c r="G52" s="39">
        <v>2</v>
      </c>
      <c r="H52" s="39">
        <v>2</v>
      </c>
      <c r="I52" s="39">
        <v>1</v>
      </c>
      <c r="J52" s="39">
        <v>2</v>
      </c>
      <c r="K52" s="39">
        <v>1</v>
      </c>
      <c r="L52" s="39">
        <v>2</v>
      </c>
      <c r="M52" s="39">
        <v>0</v>
      </c>
      <c r="N52" s="39">
        <v>1</v>
      </c>
      <c r="O52" s="39">
        <v>1</v>
      </c>
      <c r="P52" s="39">
        <v>0</v>
      </c>
      <c r="Q52" s="39">
        <v>1</v>
      </c>
      <c r="R52" s="39">
        <v>0</v>
      </c>
      <c r="S52" s="39">
        <v>4</v>
      </c>
      <c r="T52" s="39">
        <v>0</v>
      </c>
      <c r="U52" s="39">
        <v>1</v>
      </c>
      <c r="V52" s="39">
        <v>0</v>
      </c>
      <c r="W52" s="39">
        <v>0</v>
      </c>
      <c r="X52" s="39">
        <v>3</v>
      </c>
      <c r="Y52" s="39">
        <v>0</v>
      </c>
      <c r="Z52" s="39">
        <v>0</v>
      </c>
      <c r="AA52" s="160"/>
      <c r="AB52" s="156"/>
      <c r="AC52" s="15">
        <v>5</v>
      </c>
      <c r="AD52" s="39">
        <v>4</v>
      </c>
      <c r="AE52" s="39">
        <v>1</v>
      </c>
      <c r="AF52" s="39">
        <v>4</v>
      </c>
      <c r="AG52" s="39">
        <v>6</v>
      </c>
      <c r="AH52" s="39">
        <v>3</v>
      </c>
      <c r="AI52" s="39">
        <v>5</v>
      </c>
      <c r="AJ52" s="39">
        <v>6</v>
      </c>
      <c r="AK52" s="39">
        <v>7</v>
      </c>
      <c r="AL52" s="39">
        <v>6</v>
      </c>
      <c r="AM52" s="39">
        <v>4</v>
      </c>
      <c r="AN52" s="39">
        <v>3</v>
      </c>
      <c r="AO52" s="16">
        <v>6</v>
      </c>
      <c r="AP52" s="16">
        <v>4</v>
      </c>
      <c r="AQ52" s="39">
        <v>8</v>
      </c>
      <c r="AR52" s="16">
        <v>3</v>
      </c>
      <c r="AS52" s="39">
        <v>5</v>
      </c>
      <c r="AT52" s="39">
        <v>5</v>
      </c>
      <c r="AU52" s="39">
        <v>5</v>
      </c>
      <c r="AV52" s="39">
        <v>7</v>
      </c>
      <c r="AW52" s="39">
        <v>5</v>
      </c>
      <c r="AX52" s="39">
        <v>5</v>
      </c>
      <c r="AY52" s="39">
        <v>7</v>
      </c>
      <c r="AZ52" s="39">
        <v>6</v>
      </c>
      <c r="BA52" s="39">
        <v>4</v>
      </c>
      <c r="BB52" s="39">
        <v>4</v>
      </c>
      <c r="BC52" s="39">
        <v>5</v>
      </c>
      <c r="BD52" s="39">
        <v>6</v>
      </c>
      <c r="BE52" s="39">
        <v>6</v>
      </c>
      <c r="BF52" s="39">
        <v>7</v>
      </c>
      <c r="BG52" s="39">
        <v>5</v>
      </c>
      <c r="BH52" s="39">
        <v>6</v>
      </c>
      <c r="BI52" s="39">
        <v>7</v>
      </c>
      <c r="BJ52" s="39">
        <v>7</v>
      </c>
      <c r="BK52" s="39">
        <v>5</v>
      </c>
      <c r="BL52" s="39">
        <v>4</v>
      </c>
      <c r="BM52" s="39">
        <v>4</v>
      </c>
      <c r="BN52" s="16">
        <v>4</v>
      </c>
      <c r="BO52" s="16">
        <v>4</v>
      </c>
      <c r="BP52" s="39">
        <v>6</v>
      </c>
      <c r="BQ52" s="16">
        <v>2</v>
      </c>
      <c r="BR52" s="39">
        <v>4</v>
      </c>
      <c r="BS52" s="39">
        <v>5</v>
      </c>
      <c r="BT52" s="39">
        <v>5</v>
      </c>
      <c r="BU52" s="39">
        <v>4</v>
      </c>
      <c r="BV52" s="153"/>
      <c r="BW52" s="10"/>
      <c r="BX52" s="153"/>
      <c r="BY52" s="39">
        <v>4</v>
      </c>
      <c r="BZ52" s="39">
        <v>4</v>
      </c>
      <c r="CA52" s="16">
        <v>5</v>
      </c>
      <c r="CB52" s="16">
        <v>4</v>
      </c>
      <c r="CC52" s="16">
        <v>5</v>
      </c>
      <c r="CD52" s="16">
        <v>5</v>
      </c>
      <c r="CE52" s="16">
        <v>5</v>
      </c>
      <c r="CF52" s="16">
        <v>6</v>
      </c>
      <c r="CG52" s="16">
        <v>4</v>
      </c>
      <c r="CH52" s="16">
        <v>5</v>
      </c>
      <c r="CI52" s="16">
        <v>3</v>
      </c>
      <c r="CJ52" s="16">
        <v>5</v>
      </c>
      <c r="CK52" s="16">
        <v>5</v>
      </c>
      <c r="CL52" s="16">
        <v>3</v>
      </c>
      <c r="CM52" s="16">
        <v>4</v>
      </c>
      <c r="CN52" s="16">
        <v>5</v>
      </c>
      <c r="CO52" s="16">
        <v>5</v>
      </c>
      <c r="CP52" s="16">
        <v>4</v>
      </c>
      <c r="CQ52" s="16">
        <v>6</v>
      </c>
      <c r="CR52" s="16">
        <v>7</v>
      </c>
      <c r="CS52" s="16">
        <v>6</v>
      </c>
      <c r="CT52" s="16">
        <v>9</v>
      </c>
      <c r="CU52" s="16">
        <v>5</v>
      </c>
      <c r="CV52" s="16">
        <v>2</v>
      </c>
      <c r="CW52" s="17">
        <v>5</v>
      </c>
      <c r="CX52" s="27"/>
      <c r="CY52" s="40"/>
      <c r="CZ52" s="40"/>
      <c r="DB52" s="22" t="s">
        <v>7</v>
      </c>
      <c r="DC52" s="15">
        <v>1</v>
      </c>
      <c r="DD52" s="39">
        <v>8</v>
      </c>
      <c r="DE52" s="39">
        <v>0</v>
      </c>
      <c r="DF52" s="39">
        <v>0</v>
      </c>
      <c r="DG52" s="39">
        <v>7</v>
      </c>
      <c r="DH52" s="39">
        <v>1</v>
      </c>
      <c r="DI52" s="39">
        <v>10</v>
      </c>
      <c r="DJ52" s="39">
        <v>4</v>
      </c>
      <c r="DK52" s="39">
        <v>11</v>
      </c>
      <c r="DL52" s="39">
        <v>7</v>
      </c>
      <c r="DM52" s="39">
        <v>0</v>
      </c>
      <c r="DN52" s="39">
        <v>15</v>
      </c>
      <c r="DO52" s="39">
        <v>3</v>
      </c>
      <c r="DP52" s="39">
        <v>1</v>
      </c>
      <c r="DQ52" s="39">
        <v>4</v>
      </c>
      <c r="DR52" s="39">
        <v>0</v>
      </c>
      <c r="DS52" s="39">
        <v>1</v>
      </c>
      <c r="DT52" s="39">
        <v>0</v>
      </c>
      <c r="DU52" s="39">
        <v>0</v>
      </c>
      <c r="DV52" s="39">
        <v>0</v>
      </c>
      <c r="DW52" s="39">
        <v>0</v>
      </c>
      <c r="DX52" s="39">
        <v>0</v>
      </c>
      <c r="DY52" s="39">
        <v>0</v>
      </c>
      <c r="DZ52" s="39">
        <v>0</v>
      </c>
      <c r="EA52" s="39">
        <v>0</v>
      </c>
      <c r="EB52" s="160"/>
      <c r="EC52" s="19"/>
      <c r="ED52" s="15">
        <v>0</v>
      </c>
      <c r="EE52" s="39">
        <v>29</v>
      </c>
      <c r="EF52" s="39">
        <v>13</v>
      </c>
      <c r="EG52" s="39">
        <v>2</v>
      </c>
      <c r="EH52" s="39">
        <v>9</v>
      </c>
      <c r="EI52" s="39">
        <v>2</v>
      </c>
      <c r="EJ52" s="39">
        <v>21</v>
      </c>
      <c r="EK52" s="39">
        <v>12</v>
      </c>
      <c r="EL52" s="39">
        <v>23</v>
      </c>
      <c r="EM52" s="39">
        <v>24</v>
      </c>
      <c r="EN52" s="39">
        <v>18</v>
      </c>
      <c r="EO52" s="39">
        <v>24</v>
      </c>
      <c r="EP52" s="16">
        <v>46</v>
      </c>
      <c r="EQ52" s="16">
        <v>39</v>
      </c>
      <c r="ER52" s="39">
        <v>52</v>
      </c>
      <c r="ES52" s="16">
        <v>39</v>
      </c>
      <c r="ET52" s="39">
        <v>44</v>
      </c>
      <c r="EU52" s="39">
        <v>43</v>
      </c>
      <c r="EV52" s="39">
        <v>40</v>
      </c>
      <c r="EW52" s="39">
        <v>24</v>
      </c>
      <c r="EX52" s="39">
        <v>34</v>
      </c>
      <c r="EY52" s="39">
        <v>60</v>
      </c>
      <c r="EZ52" s="39">
        <v>49</v>
      </c>
      <c r="FA52" s="39">
        <v>36</v>
      </c>
      <c r="FB52" s="39">
        <v>33</v>
      </c>
      <c r="FC52" s="39">
        <v>43</v>
      </c>
      <c r="FD52" s="39">
        <v>31</v>
      </c>
      <c r="FE52" s="39">
        <v>16</v>
      </c>
      <c r="FF52" s="39">
        <v>24</v>
      </c>
      <c r="FG52" s="39">
        <v>43</v>
      </c>
      <c r="FH52" s="39">
        <v>44</v>
      </c>
      <c r="FI52" s="39">
        <v>22</v>
      </c>
      <c r="FJ52" s="39">
        <v>14</v>
      </c>
      <c r="FK52" s="39">
        <v>42</v>
      </c>
      <c r="FL52" s="39">
        <v>18</v>
      </c>
      <c r="FM52" s="39">
        <v>11</v>
      </c>
      <c r="FN52" s="39">
        <v>11</v>
      </c>
      <c r="FO52" s="16">
        <v>14</v>
      </c>
      <c r="FP52" s="16">
        <v>12</v>
      </c>
      <c r="FQ52" s="39">
        <v>24</v>
      </c>
      <c r="FR52" s="16">
        <v>12</v>
      </c>
      <c r="FS52" s="39">
        <v>19</v>
      </c>
      <c r="FT52" s="39">
        <v>19</v>
      </c>
      <c r="FU52" s="39">
        <v>20</v>
      </c>
      <c r="FV52" s="39">
        <v>22</v>
      </c>
      <c r="FW52" s="153"/>
      <c r="FX52" s="10"/>
      <c r="FY52" s="153"/>
      <c r="FZ52" s="39">
        <v>19</v>
      </c>
      <c r="GA52" s="39">
        <v>15</v>
      </c>
      <c r="GB52" s="16">
        <v>19</v>
      </c>
      <c r="GC52" s="16">
        <v>12</v>
      </c>
      <c r="GD52" s="16">
        <v>30</v>
      </c>
      <c r="GE52" s="16">
        <v>27</v>
      </c>
      <c r="GF52" s="16">
        <v>21</v>
      </c>
      <c r="GG52" s="16">
        <v>17</v>
      </c>
      <c r="GH52" s="16">
        <v>20</v>
      </c>
      <c r="GI52" s="16">
        <v>12</v>
      </c>
      <c r="GJ52" s="16">
        <v>16</v>
      </c>
      <c r="GK52" s="16">
        <v>17</v>
      </c>
      <c r="GL52" s="16">
        <v>14</v>
      </c>
      <c r="GM52" s="16">
        <v>19</v>
      </c>
      <c r="GN52" s="16">
        <v>34</v>
      </c>
      <c r="GO52" s="16">
        <v>25</v>
      </c>
      <c r="GP52" s="16">
        <v>16</v>
      </c>
      <c r="GQ52" s="16">
        <v>14</v>
      </c>
      <c r="GR52" s="16">
        <v>10</v>
      </c>
      <c r="GS52" s="16">
        <v>15</v>
      </c>
      <c r="GT52" s="16">
        <v>20</v>
      </c>
      <c r="GU52" s="16">
        <v>15</v>
      </c>
      <c r="GV52" s="16">
        <v>16</v>
      </c>
      <c r="GW52" s="16">
        <v>2</v>
      </c>
      <c r="GX52" s="17">
        <v>19</v>
      </c>
      <c r="GY52" s="27"/>
      <c r="GZ52" s="40"/>
      <c r="HA52" s="40"/>
      <c r="HC52" s="22" t="s">
        <v>7</v>
      </c>
      <c r="HD52" s="15">
        <v>1</v>
      </c>
      <c r="HE52" s="39">
        <v>2</v>
      </c>
      <c r="HF52" s="39">
        <v>0</v>
      </c>
      <c r="HG52" s="39">
        <v>3</v>
      </c>
      <c r="HH52" s="39">
        <v>0</v>
      </c>
      <c r="HI52" s="39">
        <v>0</v>
      </c>
      <c r="HJ52" s="39">
        <v>2</v>
      </c>
      <c r="HK52" s="39">
        <v>1</v>
      </c>
      <c r="HL52" s="39">
        <v>0</v>
      </c>
      <c r="HM52" s="39">
        <v>0</v>
      </c>
      <c r="HN52" s="39">
        <v>0</v>
      </c>
      <c r="HO52" s="39">
        <v>0</v>
      </c>
      <c r="HP52" s="39">
        <v>0</v>
      </c>
      <c r="HQ52" s="39">
        <v>0</v>
      </c>
      <c r="HR52" s="39">
        <v>1</v>
      </c>
      <c r="HS52" s="39">
        <v>0</v>
      </c>
      <c r="HT52" s="39">
        <v>0</v>
      </c>
      <c r="HU52" s="39">
        <v>0</v>
      </c>
      <c r="HV52" s="39">
        <v>0</v>
      </c>
      <c r="HW52" s="39">
        <v>0</v>
      </c>
      <c r="HX52" s="39">
        <v>5</v>
      </c>
      <c r="HY52" s="39">
        <v>1</v>
      </c>
      <c r="HZ52" s="39">
        <v>0</v>
      </c>
      <c r="IA52" s="39">
        <v>0</v>
      </c>
      <c r="IB52" s="39">
        <v>0</v>
      </c>
      <c r="IC52" s="19"/>
      <c r="ID52" s="15">
        <v>3</v>
      </c>
      <c r="IE52" s="39">
        <v>8</v>
      </c>
      <c r="IF52" s="39">
        <v>3</v>
      </c>
      <c r="IG52" s="39">
        <v>2</v>
      </c>
      <c r="IH52" s="39">
        <v>0</v>
      </c>
      <c r="II52" s="39">
        <v>0</v>
      </c>
      <c r="IJ52" s="39">
        <v>0</v>
      </c>
      <c r="IK52" s="39">
        <v>4</v>
      </c>
      <c r="IL52" s="39">
        <v>1</v>
      </c>
      <c r="IM52" s="39">
        <v>1</v>
      </c>
      <c r="IN52" s="39">
        <v>4</v>
      </c>
      <c r="IO52" s="39">
        <v>5</v>
      </c>
      <c r="IP52" s="16">
        <v>6</v>
      </c>
      <c r="IQ52" s="16">
        <v>0</v>
      </c>
      <c r="IR52" s="39">
        <v>0</v>
      </c>
      <c r="IS52" s="16">
        <v>6</v>
      </c>
      <c r="IT52" s="39">
        <v>6</v>
      </c>
      <c r="IU52" s="39">
        <v>0</v>
      </c>
      <c r="IV52" s="39">
        <v>0</v>
      </c>
      <c r="IW52" s="39">
        <v>0</v>
      </c>
      <c r="IX52" s="39">
        <v>0</v>
      </c>
      <c r="IY52" s="39">
        <v>0</v>
      </c>
      <c r="IZ52" s="39">
        <v>0</v>
      </c>
      <c r="JA52" s="39">
        <v>0</v>
      </c>
      <c r="JB52" s="39">
        <v>0</v>
      </c>
      <c r="JC52" s="39">
        <v>0</v>
      </c>
      <c r="JD52" s="39">
        <v>3</v>
      </c>
      <c r="JE52" s="39">
        <v>1</v>
      </c>
      <c r="JF52" s="39">
        <v>8</v>
      </c>
      <c r="JG52" s="39">
        <v>5</v>
      </c>
      <c r="JH52" s="39">
        <v>14</v>
      </c>
      <c r="JI52" s="39">
        <v>8</v>
      </c>
      <c r="JJ52" s="39">
        <v>8</v>
      </c>
      <c r="JK52" s="39">
        <v>4</v>
      </c>
      <c r="JL52" s="39">
        <v>3</v>
      </c>
      <c r="JM52" s="39">
        <v>5</v>
      </c>
      <c r="JN52" s="39">
        <v>3</v>
      </c>
      <c r="JO52" s="16">
        <v>0</v>
      </c>
      <c r="JP52" s="16">
        <v>0</v>
      </c>
      <c r="JQ52" s="39">
        <v>0</v>
      </c>
      <c r="JR52" s="16">
        <v>3</v>
      </c>
      <c r="JS52" s="39">
        <v>8</v>
      </c>
      <c r="JT52" s="39">
        <v>10</v>
      </c>
      <c r="JU52" s="39">
        <v>7</v>
      </c>
      <c r="JV52" s="39">
        <v>5</v>
      </c>
      <c r="JW52" s="10"/>
      <c r="JX52" s="39">
        <v>9</v>
      </c>
      <c r="JY52" s="39">
        <v>8</v>
      </c>
      <c r="JZ52" s="16">
        <v>9</v>
      </c>
      <c r="KA52" s="16">
        <v>12</v>
      </c>
      <c r="KB52" s="16">
        <v>1</v>
      </c>
      <c r="KC52" s="16">
        <v>0</v>
      </c>
      <c r="KD52" s="16">
        <v>0</v>
      </c>
      <c r="KE52" s="16">
        <v>0</v>
      </c>
      <c r="KF52" s="16">
        <v>0</v>
      </c>
      <c r="KG52" s="16">
        <v>0</v>
      </c>
      <c r="KH52" s="16">
        <v>0</v>
      </c>
      <c r="KI52" s="16">
        <v>0</v>
      </c>
      <c r="KJ52" s="16">
        <v>0</v>
      </c>
      <c r="KK52" s="16">
        <v>0</v>
      </c>
      <c r="KL52" s="16">
        <v>0</v>
      </c>
      <c r="KM52" s="16">
        <v>0</v>
      </c>
      <c r="KN52" s="16">
        <v>0</v>
      </c>
      <c r="KO52" s="16">
        <v>0</v>
      </c>
      <c r="KP52" s="16">
        <v>0</v>
      </c>
      <c r="KQ52" s="16">
        <v>0</v>
      </c>
      <c r="KR52" s="16">
        <v>0</v>
      </c>
      <c r="KS52" s="16">
        <v>0</v>
      </c>
      <c r="KT52" s="16">
        <v>0</v>
      </c>
      <c r="KU52" s="16">
        <v>0</v>
      </c>
      <c r="KV52" s="17">
        <v>0</v>
      </c>
      <c r="KW52" s="27"/>
      <c r="KX52" s="40"/>
      <c r="KY52" s="40"/>
      <c r="LA52" s="22" t="s">
        <v>7</v>
      </c>
      <c r="LB52" s="15">
        <v>5</v>
      </c>
      <c r="LC52" s="39">
        <v>0</v>
      </c>
      <c r="LD52" s="39">
        <v>0</v>
      </c>
      <c r="LE52" s="39">
        <v>0</v>
      </c>
      <c r="LF52" s="39">
        <v>0</v>
      </c>
      <c r="LG52" s="39">
        <v>10</v>
      </c>
      <c r="LH52" s="39">
        <v>0</v>
      </c>
      <c r="LI52" s="39">
        <v>0</v>
      </c>
      <c r="LJ52" s="39">
        <v>0</v>
      </c>
      <c r="LK52" s="39">
        <v>0</v>
      </c>
      <c r="LL52" s="39">
        <v>0</v>
      </c>
      <c r="LM52" s="39">
        <v>0</v>
      </c>
      <c r="LN52" s="39">
        <v>0</v>
      </c>
      <c r="LO52" s="39">
        <v>0</v>
      </c>
      <c r="LP52" s="39">
        <v>0</v>
      </c>
      <c r="LQ52" s="39">
        <v>0</v>
      </c>
      <c r="LR52" s="39">
        <v>0</v>
      </c>
      <c r="LS52" s="39">
        <v>0</v>
      </c>
      <c r="LT52" s="39">
        <v>0</v>
      </c>
      <c r="LU52" s="39">
        <v>0</v>
      </c>
      <c r="LV52" s="39">
        <v>11</v>
      </c>
      <c r="LW52" s="39">
        <v>0</v>
      </c>
      <c r="LX52" s="39">
        <v>0</v>
      </c>
      <c r="LY52" s="39">
        <v>0</v>
      </c>
      <c r="LZ52" s="39">
        <v>0</v>
      </c>
      <c r="MA52" s="19"/>
      <c r="MB52" s="15">
        <v>0</v>
      </c>
      <c r="MC52" s="39">
        <v>0</v>
      </c>
      <c r="MD52" s="39">
        <v>0</v>
      </c>
      <c r="ME52" s="39">
        <v>0</v>
      </c>
      <c r="MF52" s="39">
        <v>11</v>
      </c>
      <c r="MG52" s="39">
        <v>19</v>
      </c>
      <c r="MH52" s="39">
        <v>35</v>
      </c>
      <c r="MI52" s="39">
        <v>42</v>
      </c>
      <c r="MJ52" s="39">
        <v>36</v>
      </c>
      <c r="MK52" s="39">
        <v>40</v>
      </c>
      <c r="ML52" s="39">
        <v>36</v>
      </c>
      <c r="MM52" s="39">
        <v>41</v>
      </c>
      <c r="MN52" s="16">
        <v>32</v>
      </c>
      <c r="MO52" s="16">
        <v>36</v>
      </c>
      <c r="MP52" s="39">
        <v>36</v>
      </c>
      <c r="MQ52" s="16">
        <v>38</v>
      </c>
      <c r="MR52" s="39">
        <v>31</v>
      </c>
      <c r="MS52" s="39">
        <v>35</v>
      </c>
      <c r="MT52" s="39">
        <v>37</v>
      </c>
      <c r="MU52" s="39">
        <v>30</v>
      </c>
      <c r="MV52" s="39">
        <v>34</v>
      </c>
      <c r="MW52" s="39">
        <v>41</v>
      </c>
      <c r="MX52" s="39">
        <v>36</v>
      </c>
      <c r="MY52" s="39">
        <v>30</v>
      </c>
      <c r="MZ52" s="39">
        <v>34</v>
      </c>
      <c r="NA52" s="39">
        <v>35</v>
      </c>
      <c r="NB52" s="39">
        <v>36</v>
      </c>
      <c r="NC52" s="39">
        <v>53</v>
      </c>
      <c r="ND52" s="39">
        <v>39</v>
      </c>
      <c r="NE52" s="39">
        <v>35</v>
      </c>
      <c r="NF52" s="39">
        <v>24</v>
      </c>
      <c r="NG52" s="39">
        <v>34</v>
      </c>
      <c r="NH52" s="39">
        <v>30</v>
      </c>
      <c r="NI52" s="39">
        <v>36</v>
      </c>
      <c r="NJ52" s="39">
        <v>45</v>
      </c>
      <c r="NK52" s="39">
        <v>29</v>
      </c>
      <c r="NL52" s="39">
        <v>36</v>
      </c>
      <c r="NM52" s="16">
        <v>39</v>
      </c>
      <c r="NN52" s="16">
        <v>27</v>
      </c>
      <c r="NO52" s="39">
        <v>39</v>
      </c>
      <c r="NP52" s="16">
        <v>20</v>
      </c>
      <c r="NQ52" s="39">
        <v>37</v>
      </c>
      <c r="NR52" s="39">
        <v>27</v>
      </c>
      <c r="NS52" s="39">
        <v>34</v>
      </c>
      <c r="NT52" s="39">
        <v>30</v>
      </c>
      <c r="NU52" s="10"/>
      <c r="NV52" s="39">
        <v>19</v>
      </c>
      <c r="NW52" s="39">
        <v>19</v>
      </c>
      <c r="NX52" s="16">
        <v>12</v>
      </c>
      <c r="NY52" s="16">
        <v>31</v>
      </c>
      <c r="NZ52" s="16">
        <v>24</v>
      </c>
      <c r="OA52" s="16">
        <v>11</v>
      </c>
      <c r="OB52" s="16">
        <v>8</v>
      </c>
      <c r="OC52" s="16">
        <v>16</v>
      </c>
      <c r="OD52" s="16">
        <v>18</v>
      </c>
      <c r="OE52" s="16">
        <v>17</v>
      </c>
      <c r="OF52" s="16">
        <v>10</v>
      </c>
      <c r="OG52" s="16">
        <v>1</v>
      </c>
      <c r="OH52" s="16">
        <v>0</v>
      </c>
      <c r="OI52" s="16">
        <v>6</v>
      </c>
      <c r="OJ52" s="16">
        <v>1</v>
      </c>
      <c r="OK52" s="16">
        <v>1</v>
      </c>
      <c r="OL52" s="16">
        <v>6</v>
      </c>
      <c r="OM52" s="16">
        <v>10</v>
      </c>
      <c r="ON52" s="16">
        <v>3</v>
      </c>
      <c r="OO52" s="16">
        <v>6</v>
      </c>
      <c r="OP52" s="16">
        <v>1</v>
      </c>
      <c r="OQ52" s="16">
        <v>0</v>
      </c>
      <c r="OR52" s="16">
        <v>0</v>
      </c>
      <c r="OS52" s="16">
        <v>0</v>
      </c>
      <c r="OT52" s="17">
        <v>0</v>
      </c>
      <c r="OU52" s="27"/>
      <c r="OV52" s="40"/>
      <c r="OW52" s="40"/>
    </row>
    <row r="53" spans="1:414" s="5" customFormat="1" ht="32.25" customHeight="1" thickBot="1" x14ac:dyDescent="0.35">
      <c r="A53" s="21" t="s">
        <v>5</v>
      </c>
      <c r="B53" s="11">
        <v>8</v>
      </c>
      <c r="C53" s="38">
        <v>0</v>
      </c>
      <c r="D53" s="38">
        <v>4</v>
      </c>
      <c r="E53" s="38">
        <v>1</v>
      </c>
      <c r="F53" s="38">
        <v>7</v>
      </c>
      <c r="G53" s="38">
        <v>8</v>
      </c>
      <c r="H53" s="38">
        <v>5</v>
      </c>
      <c r="I53" s="38">
        <v>8</v>
      </c>
      <c r="J53" s="38">
        <v>11</v>
      </c>
      <c r="K53" s="38">
        <v>7</v>
      </c>
      <c r="L53" s="38">
        <v>9</v>
      </c>
      <c r="M53" s="12">
        <v>8</v>
      </c>
      <c r="N53" s="12">
        <v>4</v>
      </c>
      <c r="O53" s="12">
        <v>3</v>
      </c>
      <c r="P53" s="12">
        <v>5</v>
      </c>
      <c r="Q53" s="12">
        <v>12</v>
      </c>
      <c r="R53" s="38">
        <v>10</v>
      </c>
      <c r="S53" s="38">
        <v>7</v>
      </c>
      <c r="T53" s="38">
        <v>12</v>
      </c>
      <c r="U53" s="38">
        <v>10</v>
      </c>
      <c r="V53" s="38">
        <v>9</v>
      </c>
      <c r="W53" s="38">
        <v>5</v>
      </c>
      <c r="X53" s="38">
        <v>6</v>
      </c>
      <c r="Y53" s="38">
        <v>14</v>
      </c>
      <c r="Z53" s="38">
        <v>8</v>
      </c>
      <c r="AA53" s="159">
        <f>AVERAGE(B53:Z53)</f>
        <v>7.24</v>
      </c>
      <c r="AB53" s="156"/>
      <c r="AC53" s="11">
        <v>0</v>
      </c>
      <c r="AD53" s="38">
        <v>9</v>
      </c>
      <c r="AE53" s="38">
        <v>0</v>
      </c>
      <c r="AF53" s="38">
        <v>4</v>
      </c>
      <c r="AG53" s="38">
        <v>4</v>
      </c>
      <c r="AH53" s="38">
        <v>0</v>
      </c>
      <c r="AI53" s="38">
        <v>0</v>
      </c>
      <c r="AJ53" s="38">
        <v>6</v>
      </c>
      <c r="AK53" s="38">
        <v>0</v>
      </c>
      <c r="AL53" s="38">
        <v>0</v>
      </c>
      <c r="AM53" s="38">
        <v>0</v>
      </c>
      <c r="AN53" s="38">
        <v>4</v>
      </c>
      <c r="AO53" s="12">
        <v>0</v>
      </c>
      <c r="AP53" s="12">
        <v>0</v>
      </c>
      <c r="AQ53" s="38">
        <v>0</v>
      </c>
      <c r="AR53" s="12">
        <v>0</v>
      </c>
      <c r="AS53" s="38">
        <v>0</v>
      </c>
      <c r="AT53" s="38">
        <v>0</v>
      </c>
      <c r="AU53" s="38">
        <v>3</v>
      </c>
      <c r="AV53" s="38">
        <v>15</v>
      </c>
      <c r="AW53" s="38">
        <v>0</v>
      </c>
      <c r="AX53" s="38">
        <v>0</v>
      </c>
      <c r="AY53" s="38">
        <v>0</v>
      </c>
      <c r="AZ53" s="38">
        <v>0</v>
      </c>
      <c r="BA53" s="38">
        <v>0</v>
      </c>
      <c r="BB53" s="38">
        <v>0</v>
      </c>
      <c r="BC53" s="38">
        <v>0</v>
      </c>
      <c r="BD53" s="38">
        <v>10</v>
      </c>
      <c r="BE53" s="38">
        <v>0</v>
      </c>
      <c r="BF53" s="38">
        <v>0</v>
      </c>
      <c r="BG53" s="38">
        <v>0</v>
      </c>
      <c r="BH53" s="38">
        <v>0</v>
      </c>
      <c r="BI53" s="38">
        <v>0</v>
      </c>
      <c r="BJ53" s="38">
        <v>0</v>
      </c>
      <c r="BK53" s="38">
        <v>0</v>
      </c>
      <c r="BL53" s="38">
        <v>4</v>
      </c>
      <c r="BM53" s="38">
        <v>1</v>
      </c>
      <c r="BN53" s="12">
        <v>0</v>
      </c>
      <c r="BO53" s="12">
        <v>0</v>
      </c>
      <c r="BP53" s="38">
        <v>0</v>
      </c>
      <c r="BQ53" s="12">
        <v>4</v>
      </c>
      <c r="BR53" s="38">
        <v>2</v>
      </c>
      <c r="BS53" s="38">
        <v>0</v>
      </c>
      <c r="BT53" s="38">
        <v>0</v>
      </c>
      <c r="BU53" s="38">
        <v>0</v>
      </c>
      <c r="BV53" s="163" t="str">
        <f>IF(AND(BT53&lt;(AA53*0.2),(BU53&lt;(AA53*0.2))),"","F")</f>
        <v/>
      </c>
      <c r="BW53" s="10"/>
      <c r="BX53" s="163" t="str">
        <f>IF(SUM(BY53:CC53)&gt;0,"T","F")</f>
        <v>T</v>
      </c>
      <c r="BY53" s="38">
        <v>8</v>
      </c>
      <c r="BZ53" s="38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5</v>
      </c>
      <c r="CI53" s="12">
        <v>11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10</v>
      </c>
      <c r="CR53" s="12">
        <v>5</v>
      </c>
      <c r="CS53" s="12">
        <v>0</v>
      </c>
      <c r="CT53" s="12">
        <v>0</v>
      </c>
      <c r="CU53" s="12">
        <v>0</v>
      </c>
      <c r="CV53" s="12">
        <v>0</v>
      </c>
      <c r="CW53" s="13">
        <v>0</v>
      </c>
      <c r="CX53" s="27"/>
      <c r="CY53" s="40">
        <v>123</v>
      </c>
      <c r="CZ53" s="42" t="s">
        <v>8</v>
      </c>
      <c r="DA53" s="66"/>
      <c r="DB53" s="21" t="s">
        <v>5</v>
      </c>
      <c r="DC53" s="11">
        <v>4</v>
      </c>
      <c r="DD53" s="38">
        <v>4</v>
      </c>
      <c r="DE53" s="38">
        <v>0</v>
      </c>
      <c r="DF53" s="38">
        <v>0</v>
      </c>
      <c r="DG53" s="38">
        <v>3</v>
      </c>
      <c r="DH53" s="38">
        <v>6</v>
      </c>
      <c r="DI53" s="38">
        <v>4</v>
      </c>
      <c r="DJ53" s="38">
        <v>7</v>
      </c>
      <c r="DK53" s="38">
        <v>7</v>
      </c>
      <c r="DL53" s="38">
        <v>6</v>
      </c>
      <c r="DM53" s="38">
        <v>7</v>
      </c>
      <c r="DN53" s="12">
        <v>8</v>
      </c>
      <c r="DO53" s="12">
        <v>6</v>
      </c>
      <c r="DP53" s="12">
        <v>5</v>
      </c>
      <c r="DQ53" s="12">
        <v>6</v>
      </c>
      <c r="DR53" s="12">
        <v>4</v>
      </c>
      <c r="DS53" s="38">
        <v>6</v>
      </c>
      <c r="DT53" s="38">
        <v>7</v>
      </c>
      <c r="DU53" s="38">
        <v>7</v>
      </c>
      <c r="DV53" s="38">
        <v>8</v>
      </c>
      <c r="DW53" s="38">
        <v>8</v>
      </c>
      <c r="DX53" s="38">
        <v>8</v>
      </c>
      <c r="DY53" s="38">
        <v>13</v>
      </c>
      <c r="DZ53" s="38">
        <v>7</v>
      </c>
      <c r="EA53" s="38">
        <v>11</v>
      </c>
      <c r="EB53" s="159">
        <f>AVERAGE(DC53:EA53)</f>
        <v>6.08</v>
      </c>
      <c r="EC53" s="19"/>
      <c r="ED53" s="11">
        <v>6</v>
      </c>
      <c r="EE53" s="38">
        <v>7</v>
      </c>
      <c r="EF53" s="38">
        <v>0</v>
      </c>
      <c r="EG53" s="38">
        <v>0</v>
      </c>
      <c r="EH53" s="38">
        <v>0</v>
      </c>
      <c r="EI53" s="38">
        <v>0</v>
      </c>
      <c r="EJ53" s="38">
        <v>0</v>
      </c>
      <c r="EK53" s="38">
        <v>0</v>
      </c>
      <c r="EL53" s="38">
        <v>0</v>
      </c>
      <c r="EM53" s="38">
        <v>0</v>
      </c>
      <c r="EN53" s="38">
        <v>4</v>
      </c>
      <c r="EO53" s="38">
        <v>3</v>
      </c>
      <c r="EP53" s="12">
        <v>0</v>
      </c>
      <c r="EQ53" s="12">
        <v>0</v>
      </c>
      <c r="ER53" s="38">
        <v>0</v>
      </c>
      <c r="ES53" s="12">
        <v>0</v>
      </c>
      <c r="ET53" s="38">
        <v>0</v>
      </c>
      <c r="EU53" s="38">
        <v>5</v>
      </c>
      <c r="EV53" s="38">
        <v>1</v>
      </c>
      <c r="EW53" s="38">
        <v>0</v>
      </c>
      <c r="EX53" s="38">
        <v>0</v>
      </c>
      <c r="EY53" s="38">
        <v>0</v>
      </c>
      <c r="EZ53" s="38">
        <v>0</v>
      </c>
      <c r="FA53" s="38">
        <v>0</v>
      </c>
      <c r="FB53" s="38">
        <v>0</v>
      </c>
      <c r="FC53" s="38">
        <v>0</v>
      </c>
      <c r="FD53" s="38">
        <v>0</v>
      </c>
      <c r="FE53" s="38">
        <v>0</v>
      </c>
      <c r="FF53" s="38">
        <v>0</v>
      </c>
      <c r="FG53" s="38">
        <v>0</v>
      </c>
      <c r="FH53" s="38">
        <v>0</v>
      </c>
      <c r="FI53" s="38">
        <v>0</v>
      </c>
      <c r="FJ53" s="38">
        <v>0</v>
      </c>
      <c r="FK53" s="38">
        <v>0</v>
      </c>
      <c r="FL53" s="38">
        <v>0</v>
      </c>
      <c r="FM53" s="38">
        <v>0</v>
      </c>
      <c r="FN53" s="38">
        <v>0</v>
      </c>
      <c r="FO53" s="12">
        <v>0</v>
      </c>
      <c r="FP53" s="12">
        <v>0</v>
      </c>
      <c r="FQ53" s="38">
        <v>0</v>
      </c>
      <c r="FR53" s="12">
        <v>0</v>
      </c>
      <c r="FS53" s="38">
        <v>0</v>
      </c>
      <c r="FT53" s="38">
        <v>0</v>
      </c>
      <c r="FU53" s="38">
        <v>0</v>
      </c>
      <c r="FV53" s="38">
        <v>0</v>
      </c>
      <c r="FW53" s="152" t="str">
        <f>IF(AND(FU53&lt;(EB53*0.2),(FV53&lt;(EB53*0.2))),"","F")</f>
        <v/>
      </c>
      <c r="FX53" s="10"/>
      <c r="FY53" s="152" t="str">
        <f>IF(SUM(FZ53:GD53)&gt;0,"T","F")</f>
        <v>F</v>
      </c>
      <c r="FZ53" s="38">
        <v>0</v>
      </c>
      <c r="GA53" s="38">
        <v>0</v>
      </c>
      <c r="GB53" s="12">
        <v>0</v>
      </c>
      <c r="GC53" s="12">
        <v>0</v>
      </c>
      <c r="GD53" s="12">
        <v>0</v>
      </c>
      <c r="GE53" s="12">
        <v>0</v>
      </c>
      <c r="GF53" s="12">
        <v>0</v>
      </c>
      <c r="GG53" s="12">
        <v>0</v>
      </c>
      <c r="GH53" s="12">
        <v>0</v>
      </c>
      <c r="GI53" s="12">
        <v>0</v>
      </c>
      <c r="GJ53" s="12">
        <v>0</v>
      </c>
      <c r="GK53" s="12">
        <v>0</v>
      </c>
      <c r="GL53" s="12">
        <v>0</v>
      </c>
      <c r="GM53" s="12">
        <v>0</v>
      </c>
      <c r="GN53" s="12">
        <v>0</v>
      </c>
      <c r="GO53" s="12">
        <v>6</v>
      </c>
      <c r="GP53" s="12">
        <v>0</v>
      </c>
      <c r="GQ53" s="12">
        <v>0</v>
      </c>
      <c r="GR53" s="12">
        <v>0</v>
      </c>
      <c r="GS53" s="12">
        <v>0</v>
      </c>
      <c r="GT53" s="12">
        <v>0</v>
      </c>
      <c r="GU53" s="12">
        <v>0</v>
      </c>
      <c r="GV53" s="12">
        <v>0</v>
      </c>
      <c r="GW53" s="12">
        <v>0</v>
      </c>
      <c r="GX53" s="13">
        <v>0</v>
      </c>
      <c r="GY53" s="27"/>
      <c r="GZ53" s="40">
        <v>115</v>
      </c>
      <c r="HA53" s="40" t="s">
        <v>6</v>
      </c>
      <c r="HB53" s="66"/>
      <c r="HC53" s="21" t="s">
        <v>5</v>
      </c>
      <c r="HD53" s="11">
        <v>7</v>
      </c>
      <c r="HE53" s="38">
        <v>4</v>
      </c>
      <c r="HF53" s="38">
        <v>18</v>
      </c>
      <c r="HG53" s="38">
        <v>15</v>
      </c>
      <c r="HH53" s="38">
        <v>33</v>
      </c>
      <c r="HI53" s="38">
        <v>29</v>
      </c>
      <c r="HJ53" s="38">
        <v>46</v>
      </c>
      <c r="HK53" s="38">
        <v>38</v>
      </c>
      <c r="HL53" s="38">
        <v>38</v>
      </c>
      <c r="HM53" s="38">
        <v>27</v>
      </c>
      <c r="HN53" s="38">
        <v>2</v>
      </c>
      <c r="HO53" s="12">
        <v>19</v>
      </c>
      <c r="HP53" s="12">
        <v>8</v>
      </c>
      <c r="HQ53" s="12">
        <v>15</v>
      </c>
      <c r="HR53" s="12">
        <v>12</v>
      </c>
      <c r="HS53" s="12">
        <v>13</v>
      </c>
      <c r="HT53" s="38">
        <v>9</v>
      </c>
      <c r="HU53" s="38">
        <v>23</v>
      </c>
      <c r="HV53" s="38">
        <v>16</v>
      </c>
      <c r="HW53" s="38">
        <v>3</v>
      </c>
      <c r="HX53" s="38">
        <v>15</v>
      </c>
      <c r="HY53" s="38">
        <v>16</v>
      </c>
      <c r="HZ53" s="38">
        <v>21</v>
      </c>
      <c r="IA53" s="38">
        <v>10</v>
      </c>
      <c r="IB53" s="38">
        <v>18</v>
      </c>
      <c r="IC53" s="19"/>
      <c r="ID53" s="11">
        <v>32</v>
      </c>
      <c r="IE53" s="38">
        <v>9</v>
      </c>
      <c r="IF53" s="38">
        <v>5</v>
      </c>
      <c r="IG53" s="38">
        <v>5</v>
      </c>
      <c r="IH53" s="38">
        <v>14</v>
      </c>
      <c r="II53" s="38">
        <v>15</v>
      </c>
      <c r="IJ53" s="38">
        <v>13</v>
      </c>
      <c r="IK53" s="38">
        <v>11</v>
      </c>
      <c r="IL53" s="38">
        <v>13</v>
      </c>
      <c r="IM53" s="38">
        <v>10</v>
      </c>
      <c r="IN53" s="38">
        <v>3</v>
      </c>
      <c r="IO53" s="38">
        <v>18</v>
      </c>
      <c r="IP53" s="12">
        <v>15</v>
      </c>
      <c r="IQ53" s="12">
        <v>8</v>
      </c>
      <c r="IR53" s="38">
        <v>10</v>
      </c>
      <c r="IS53" s="12">
        <v>11</v>
      </c>
      <c r="IT53" s="38">
        <v>2</v>
      </c>
      <c r="IU53" s="38">
        <v>12</v>
      </c>
      <c r="IV53" s="38">
        <v>3</v>
      </c>
      <c r="IW53" s="38">
        <v>11</v>
      </c>
      <c r="IX53" s="38">
        <v>4</v>
      </c>
      <c r="IY53" s="38">
        <v>0</v>
      </c>
      <c r="IZ53" s="38">
        <v>0</v>
      </c>
      <c r="JA53" s="38">
        <v>14</v>
      </c>
      <c r="JB53" s="38">
        <v>8</v>
      </c>
      <c r="JC53" s="38">
        <v>9</v>
      </c>
      <c r="JD53" s="38">
        <v>8</v>
      </c>
      <c r="JE53" s="38">
        <v>3</v>
      </c>
      <c r="JF53" s="38">
        <v>13</v>
      </c>
      <c r="JG53" s="38">
        <v>8</v>
      </c>
      <c r="JH53" s="38">
        <v>13</v>
      </c>
      <c r="JI53" s="38">
        <v>6</v>
      </c>
      <c r="JJ53" s="38">
        <v>14</v>
      </c>
      <c r="JK53" s="38">
        <v>10</v>
      </c>
      <c r="JL53" s="38">
        <v>8</v>
      </c>
      <c r="JM53" s="38">
        <v>8</v>
      </c>
      <c r="JN53" s="38">
        <v>7</v>
      </c>
      <c r="JO53" s="12">
        <v>8</v>
      </c>
      <c r="JP53" s="12">
        <v>14</v>
      </c>
      <c r="JQ53" s="38">
        <v>3</v>
      </c>
      <c r="JR53" s="12">
        <v>8</v>
      </c>
      <c r="JS53" s="38">
        <v>13</v>
      </c>
      <c r="JT53" s="38">
        <v>5</v>
      </c>
      <c r="JU53" s="38">
        <v>7</v>
      </c>
      <c r="JV53" s="38">
        <v>32</v>
      </c>
      <c r="JW53" s="10"/>
      <c r="JX53" s="38">
        <v>7</v>
      </c>
      <c r="JY53" s="38">
        <v>18</v>
      </c>
      <c r="JZ53" s="12">
        <v>28</v>
      </c>
      <c r="KA53" s="12">
        <v>15</v>
      </c>
      <c r="KB53" s="12">
        <v>11</v>
      </c>
      <c r="KC53" s="12">
        <v>11</v>
      </c>
      <c r="KD53" s="12">
        <v>9</v>
      </c>
      <c r="KE53" s="12">
        <v>0</v>
      </c>
      <c r="KF53" s="12">
        <v>11</v>
      </c>
      <c r="KG53" s="12">
        <v>28</v>
      </c>
      <c r="KH53" s="12">
        <v>0</v>
      </c>
      <c r="KI53" s="12">
        <v>7</v>
      </c>
      <c r="KJ53" s="12">
        <v>2</v>
      </c>
      <c r="KK53" s="12">
        <v>21</v>
      </c>
      <c r="KL53" s="12">
        <v>1</v>
      </c>
      <c r="KM53" s="12">
        <v>0</v>
      </c>
      <c r="KN53" s="12">
        <v>16</v>
      </c>
      <c r="KO53" s="12">
        <v>5</v>
      </c>
      <c r="KP53" s="12">
        <v>0</v>
      </c>
      <c r="KQ53" s="12">
        <v>0</v>
      </c>
      <c r="KR53" s="12">
        <v>0</v>
      </c>
      <c r="KS53" s="12">
        <v>13</v>
      </c>
      <c r="KT53" s="12">
        <v>0</v>
      </c>
      <c r="KU53" s="12">
        <v>0</v>
      </c>
      <c r="KV53" s="13">
        <v>0</v>
      </c>
      <c r="KW53" s="27"/>
      <c r="KX53" s="40">
        <v>138</v>
      </c>
      <c r="KY53" s="40" t="s">
        <v>8</v>
      </c>
      <c r="KZ53" s="66"/>
      <c r="LA53" s="21" t="s">
        <v>5</v>
      </c>
      <c r="LB53" s="11">
        <v>7</v>
      </c>
      <c r="LC53" s="38">
        <v>14</v>
      </c>
      <c r="LD53" s="38">
        <v>6</v>
      </c>
      <c r="LE53" s="38">
        <v>10</v>
      </c>
      <c r="LF53" s="38">
        <v>10</v>
      </c>
      <c r="LG53" s="38">
        <v>4</v>
      </c>
      <c r="LH53" s="38">
        <v>8</v>
      </c>
      <c r="LI53" s="38">
        <v>12</v>
      </c>
      <c r="LJ53" s="38">
        <v>7</v>
      </c>
      <c r="LK53" s="38">
        <v>19</v>
      </c>
      <c r="LL53" s="38">
        <v>36</v>
      </c>
      <c r="LM53" s="12">
        <v>48</v>
      </c>
      <c r="LN53" s="12">
        <v>51</v>
      </c>
      <c r="LO53" s="12">
        <v>52</v>
      </c>
      <c r="LP53" s="12">
        <v>59</v>
      </c>
      <c r="LQ53" s="12">
        <v>22</v>
      </c>
      <c r="LR53" s="38">
        <v>56</v>
      </c>
      <c r="LS53" s="38">
        <v>51</v>
      </c>
      <c r="LT53" s="38">
        <v>50</v>
      </c>
      <c r="LU53" s="38">
        <v>56</v>
      </c>
      <c r="LV53" s="38">
        <v>10</v>
      </c>
      <c r="LW53" s="38">
        <v>51</v>
      </c>
      <c r="LX53" s="38">
        <v>59</v>
      </c>
      <c r="LY53" s="38">
        <v>57</v>
      </c>
      <c r="LZ53" s="38">
        <v>41</v>
      </c>
      <c r="MA53" s="19"/>
      <c r="MB53" s="11">
        <v>33</v>
      </c>
      <c r="MC53" s="38">
        <v>0</v>
      </c>
      <c r="MD53" s="38">
        <v>0</v>
      </c>
      <c r="ME53" s="38">
        <v>0</v>
      </c>
      <c r="MF53" s="38">
        <v>0</v>
      </c>
      <c r="MG53" s="38">
        <v>15</v>
      </c>
      <c r="MH53" s="38">
        <v>0</v>
      </c>
      <c r="MI53" s="38">
        <v>7</v>
      </c>
      <c r="MJ53" s="38">
        <v>20</v>
      </c>
      <c r="MK53" s="38">
        <v>0</v>
      </c>
      <c r="ML53" s="38">
        <v>0</v>
      </c>
      <c r="MM53" s="38">
        <v>0</v>
      </c>
      <c r="MN53" s="12">
        <v>13</v>
      </c>
      <c r="MO53" s="12">
        <v>18</v>
      </c>
      <c r="MP53" s="38">
        <v>0</v>
      </c>
      <c r="MQ53" s="12">
        <v>34</v>
      </c>
      <c r="MR53" s="38">
        <v>0</v>
      </c>
      <c r="MS53" s="38">
        <v>0</v>
      </c>
      <c r="MT53" s="38">
        <v>0</v>
      </c>
      <c r="MU53" s="38">
        <v>0</v>
      </c>
      <c r="MV53" s="38">
        <v>37</v>
      </c>
      <c r="MW53" s="38">
        <v>0</v>
      </c>
      <c r="MX53" s="38">
        <v>0</v>
      </c>
      <c r="MY53" s="38">
        <v>0</v>
      </c>
      <c r="MZ53" s="38">
        <v>0</v>
      </c>
      <c r="NA53" s="38">
        <v>25</v>
      </c>
      <c r="NB53" s="38">
        <v>13</v>
      </c>
      <c r="NC53" s="38">
        <v>0</v>
      </c>
      <c r="ND53" s="38">
        <v>0</v>
      </c>
      <c r="NE53" s="38">
        <v>0</v>
      </c>
      <c r="NF53" s="38">
        <v>0</v>
      </c>
      <c r="NG53" s="38">
        <v>0</v>
      </c>
      <c r="NH53" s="38">
        <v>0</v>
      </c>
      <c r="NI53" s="38">
        <v>0</v>
      </c>
      <c r="NJ53" s="38">
        <v>0</v>
      </c>
      <c r="NK53" s="38">
        <v>29</v>
      </c>
      <c r="NL53" s="38">
        <v>0</v>
      </c>
      <c r="NM53" s="12">
        <v>0</v>
      </c>
      <c r="NN53" s="12">
        <v>0</v>
      </c>
      <c r="NO53" s="38">
        <v>0</v>
      </c>
      <c r="NP53" s="12">
        <v>0</v>
      </c>
      <c r="NQ53" s="38">
        <v>0</v>
      </c>
      <c r="NR53" s="38">
        <v>0</v>
      </c>
      <c r="NS53" s="38">
        <v>0</v>
      </c>
      <c r="NT53" s="38">
        <v>0</v>
      </c>
      <c r="NU53" s="10"/>
      <c r="NV53" s="38">
        <v>6</v>
      </c>
      <c r="NW53" s="38">
        <v>26</v>
      </c>
      <c r="NX53" s="12">
        <v>10</v>
      </c>
      <c r="NY53" s="12">
        <v>4</v>
      </c>
      <c r="NZ53" s="12">
        <v>3</v>
      </c>
      <c r="OA53" s="12">
        <v>8</v>
      </c>
      <c r="OB53" s="12">
        <v>2</v>
      </c>
      <c r="OC53" s="12">
        <v>3</v>
      </c>
      <c r="OD53" s="12">
        <v>2</v>
      </c>
      <c r="OE53" s="12">
        <v>2</v>
      </c>
      <c r="OF53" s="12">
        <v>3</v>
      </c>
      <c r="OG53" s="12">
        <v>6</v>
      </c>
      <c r="OH53" s="12">
        <v>2</v>
      </c>
      <c r="OI53" s="12">
        <v>3</v>
      </c>
      <c r="OJ53" s="12">
        <v>1</v>
      </c>
      <c r="OK53" s="12">
        <v>5</v>
      </c>
      <c r="OL53" s="12">
        <v>0</v>
      </c>
      <c r="OM53" s="12">
        <v>4</v>
      </c>
      <c r="ON53" s="12">
        <v>1</v>
      </c>
      <c r="OO53" s="12">
        <v>1</v>
      </c>
      <c r="OP53" s="12">
        <v>5</v>
      </c>
      <c r="OQ53" s="12">
        <v>0</v>
      </c>
      <c r="OR53" s="12">
        <v>0</v>
      </c>
      <c r="OS53" s="12">
        <v>0</v>
      </c>
      <c r="OT53" s="13">
        <v>0</v>
      </c>
      <c r="OU53" s="27"/>
      <c r="OV53" s="40">
        <v>97</v>
      </c>
      <c r="OW53" s="42" t="s">
        <v>6</v>
      </c>
      <c r="OX53" s="66"/>
    </row>
    <row r="54" spans="1:414" s="5" customFormat="1" ht="32.25" customHeight="1" thickBot="1" x14ac:dyDescent="0.35">
      <c r="A54" s="22" t="s">
        <v>7</v>
      </c>
      <c r="B54" s="15">
        <v>4</v>
      </c>
      <c r="C54" s="39">
        <v>6</v>
      </c>
      <c r="D54" s="39">
        <v>0</v>
      </c>
      <c r="E54" s="39">
        <v>3</v>
      </c>
      <c r="F54" s="39">
        <v>0</v>
      </c>
      <c r="G54" s="39">
        <v>0</v>
      </c>
      <c r="H54" s="39">
        <v>3</v>
      </c>
      <c r="I54" s="39">
        <v>0</v>
      </c>
      <c r="J54" s="39">
        <v>0</v>
      </c>
      <c r="K54" s="39">
        <v>3</v>
      </c>
      <c r="L54" s="39">
        <v>2</v>
      </c>
      <c r="M54" s="39">
        <v>0</v>
      </c>
      <c r="N54" s="39">
        <v>0</v>
      </c>
      <c r="O54" s="39">
        <v>5</v>
      </c>
      <c r="P54" s="39">
        <v>3</v>
      </c>
      <c r="Q54" s="39">
        <v>0</v>
      </c>
      <c r="R54" s="39">
        <v>0</v>
      </c>
      <c r="S54" s="39">
        <v>14</v>
      </c>
      <c r="T54" s="39">
        <v>4</v>
      </c>
      <c r="U54" s="39">
        <v>0</v>
      </c>
      <c r="V54" s="39">
        <v>0</v>
      </c>
      <c r="W54" s="39">
        <v>0</v>
      </c>
      <c r="X54" s="39">
        <v>0</v>
      </c>
      <c r="Y54" s="39">
        <v>0</v>
      </c>
      <c r="Z54" s="39">
        <v>1</v>
      </c>
      <c r="AA54" s="160"/>
      <c r="AB54" s="156"/>
      <c r="AC54" s="15">
        <v>9</v>
      </c>
      <c r="AD54" s="39">
        <v>2</v>
      </c>
      <c r="AE54" s="39">
        <v>11</v>
      </c>
      <c r="AF54" s="39">
        <v>8</v>
      </c>
      <c r="AG54" s="39">
        <v>4</v>
      </c>
      <c r="AH54" s="39">
        <v>6</v>
      </c>
      <c r="AI54" s="39">
        <v>6</v>
      </c>
      <c r="AJ54" s="39">
        <v>5</v>
      </c>
      <c r="AK54" s="39">
        <v>3</v>
      </c>
      <c r="AL54" s="39">
        <v>4</v>
      </c>
      <c r="AM54" s="39">
        <v>8</v>
      </c>
      <c r="AN54" s="39">
        <v>7</v>
      </c>
      <c r="AO54" s="16">
        <v>5</v>
      </c>
      <c r="AP54" s="16">
        <v>5</v>
      </c>
      <c r="AQ54" s="39">
        <v>4</v>
      </c>
      <c r="AR54" s="16">
        <v>9</v>
      </c>
      <c r="AS54" s="39">
        <v>7</v>
      </c>
      <c r="AT54" s="39">
        <v>7</v>
      </c>
      <c r="AU54" s="39">
        <v>2</v>
      </c>
      <c r="AV54" s="39">
        <v>3</v>
      </c>
      <c r="AW54" s="39">
        <v>8</v>
      </c>
      <c r="AX54" s="39">
        <v>5</v>
      </c>
      <c r="AY54" s="39">
        <v>2</v>
      </c>
      <c r="AZ54" s="39">
        <v>6</v>
      </c>
      <c r="BA54" s="39">
        <v>6</v>
      </c>
      <c r="BB54" s="39">
        <v>5</v>
      </c>
      <c r="BC54" s="39">
        <v>8</v>
      </c>
      <c r="BD54" s="39">
        <v>2</v>
      </c>
      <c r="BE54" s="39">
        <v>10</v>
      </c>
      <c r="BF54" s="39">
        <v>6</v>
      </c>
      <c r="BG54" s="39">
        <v>6</v>
      </c>
      <c r="BH54" s="39">
        <v>6</v>
      </c>
      <c r="BI54" s="39">
        <v>7</v>
      </c>
      <c r="BJ54" s="39">
        <v>4</v>
      </c>
      <c r="BK54" s="39">
        <v>3</v>
      </c>
      <c r="BL54" s="39">
        <v>0</v>
      </c>
      <c r="BM54" s="39">
        <v>7</v>
      </c>
      <c r="BN54" s="16">
        <v>6</v>
      </c>
      <c r="BO54" s="16">
        <v>4</v>
      </c>
      <c r="BP54" s="39">
        <v>4</v>
      </c>
      <c r="BQ54" s="16">
        <v>4</v>
      </c>
      <c r="BR54" s="39">
        <v>8</v>
      </c>
      <c r="BS54" s="39">
        <v>8</v>
      </c>
      <c r="BT54" s="39">
        <v>2</v>
      </c>
      <c r="BU54" s="39">
        <v>4</v>
      </c>
      <c r="BV54" s="153"/>
      <c r="BW54" s="10"/>
      <c r="BX54" s="153"/>
      <c r="BY54" s="39">
        <v>2</v>
      </c>
      <c r="BZ54" s="39">
        <v>8</v>
      </c>
      <c r="CA54" s="16">
        <v>8</v>
      </c>
      <c r="CB54" s="16">
        <v>6</v>
      </c>
      <c r="CC54" s="16">
        <v>6</v>
      </c>
      <c r="CD54" s="16">
        <v>8</v>
      </c>
      <c r="CE54" s="16">
        <v>11</v>
      </c>
      <c r="CF54" s="16">
        <v>8</v>
      </c>
      <c r="CG54" s="16">
        <v>3</v>
      </c>
      <c r="CH54" s="16">
        <v>4</v>
      </c>
      <c r="CI54" s="16">
        <v>8</v>
      </c>
      <c r="CJ54" s="16">
        <v>8</v>
      </c>
      <c r="CK54" s="16">
        <v>3</v>
      </c>
      <c r="CL54" s="16">
        <v>5</v>
      </c>
      <c r="CM54" s="16">
        <v>6</v>
      </c>
      <c r="CN54" s="16">
        <v>5</v>
      </c>
      <c r="CO54" s="16">
        <v>4</v>
      </c>
      <c r="CP54" s="16">
        <v>9</v>
      </c>
      <c r="CQ54" s="16">
        <v>2</v>
      </c>
      <c r="CR54" s="16">
        <v>5</v>
      </c>
      <c r="CS54" s="16">
        <v>8</v>
      </c>
      <c r="CT54" s="16">
        <v>7</v>
      </c>
      <c r="CU54" s="16">
        <v>8</v>
      </c>
      <c r="CV54" s="16">
        <v>9</v>
      </c>
      <c r="CW54" s="17">
        <v>4</v>
      </c>
      <c r="CX54" s="27"/>
      <c r="CY54" s="40"/>
      <c r="CZ54" s="40"/>
      <c r="DB54" s="22" t="s">
        <v>7</v>
      </c>
      <c r="DC54" s="15">
        <v>1</v>
      </c>
      <c r="DD54" s="39">
        <v>0</v>
      </c>
      <c r="DE54" s="39">
        <v>4</v>
      </c>
      <c r="DF54" s="39">
        <v>4</v>
      </c>
      <c r="DG54" s="39">
        <v>3</v>
      </c>
      <c r="DH54" s="39">
        <v>0</v>
      </c>
      <c r="DI54" s="39">
        <v>0</v>
      </c>
      <c r="DJ54" s="39">
        <v>0</v>
      </c>
      <c r="DK54" s="39">
        <v>0</v>
      </c>
      <c r="DL54" s="39">
        <v>0</v>
      </c>
      <c r="DM54" s="39">
        <v>0</v>
      </c>
      <c r="DN54" s="39">
        <v>0</v>
      </c>
      <c r="DO54" s="39">
        <v>0</v>
      </c>
      <c r="DP54" s="39">
        <v>0</v>
      </c>
      <c r="DQ54" s="39">
        <v>0</v>
      </c>
      <c r="DR54" s="39">
        <v>0</v>
      </c>
      <c r="DS54" s="39">
        <v>0</v>
      </c>
      <c r="DT54" s="39">
        <v>0</v>
      </c>
      <c r="DU54" s="39">
        <v>0</v>
      </c>
      <c r="DV54" s="39">
        <v>0</v>
      </c>
      <c r="DW54" s="39">
        <v>0</v>
      </c>
      <c r="DX54" s="39">
        <v>0</v>
      </c>
      <c r="DY54" s="39">
        <v>0</v>
      </c>
      <c r="DZ54" s="39">
        <v>0</v>
      </c>
      <c r="EA54" s="39">
        <v>0</v>
      </c>
      <c r="EB54" s="160"/>
      <c r="EC54" s="19"/>
      <c r="ED54" s="15">
        <v>0</v>
      </c>
      <c r="EE54" s="39">
        <v>3</v>
      </c>
      <c r="EF54" s="39">
        <v>5</v>
      </c>
      <c r="EG54" s="39">
        <v>9</v>
      </c>
      <c r="EH54" s="39">
        <v>9</v>
      </c>
      <c r="EI54" s="39">
        <v>6</v>
      </c>
      <c r="EJ54" s="39">
        <v>8</v>
      </c>
      <c r="EK54" s="39">
        <v>10</v>
      </c>
      <c r="EL54" s="39">
        <v>10</v>
      </c>
      <c r="EM54" s="39">
        <v>12</v>
      </c>
      <c r="EN54" s="39">
        <v>3</v>
      </c>
      <c r="EO54" s="39">
        <v>11</v>
      </c>
      <c r="EP54" s="16">
        <v>11</v>
      </c>
      <c r="EQ54" s="16">
        <v>12</v>
      </c>
      <c r="ER54" s="39">
        <v>10</v>
      </c>
      <c r="ES54" s="16">
        <v>13</v>
      </c>
      <c r="ET54" s="39">
        <v>10</v>
      </c>
      <c r="EU54" s="39">
        <v>2</v>
      </c>
      <c r="EV54" s="39">
        <v>13</v>
      </c>
      <c r="EW54" s="39">
        <v>13</v>
      </c>
      <c r="EX54" s="39">
        <v>7</v>
      </c>
      <c r="EY54" s="39">
        <v>10</v>
      </c>
      <c r="EZ54" s="39">
        <v>7</v>
      </c>
      <c r="FA54" s="39">
        <v>3</v>
      </c>
      <c r="FB54" s="39">
        <v>3</v>
      </c>
      <c r="FC54" s="39">
        <v>5</v>
      </c>
      <c r="FD54" s="39">
        <v>8</v>
      </c>
      <c r="FE54" s="39">
        <v>5</v>
      </c>
      <c r="FF54" s="39">
        <v>7</v>
      </c>
      <c r="FG54" s="39">
        <v>8</v>
      </c>
      <c r="FH54" s="39">
        <v>10</v>
      </c>
      <c r="FI54" s="39">
        <v>9</v>
      </c>
      <c r="FJ54" s="39">
        <v>6</v>
      </c>
      <c r="FK54" s="39">
        <v>4</v>
      </c>
      <c r="FL54" s="39">
        <v>7</v>
      </c>
      <c r="FM54" s="39">
        <v>6</v>
      </c>
      <c r="FN54" s="39">
        <v>8</v>
      </c>
      <c r="FO54" s="16">
        <v>8</v>
      </c>
      <c r="FP54" s="16">
        <v>9</v>
      </c>
      <c r="FQ54" s="39">
        <v>3</v>
      </c>
      <c r="FR54" s="16">
        <v>5</v>
      </c>
      <c r="FS54" s="39">
        <v>9</v>
      </c>
      <c r="FT54" s="39">
        <v>7</v>
      </c>
      <c r="FU54" s="39">
        <v>7</v>
      </c>
      <c r="FV54" s="39">
        <v>10</v>
      </c>
      <c r="FW54" s="153"/>
      <c r="FX54" s="10"/>
      <c r="FY54" s="153"/>
      <c r="FZ54" s="39">
        <v>7</v>
      </c>
      <c r="GA54" s="39">
        <v>13</v>
      </c>
      <c r="GB54" s="16">
        <v>10</v>
      </c>
      <c r="GC54" s="16">
        <v>11</v>
      </c>
      <c r="GD54" s="16">
        <v>10</v>
      </c>
      <c r="GE54" s="16">
        <v>12</v>
      </c>
      <c r="GF54" s="16">
        <v>13</v>
      </c>
      <c r="GG54" s="16">
        <v>9</v>
      </c>
      <c r="GH54" s="16">
        <v>13</v>
      </c>
      <c r="GI54" s="16">
        <v>15</v>
      </c>
      <c r="GJ54" s="16">
        <v>12</v>
      </c>
      <c r="GK54" s="16">
        <v>19</v>
      </c>
      <c r="GL54" s="16">
        <v>2</v>
      </c>
      <c r="GM54" s="16">
        <v>23</v>
      </c>
      <c r="GN54" s="16">
        <v>18</v>
      </c>
      <c r="GO54" s="16">
        <v>3</v>
      </c>
      <c r="GP54" s="16">
        <v>8</v>
      </c>
      <c r="GQ54" s="16">
        <v>8</v>
      </c>
      <c r="GR54" s="16">
        <v>9</v>
      </c>
      <c r="GS54" s="16">
        <v>11</v>
      </c>
      <c r="GT54" s="16">
        <v>10</v>
      </c>
      <c r="GU54" s="16">
        <v>7</v>
      </c>
      <c r="GV54" s="16">
        <v>8</v>
      </c>
      <c r="GW54" s="16">
        <v>6</v>
      </c>
      <c r="GX54" s="17">
        <v>7</v>
      </c>
      <c r="GY54" s="27"/>
      <c r="GZ54" s="40"/>
      <c r="HA54" s="40"/>
      <c r="HC54" s="22" t="s">
        <v>7</v>
      </c>
      <c r="HD54" s="15">
        <v>10</v>
      </c>
      <c r="HE54" s="39">
        <v>3</v>
      </c>
      <c r="HF54" s="39">
        <v>12</v>
      </c>
      <c r="HG54" s="39">
        <v>7</v>
      </c>
      <c r="HH54" s="39">
        <v>0</v>
      </c>
      <c r="HI54" s="39">
        <v>0</v>
      </c>
      <c r="HJ54" s="39">
        <v>0</v>
      </c>
      <c r="HK54" s="39">
        <v>0</v>
      </c>
      <c r="HL54" s="39">
        <v>0</v>
      </c>
      <c r="HM54" s="39">
        <v>5</v>
      </c>
      <c r="HN54" s="39">
        <v>31</v>
      </c>
      <c r="HO54" s="39">
        <v>9</v>
      </c>
      <c r="HP54" s="39">
        <v>15</v>
      </c>
      <c r="HQ54" s="39">
        <v>14</v>
      </c>
      <c r="HR54" s="39">
        <v>24</v>
      </c>
      <c r="HS54" s="39">
        <v>14</v>
      </c>
      <c r="HT54" s="39">
        <v>4</v>
      </c>
      <c r="HU54" s="39">
        <v>17</v>
      </c>
      <c r="HV54" s="39">
        <v>11</v>
      </c>
      <c r="HW54" s="39">
        <v>6</v>
      </c>
      <c r="HX54" s="39">
        <v>14</v>
      </c>
      <c r="HY54" s="39">
        <v>19</v>
      </c>
      <c r="HZ54" s="39">
        <v>14</v>
      </c>
      <c r="IA54" s="39">
        <v>24</v>
      </c>
      <c r="IB54" s="39">
        <v>18</v>
      </c>
      <c r="IC54" s="19"/>
      <c r="ID54" s="15">
        <v>0</v>
      </c>
      <c r="IE54" s="39">
        <v>15</v>
      </c>
      <c r="IF54" s="39">
        <v>28</v>
      </c>
      <c r="IG54" s="39">
        <v>10</v>
      </c>
      <c r="IH54" s="39">
        <v>18</v>
      </c>
      <c r="II54" s="39">
        <v>13</v>
      </c>
      <c r="IJ54" s="39">
        <v>19</v>
      </c>
      <c r="IK54" s="39">
        <v>14</v>
      </c>
      <c r="IL54" s="39">
        <v>18</v>
      </c>
      <c r="IM54" s="39">
        <v>8</v>
      </c>
      <c r="IN54" s="39">
        <v>3</v>
      </c>
      <c r="IO54" s="39">
        <v>17</v>
      </c>
      <c r="IP54" s="16">
        <v>15</v>
      </c>
      <c r="IQ54" s="16">
        <v>11</v>
      </c>
      <c r="IR54" s="39">
        <v>16</v>
      </c>
      <c r="IS54" s="16">
        <v>13</v>
      </c>
      <c r="IT54" s="39">
        <v>5</v>
      </c>
      <c r="IU54" s="39">
        <v>15</v>
      </c>
      <c r="IV54" s="39">
        <v>13</v>
      </c>
      <c r="IW54" s="39">
        <v>24</v>
      </c>
      <c r="IX54" s="39">
        <v>27</v>
      </c>
      <c r="IY54" s="39">
        <v>40</v>
      </c>
      <c r="IZ54" s="39">
        <v>34</v>
      </c>
      <c r="JA54" s="39">
        <v>20</v>
      </c>
      <c r="JB54" s="39">
        <v>28</v>
      </c>
      <c r="JC54" s="39">
        <v>20</v>
      </c>
      <c r="JD54" s="39">
        <v>19</v>
      </c>
      <c r="JE54" s="39">
        <v>12</v>
      </c>
      <c r="JF54" s="39">
        <v>19</v>
      </c>
      <c r="JG54" s="39">
        <v>14</v>
      </c>
      <c r="JH54" s="39">
        <v>14</v>
      </c>
      <c r="JI54" s="39">
        <v>22</v>
      </c>
      <c r="JJ54" s="39">
        <v>18</v>
      </c>
      <c r="JK54" s="39">
        <v>17</v>
      </c>
      <c r="JL54" s="39">
        <v>22</v>
      </c>
      <c r="JM54" s="39">
        <v>23</v>
      </c>
      <c r="JN54" s="39">
        <v>8</v>
      </c>
      <c r="JO54" s="16">
        <v>34</v>
      </c>
      <c r="JP54" s="16">
        <v>14</v>
      </c>
      <c r="JQ54" s="39">
        <v>14</v>
      </c>
      <c r="JR54" s="16">
        <v>15</v>
      </c>
      <c r="JS54" s="39">
        <v>13</v>
      </c>
      <c r="JT54" s="39">
        <v>19</v>
      </c>
      <c r="JU54" s="39">
        <v>28</v>
      </c>
      <c r="JV54" s="39">
        <v>10</v>
      </c>
      <c r="JW54" s="10"/>
      <c r="JX54" s="39">
        <v>15</v>
      </c>
      <c r="JY54" s="39">
        <v>15</v>
      </c>
      <c r="JZ54" s="16">
        <v>11</v>
      </c>
      <c r="KA54" s="16">
        <v>18</v>
      </c>
      <c r="KB54" s="16">
        <v>26</v>
      </c>
      <c r="KC54" s="16">
        <v>20</v>
      </c>
      <c r="KD54" s="16">
        <v>16</v>
      </c>
      <c r="KE54" s="16">
        <v>51</v>
      </c>
      <c r="KF54" s="16">
        <v>15</v>
      </c>
      <c r="KG54" s="16">
        <v>9</v>
      </c>
      <c r="KH54" s="16">
        <v>32</v>
      </c>
      <c r="KI54" s="16">
        <v>22</v>
      </c>
      <c r="KJ54" s="16">
        <v>28</v>
      </c>
      <c r="KK54" s="16">
        <v>12</v>
      </c>
      <c r="KL54" s="16">
        <v>34</v>
      </c>
      <c r="KM54" s="16">
        <v>22</v>
      </c>
      <c r="KN54" s="16">
        <v>18</v>
      </c>
      <c r="KO54" s="16">
        <v>6</v>
      </c>
      <c r="KP54" s="16">
        <v>6</v>
      </c>
      <c r="KQ54" s="16">
        <v>0</v>
      </c>
      <c r="KR54" s="16">
        <v>24</v>
      </c>
      <c r="KS54" s="16">
        <v>9</v>
      </c>
      <c r="KT54" s="16">
        <v>3</v>
      </c>
      <c r="KU54" s="16">
        <v>0</v>
      </c>
      <c r="KV54" s="17">
        <v>0</v>
      </c>
      <c r="KW54" s="27"/>
      <c r="KX54" s="40"/>
      <c r="KY54" s="40"/>
      <c r="LA54" s="22" t="s">
        <v>7</v>
      </c>
      <c r="LB54" s="15">
        <v>5</v>
      </c>
      <c r="LC54" s="39">
        <v>1</v>
      </c>
      <c r="LD54" s="39">
        <v>6</v>
      </c>
      <c r="LE54" s="39">
        <v>0</v>
      </c>
      <c r="LF54" s="39">
        <v>0</v>
      </c>
      <c r="LG54" s="39">
        <v>6</v>
      </c>
      <c r="LH54" s="39">
        <v>0</v>
      </c>
      <c r="LI54" s="39">
        <v>0</v>
      </c>
      <c r="LJ54" s="39">
        <v>9</v>
      </c>
      <c r="LK54" s="39">
        <v>0</v>
      </c>
      <c r="LL54" s="39">
        <v>0</v>
      </c>
      <c r="LM54" s="39">
        <v>0</v>
      </c>
      <c r="LN54" s="39">
        <v>0</v>
      </c>
      <c r="LO54" s="39">
        <v>0</v>
      </c>
      <c r="LP54" s="39">
        <v>0</v>
      </c>
      <c r="LQ54" s="39">
        <v>20</v>
      </c>
      <c r="LR54" s="39">
        <v>0</v>
      </c>
      <c r="LS54" s="39">
        <v>0</v>
      </c>
      <c r="LT54" s="39">
        <v>0</v>
      </c>
      <c r="LU54" s="39">
        <v>0</v>
      </c>
      <c r="LV54" s="39">
        <v>27</v>
      </c>
      <c r="LW54" s="39">
        <v>0</v>
      </c>
      <c r="LX54" s="39">
        <v>0</v>
      </c>
      <c r="LY54" s="39">
        <v>0</v>
      </c>
      <c r="LZ54" s="39">
        <v>0</v>
      </c>
      <c r="MA54" s="19"/>
      <c r="MB54" s="15">
        <v>5</v>
      </c>
      <c r="MC54" s="39">
        <v>60</v>
      </c>
      <c r="MD54" s="39">
        <v>50</v>
      </c>
      <c r="ME54" s="39">
        <v>54</v>
      </c>
      <c r="MF54" s="39">
        <v>50</v>
      </c>
      <c r="MG54" s="39">
        <v>21</v>
      </c>
      <c r="MH54" s="39">
        <v>49</v>
      </c>
      <c r="MI54" s="39">
        <v>43</v>
      </c>
      <c r="MJ54" s="39">
        <v>27</v>
      </c>
      <c r="MK54" s="39">
        <v>51</v>
      </c>
      <c r="ML54" s="39">
        <v>45</v>
      </c>
      <c r="MM54" s="39">
        <v>57</v>
      </c>
      <c r="MN54" s="16">
        <v>46</v>
      </c>
      <c r="MO54" s="16">
        <v>40</v>
      </c>
      <c r="MP54" s="39">
        <v>53</v>
      </c>
      <c r="MQ54" s="16">
        <v>18</v>
      </c>
      <c r="MR54" s="39">
        <v>57</v>
      </c>
      <c r="MS54" s="39">
        <v>54</v>
      </c>
      <c r="MT54" s="39">
        <v>57</v>
      </c>
      <c r="MU54" s="39">
        <v>57</v>
      </c>
      <c r="MV54" s="39">
        <v>7</v>
      </c>
      <c r="MW54" s="39">
        <v>56</v>
      </c>
      <c r="MX54" s="39">
        <v>61</v>
      </c>
      <c r="MY54" s="39">
        <v>57</v>
      </c>
      <c r="MZ54" s="39">
        <v>49</v>
      </c>
      <c r="NA54" s="39">
        <v>27</v>
      </c>
      <c r="NB54" s="39">
        <v>18</v>
      </c>
      <c r="NC54" s="39">
        <v>39</v>
      </c>
      <c r="ND54" s="39">
        <v>45</v>
      </c>
      <c r="NE54" s="39">
        <v>40</v>
      </c>
      <c r="NF54" s="39">
        <v>49</v>
      </c>
      <c r="NG54" s="39">
        <v>61</v>
      </c>
      <c r="NH54" s="39">
        <v>52</v>
      </c>
      <c r="NI54" s="39">
        <v>57</v>
      </c>
      <c r="NJ54" s="39">
        <v>57</v>
      </c>
      <c r="NK54" s="39">
        <v>33</v>
      </c>
      <c r="NL54" s="39">
        <v>55</v>
      </c>
      <c r="NM54" s="16">
        <v>39</v>
      </c>
      <c r="NN54" s="16">
        <v>22</v>
      </c>
      <c r="NO54" s="39">
        <v>31</v>
      </c>
      <c r="NP54" s="16">
        <v>41</v>
      </c>
      <c r="NQ54" s="39">
        <v>37</v>
      </c>
      <c r="NR54" s="39">
        <v>34</v>
      </c>
      <c r="NS54" s="39">
        <v>32</v>
      </c>
      <c r="NT54" s="39">
        <v>40</v>
      </c>
      <c r="NU54" s="10"/>
      <c r="NV54" s="39">
        <v>19</v>
      </c>
      <c r="NW54" s="39">
        <v>30</v>
      </c>
      <c r="NX54" s="16">
        <v>17</v>
      </c>
      <c r="NY54" s="16">
        <v>9</v>
      </c>
      <c r="NZ54" s="16">
        <v>3</v>
      </c>
      <c r="OA54" s="16">
        <v>13</v>
      </c>
      <c r="OB54" s="16">
        <v>4</v>
      </c>
      <c r="OC54" s="16">
        <v>3</v>
      </c>
      <c r="OD54" s="16">
        <v>3</v>
      </c>
      <c r="OE54" s="16">
        <v>1</v>
      </c>
      <c r="OF54" s="16">
        <v>5</v>
      </c>
      <c r="OG54" s="16">
        <v>4</v>
      </c>
      <c r="OH54" s="16">
        <v>6</v>
      </c>
      <c r="OI54" s="16">
        <v>2</v>
      </c>
      <c r="OJ54" s="16">
        <v>2</v>
      </c>
      <c r="OK54" s="16">
        <v>5</v>
      </c>
      <c r="OL54" s="16">
        <v>6</v>
      </c>
      <c r="OM54" s="16">
        <v>4</v>
      </c>
      <c r="ON54" s="16">
        <v>2</v>
      </c>
      <c r="OO54" s="16">
        <v>1</v>
      </c>
      <c r="OP54" s="16">
        <v>3</v>
      </c>
      <c r="OQ54" s="16">
        <v>5</v>
      </c>
      <c r="OR54" s="16">
        <v>6</v>
      </c>
      <c r="OS54" s="16">
        <v>6</v>
      </c>
      <c r="OT54" s="17">
        <v>3</v>
      </c>
      <c r="OU54" s="27"/>
      <c r="OV54" s="40"/>
      <c r="OW54" s="40"/>
    </row>
    <row r="55" spans="1:414" s="5" customFormat="1" ht="32.25" customHeight="1" thickBot="1" x14ac:dyDescent="0.35">
      <c r="A55" s="21" t="s">
        <v>5</v>
      </c>
      <c r="B55" s="11">
        <v>5</v>
      </c>
      <c r="C55" s="38">
        <v>1</v>
      </c>
      <c r="D55" s="38">
        <v>4</v>
      </c>
      <c r="E55" s="38">
        <v>3</v>
      </c>
      <c r="F55" s="38">
        <v>4</v>
      </c>
      <c r="G55" s="38">
        <v>4</v>
      </c>
      <c r="H55" s="38">
        <v>2</v>
      </c>
      <c r="I55" s="38">
        <v>4</v>
      </c>
      <c r="J55" s="38">
        <v>4</v>
      </c>
      <c r="K55" s="38">
        <v>5</v>
      </c>
      <c r="L55" s="38">
        <v>1</v>
      </c>
      <c r="M55" s="12">
        <v>2</v>
      </c>
      <c r="N55" s="12">
        <v>3</v>
      </c>
      <c r="O55" s="12">
        <v>1</v>
      </c>
      <c r="P55" s="12">
        <v>4</v>
      </c>
      <c r="Q55" s="12">
        <v>2</v>
      </c>
      <c r="R55" s="12">
        <v>3</v>
      </c>
      <c r="S55" s="38">
        <v>4</v>
      </c>
      <c r="T55" s="38">
        <v>2</v>
      </c>
      <c r="U55" s="38">
        <v>4</v>
      </c>
      <c r="V55" s="38">
        <v>2</v>
      </c>
      <c r="W55" s="38">
        <v>1</v>
      </c>
      <c r="X55" s="38">
        <v>0</v>
      </c>
      <c r="Y55" s="38">
        <v>3</v>
      </c>
      <c r="Z55" s="38">
        <v>1</v>
      </c>
      <c r="AA55" s="159">
        <f>AVERAGE(B55:Z55)</f>
        <v>2.76</v>
      </c>
      <c r="AB55" s="156"/>
      <c r="AC55" s="11">
        <v>1</v>
      </c>
      <c r="AD55" s="38">
        <v>1</v>
      </c>
      <c r="AE55" s="38">
        <v>2</v>
      </c>
      <c r="AF55" s="38">
        <v>3</v>
      </c>
      <c r="AG55" s="38">
        <v>3</v>
      </c>
      <c r="AH55" s="38">
        <v>1</v>
      </c>
      <c r="AI55" s="38">
        <v>0</v>
      </c>
      <c r="AJ55" s="38">
        <v>0</v>
      </c>
      <c r="AK55" s="38">
        <v>0</v>
      </c>
      <c r="AL55" s="38">
        <v>0</v>
      </c>
      <c r="AM55" s="38">
        <v>0</v>
      </c>
      <c r="AN55" s="38">
        <v>0</v>
      </c>
      <c r="AO55" s="12">
        <v>0</v>
      </c>
      <c r="AP55" s="12">
        <v>0</v>
      </c>
      <c r="AQ55" s="38">
        <v>0</v>
      </c>
      <c r="AR55" s="12">
        <v>3</v>
      </c>
      <c r="AS55" s="38">
        <v>0</v>
      </c>
      <c r="AT55" s="38">
        <v>0</v>
      </c>
      <c r="AU55" s="38">
        <v>0</v>
      </c>
      <c r="AV55" s="38">
        <v>0</v>
      </c>
      <c r="AW55" s="38">
        <v>0</v>
      </c>
      <c r="AX55" s="38">
        <v>0</v>
      </c>
      <c r="AY55" s="38">
        <v>1</v>
      </c>
      <c r="AZ55" s="38">
        <v>0</v>
      </c>
      <c r="BA55" s="38">
        <v>0</v>
      </c>
      <c r="BB55" s="38">
        <v>0</v>
      </c>
      <c r="BC55" s="38">
        <v>0</v>
      </c>
      <c r="BD55" s="38">
        <v>0</v>
      </c>
      <c r="BE55" s="38">
        <v>0</v>
      </c>
      <c r="BF55" s="38">
        <v>0</v>
      </c>
      <c r="BG55" s="38">
        <v>0</v>
      </c>
      <c r="BH55" s="38">
        <v>0</v>
      </c>
      <c r="BI55" s="38">
        <v>0</v>
      </c>
      <c r="BJ55" s="38">
        <v>0</v>
      </c>
      <c r="BK55" s="38">
        <v>0</v>
      </c>
      <c r="BL55" s="38">
        <v>0</v>
      </c>
      <c r="BM55" s="38">
        <v>0</v>
      </c>
      <c r="BN55" s="12">
        <v>0</v>
      </c>
      <c r="BO55" s="12">
        <v>0</v>
      </c>
      <c r="BP55" s="38">
        <v>0</v>
      </c>
      <c r="BQ55" s="12">
        <v>0</v>
      </c>
      <c r="BR55" s="38">
        <v>0</v>
      </c>
      <c r="BS55" s="38">
        <v>0</v>
      </c>
      <c r="BT55" s="38">
        <v>0</v>
      </c>
      <c r="BU55" s="38">
        <v>0</v>
      </c>
      <c r="BV55" s="152" t="str">
        <f>IF(AND(BT55&lt;(AA55*0.2),(BU55&lt;(AA55*0.2))),"","F")</f>
        <v/>
      </c>
      <c r="BW55" s="10"/>
      <c r="BX55" s="152" t="str">
        <f>IF(SUM(BY55:CC55)&gt;0,"T","")</f>
        <v/>
      </c>
      <c r="BY55" s="38">
        <v>0</v>
      </c>
      <c r="BZ55" s="38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3">
        <v>0</v>
      </c>
      <c r="CX55" s="27"/>
      <c r="CY55" s="40">
        <v>124</v>
      </c>
      <c r="CZ55" s="40" t="s">
        <v>6</v>
      </c>
      <c r="DA55" s="66"/>
      <c r="DB55" s="21" t="s">
        <v>5</v>
      </c>
      <c r="DC55" s="11">
        <v>12</v>
      </c>
      <c r="DD55" s="38">
        <v>3</v>
      </c>
      <c r="DE55" s="38">
        <v>5</v>
      </c>
      <c r="DF55" s="38">
        <v>5</v>
      </c>
      <c r="DG55" s="38">
        <v>5</v>
      </c>
      <c r="DH55" s="38">
        <v>5</v>
      </c>
      <c r="DI55" s="38">
        <v>8</v>
      </c>
      <c r="DJ55" s="38">
        <v>5</v>
      </c>
      <c r="DK55" s="38">
        <v>6</v>
      </c>
      <c r="DL55" s="38">
        <v>6</v>
      </c>
      <c r="DM55" s="38">
        <v>7</v>
      </c>
      <c r="DN55" s="12">
        <v>5</v>
      </c>
      <c r="DO55" s="12">
        <v>6</v>
      </c>
      <c r="DP55" s="12">
        <v>3</v>
      </c>
      <c r="DQ55" s="12">
        <v>4</v>
      </c>
      <c r="DR55" s="12">
        <v>4</v>
      </c>
      <c r="DS55" s="12">
        <v>5</v>
      </c>
      <c r="DT55" s="38">
        <v>5</v>
      </c>
      <c r="DU55" s="38">
        <v>3</v>
      </c>
      <c r="DV55" s="38">
        <v>6</v>
      </c>
      <c r="DW55" s="38">
        <v>4</v>
      </c>
      <c r="DX55" s="38">
        <v>2</v>
      </c>
      <c r="DY55" s="38">
        <v>5</v>
      </c>
      <c r="DZ55" s="38">
        <v>7</v>
      </c>
      <c r="EA55" s="38">
        <v>5</v>
      </c>
      <c r="EB55" s="159">
        <f>AVERAGE(DC55:EA55)</f>
        <v>5.24</v>
      </c>
      <c r="EC55" s="81"/>
      <c r="ED55" s="11">
        <v>3</v>
      </c>
      <c r="EE55" s="38">
        <v>1</v>
      </c>
      <c r="EF55" s="38">
        <v>3</v>
      </c>
      <c r="EG55" s="38">
        <v>0</v>
      </c>
      <c r="EH55" s="38">
        <v>0</v>
      </c>
      <c r="EI55" s="38">
        <v>0</v>
      </c>
      <c r="EJ55" s="38">
        <v>4</v>
      </c>
      <c r="EK55" s="38">
        <v>2</v>
      </c>
      <c r="EL55" s="38">
        <v>0</v>
      </c>
      <c r="EM55" s="38">
        <v>0</v>
      </c>
      <c r="EN55" s="38">
        <v>5</v>
      </c>
      <c r="EO55" s="38">
        <v>0</v>
      </c>
      <c r="EP55" s="12">
        <v>0</v>
      </c>
      <c r="EQ55" s="12">
        <v>0</v>
      </c>
      <c r="ER55" s="38">
        <v>0</v>
      </c>
      <c r="ES55" s="12">
        <v>2</v>
      </c>
      <c r="ET55" s="38">
        <v>0</v>
      </c>
      <c r="EU55" s="38">
        <v>0</v>
      </c>
      <c r="EV55" s="38">
        <v>0</v>
      </c>
      <c r="EW55" s="38">
        <v>0</v>
      </c>
      <c r="EX55" s="38">
        <v>0</v>
      </c>
      <c r="EY55" s="38">
        <v>0</v>
      </c>
      <c r="EZ55" s="38">
        <v>0</v>
      </c>
      <c r="FA55" s="38">
        <v>0</v>
      </c>
      <c r="FB55" s="38">
        <v>0</v>
      </c>
      <c r="FC55" s="38">
        <v>2</v>
      </c>
      <c r="FD55" s="38">
        <v>0</v>
      </c>
      <c r="FE55" s="38">
        <v>2</v>
      </c>
      <c r="FF55" s="38">
        <v>22</v>
      </c>
      <c r="FG55" s="38">
        <v>0</v>
      </c>
      <c r="FH55" s="38">
        <v>0</v>
      </c>
      <c r="FI55" s="38">
        <v>2</v>
      </c>
      <c r="FJ55" s="38">
        <v>0</v>
      </c>
      <c r="FK55" s="38">
        <v>0</v>
      </c>
      <c r="FL55" s="38">
        <v>0</v>
      </c>
      <c r="FM55" s="38">
        <v>0</v>
      </c>
      <c r="FN55" s="38">
        <v>0</v>
      </c>
      <c r="FO55" s="12">
        <v>0</v>
      </c>
      <c r="FP55" s="12">
        <v>0</v>
      </c>
      <c r="FQ55" s="38">
        <v>0</v>
      </c>
      <c r="FR55" s="12">
        <v>3</v>
      </c>
      <c r="FS55" s="38">
        <v>0</v>
      </c>
      <c r="FT55" s="38">
        <v>0</v>
      </c>
      <c r="FU55" s="38">
        <v>0</v>
      </c>
      <c r="FV55" s="38">
        <v>0</v>
      </c>
      <c r="FW55" s="152" t="str">
        <f>IF(AND(FU55&lt;(EB55*0.2),(FV55&lt;(EB55*0.2))),"","F")</f>
        <v/>
      </c>
      <c r="FX55" s="10"/>
      <c r="FY55" s="152" t="str">
        <f>IF(SUM(FZ55:GD55)&gt;0,"T","")</f>
        <v/>
      </c>
      <c r="FZ55" s="38">
        <v>0</v>
      </c>
      <c r="GA55" s="38">
        <v>0</v>
      </c>
      <c r="GB55" s="12">
        <v>0</v>
      </c>
      <c r="GC55" s="12">
        <v>0</v>
      </c>
      <c r="GD55" s="12">
        <v>0</v>
      </c>
      <c r="GE55" s="12">
        <v>0</v>
      </c>
      <c r="GF55" s="12">
        <v>0</v>
      </c>
      <c r="GG55" s="12">
        <v>0</v>
      </c>
      <c r="GH55" s="12">
        <v>0</v>
      </c>
      <c r="GI55" s="12">
        <v>0</v>
      </c>
      <c r="GJ55" s="12">
        <v>0</v>
      </c>
      <c r="GK55" s="12">
        <v>0</v>
      </c>
      <c r="GL55" s="12">
        <v>0</v>
      </c>
      <c r="GM55" s="12">
        <v>0</v>
      </c>
      <c r="GN55" s="12">
        <v>0</v>
      </c>
      <c r="GO55" s="12">
        <v>4</v>
      </c>
      <c r="GP55" s="12">
        <v>0</v>
      </c>
      <c r="GQ55" s="12">
        <v>0</v>
      </c>
      <c r="GR55" s="12">
        <v>0</v>
      </c>
      <c r="GS55" s="12">
        <v>0</v>
      </c>
      <c r="GT55" s="12">
        <v>0</v>
      </c>
      <c r="GU55" s="12">
        <v>0</v>
      </c>
      <c r="GV55" s="12">
        <v>0</v>
      </c>
      <c r="GW55" s="12">
        <v>0</v>
      </c>
      <c r="GX55" s="13">
        <v>0</v>
      </c>
      <c r="GY55" s="27"/>
      <c r="GZ55" s="40">
        <v>116</v>
      </c>
      <c r="HA55" s="40" t="s">
        <v>8</v>
      </c>
      <c r="HB55" s="66"/>
      <c r="HC55" s="21" t="s">
        <v>5</v>
      </c>
      <c r="HD55" s="11">
        <v>57</v>
      </c>
      <c r="HE55" s="38">
        <v>54</v>
      </c>
      <c r="HF55" s="38">
        <v>38</v>
      </c>
      <c r="HG55" s="38">
        <v>46</v>
      </c>
      <c r="HH55" s="38">
        <v>49</v>
      </c>
      <c r="HI55" s="38">
        <v>42</v>
      </c>
      <c r="HJ55" s="38">
        <v>51</v>
      </c>
      <c r="HK55" s="38">
        <v>39</v>
      </c>
      <c r="HL55" s="38">
        <v>50</v>
      </c>
      <c r="HM55" s="38">
        <v>43</v>
      </c>
      <c r="HN55" s="38">
        <v>44</v>
      </c>
      <c r="HO55" s="12">
        <v>45</v>
      </c>
      <c r="HP55" s="12">
        <v>51</v>
      </c>
      <c r="HQ55" s="12">
        <v>48</v>
      </c>
      <c r="HR55" s="12">
        <v>43</v>
      </c>
      <c r="HS55" s="12">
        <v>43</v>
      </c>
      <c r="HT55" s="12">
        <v>35</v>
      </c>
      <c r="HU55" s="38">
        <v>53</v>
      </c>
      <c r="HV55" s="38">
        <v>48</v>
      </c>
      <c r="HW55" s="38">
        <v>49</v>
      </c>
      <c r="HX55" s="38">
        <v>36</v>
      </c>
      <c r="HY55" s="38">
        <v>49</v>
      </c>
      <c r="HZ55" s="38">
        <v>53</v>
      </c>
      <c r="IA55" s="38">
        <v>48</v>
      </c>
      <c r="IB55" s="38">
        <v>49</v>
      </c>
      <c r="IC55" s="81"/>
      <c r="ID55" s="11">
        <v>7</v>
      </c>
      <c r="IE55" s="38">
        <v>4</v>
      </c>
      <c r="IF55" s="38">
        <v>2</v>
      </c>
      <c r="IG55" s="38">
        <v>0</v>
      </c>
      <c r="IH55" s="38">
        <v>4</v>
      </c>
      <c r="II55" s="38">
        <v>6</v>
      </c>
      <c r="IJ55" s="38">
        <v>2</v>
      </c>
      <c r="IK55" s="38">
        <v>0</v>
      </c>
      <c r="IL55" s="38">
        <v>6</v>
      </c>
      <c r="IM55" s="38">
        <v>1</v>
      </c>
      <c r="IN55" s="38">
        <v>0</v>
      </c>
      <c r="IO55" s="38">
        <v>4</v>
      </c>
      <c r="IP55" s="12">
        <v>7</v>
      </c>
      <c r="IQ55" s="12">
        <v>0</v>
      </c>
      <c r="IR55" s="38">
        <v>0</v>
      </c>
      <c r="IS55" s="12">
        <v>0</v>
      </c>
      <c r="IT55" s="38">
        <v>4</v>
      </c>
      <c r="IU55" s="38">
        <v>2</v>
      </c>
      <c r="IV55" s="38">
        <v>0</v>
      </c>
      <c r="IW55" s="38">
        <v>0</v>
      </c>
      <c r="IX55" s="38">
        <v>7</v>
      </c>
      <c r="IY55" s="38">
        <v>3</v>
      </c>
      <c r="IZ55" s="38">
        <v>0</v>
      </c>
      <c r="JA55" s="38">
        <v>0</v>
      </c>
      <c r="JB55" s="38">
        <v>0</v>
      </c>
      <c r="JC55" s="38">
        <v>4</v>
      </c>
      <c r="JD55" s="38">
        <v>0</v>
      </c>
      <c r="JE55" s="38">
        <v>4</v>
      </c>
      <c r="JF55" s="38">
        <v>6</v>
      </c>
      <c r="JG55" s="38">
        <v>0</v>
      </c>
      <c r="JH55" s="38">
        <v>2</v>
      </c>
      <c r="JI55" s="38">
        <v>3</v>
      </c>
      <c r="JJ55" s="38">
        <v>0</v>
      </c>
      <c r="JK55" s="38">
        <v>2</v>
      </c>
      <c r="JL55" s="38">
        <v>0</v>
      </c>
      <c r="JM55" s="38">
        <v>4</v>
      </c>
      <c r="JN55" s="38">
        <v>2</v>
      </c>
      <c r="JO55" s="12">
        <v>3</v>
      </c>
      <c r="JP55" s="12">
        <v>0</v>
      </c>
      <c r="JQ55" s="38">
        <v>0</v>
      </c>
      <c r="JR55" s="12">
        <v>8</v>
      </c>
      <c r="JS55" s="38">
        <v>3</v>
      </c>
      <c r="JT55" s="38">
        <v>0</v>
      </c>
      <c r="JU55" s="38">
        <v>4</v>
      </c>
      <c r="JV55" s="38">
        <v>0</v>
      </c>
      <c r="JW55" s="82"/>
      <c r="JX55" s="38">
        <v>14</v>
      </c>
      <c r="JY55" s="38">
        <v>8</v>
      </c>
      <c r="JZ55" s="12">
        <v>7</v>
      </c>
      <c r="KA55" s="12">
        <v>7</v>
      </c>
      <c r="KB55" s="12">
        <v>9</v>
      </c>
      <c r="KC55" s="12">
        <v>8</v>
      </c>
      <c r="KD55" s="12">
        <v>6</v>
      </c>
      <c r="KE55" s="12">
        <v>9</v>
      </c>
      <c r="KF55" s="12">
        <v>6</v>
      </c>
      <c r="KG55" s="12">
        <v>9</v>
      </c>
      <c r="KH55" s="12">
        <v>7</v>
      </c>
      <c r="KI55" s="12">
        <v>9</v>
      </c>
      <c r="KJ55" s="12">
        <v>6</v>
      </c>
      <c r="KK55" s="12">
        <v>7</v>
      </c>
      <c r="KL55" s="12">
        <v>16</v>
      </c>
      <c r="KM55" s="12">
        <v>7</v>
      </c>
      <c r="KN55" s="12">
        <v>12</v>
      </c>
      <c r="KO55" s="12">
        <v>6</v>
      </c>
      <c r="KP55" s="12">
        <v>9</v>
      </c>
      <c r="KQ55" s="12">
        <v>5</v>
      </c>
      <c r="KR55" s="12">
        <v>9</v>
      </c>
      <c r="KS55" s="12">
        <v>6</v>
      </c>
      <c r="KT55" s="12">
        <v>5</v>
      </c>
      <c r="KU55" s="12">
        <v>2</v>
      </c>
      <c r="KV55" s="13">
        <v>3</v>
      </c>
      <c r="KW55" s="27"/>
      <c r="KX55" s="40">
        <v>140</v>
      </c>
      <c r="KY55" s="40" t="s">
        <v>8</v>
      </c>
      <c r="KZ55" s="66"/>
      <c r="LA55" s="21" t="s">
        <v>5</v>
      </c>
      <c r="LB55" s="11">
        <v>12</v>
      </c>
      <c r="LC55" s="38">
        <v>12</v>
      </c>
      <c r="LD55" s="38">
        <v>13</v>
      </c>
      <c r="LE55" s="38">
        <v>19</v>
      </c>
      <c r="LF55" s="38">
        <v>15</v>
      </c>
      <c r="LG55" s="38">
        <v>32</v>
      </c>
      <c r="LH55" s="38">
        <v>33</v>
      </c>
      <c r="LI55" s="38">
        <v>17</v>
      </c>
      <c r="LJ55" s="38">
        <v>21</v>
      </c>
      <c r="LK55" s="38">
        <v>35</v>
      </c>
      <c r="LL55" s="38">
        <v>43</v>
      </c>
      <c r="LM55" s="12">
        <v>57</v>
      </c>
      <c r="LN55" s="12">
        <v>32</v>
      </c>
      <c r="LO55" s="12">
        <v>29</v>
      </c>
      <c r="LP55" s="12">
        <v>24</v>
      </c>
      <c r="LQ55" s="12">
        <v>50</v>
      </c>
      <c r="LR55" s="12">
        <v>32</v>
      </c>
      <c r="LS55" s="38">
        <v>25</v>
      </c>
      <c r="LT55" s="38">
        <v>33</v>
      </c>
      <c r="LU55" s="38">
        <v>43</v>
      </c>
      <c r="LV55" s="38">
        <v>32</v>
      </c>
      <c r="LW55" s="38">
        <v>37</v>
      </c>
      <c r="LX55" s="38">
        <v>27</v>
      </c>
      <c r="LY55" s="38">
        <v>23</v>
      </c>
      <c r="LZ55" s="38">
        <v>29</v>
      </c>
      <c r="MA55" s="81"/>
      <c r="MB55" s="11">
        <v>23</v>
      </c>
      <c r="MC55" s="38">
        <v>9</v>
      </c>
      <c r="MD55" s="38">
        <v>21</v>
      </c>
      <c r="ME55" s="38">
        <v>10</v>
      </c>
      <c r="MF55" s="38">
        <v>12</v>
      </c>
      <c r="MG55" s="38">
        <v>3</v>
      </c>
      <c r="MH55" s="38">
        <v>17</v>
      </c>
      <c r="MI55" s="38">
        <v>6</v>
      </c>
      <c r="MJ55" s="38">
        <v>9</v>
      </c>
      <c r="MK55" s="38">
        <v>15</v>
      </c>
      <c r="ML55" s="38">
        <v>0</v>
      </c>
      <c r="MM55" s="38">
        <v>5</v>
      </c>
      <c r="MN55" s="12">
        <v>28</v>
      </c>
      <c r="MO55" s="12">
        <v>0</v>
      </c>
      <c r="MP55" s="38">
        <v>20</v>
      </c>
      <c r="MQ55" s="12">
        <v>3</v>
      </c>
      <c r="MR55" s="38">
        <v>10</v>
      </c>
      <c r="MS55" s="38">
        <v>14</v>
      </c>
      <c r="MT55" s="38">
        <v>7</v>
      </c>
      <c r="MU55" s="38">
        <v>13</v>
      </c>
      <c r="MV55" s="38">
        <v>17</v>
      </c>
      <c r="MW55" s="38">
        <v>0</v>
      </c>
      <c r="MX55" s="38">
        <v>0</v>
      </c>
      <c r="MY55" s="38">
        <v>0</v>
      </c>
      <c r="MZ55" s="38">
        <v>0</v>
      </c>
      <c r="NA55" s="38">
        <v>0</v>
      </c>
      <c r="NB55" s="38">
        <v>15</v>
      </c>
      <c r="NC55" s="38">
        <v>0</v>
      </c>
      <c r="ND55" s="38">
        <v>0</v>
      </c>
      <c r="NE55" s="38">
        <v>30</v>
      </c>
      <c r="NF55" s="38">
        <v>6</v>
      </c>
      <c r="NG55" s="38">
        <v>0</v>
      </c>
      <c r="NH55" s="38">
        <v>0</v>
      </c>
      <c r="NI55" s="38">
        <v>17</v>
      </c>
      <c r="NJ55" s="38">
        <v>0</v>
      </c>
      <c r="NK55" s="38">
        <v>0</v>
      </c>
      <c r="NL55" s="38">
        <v>9</v>
      </c>
      <c r="NM55" s="12">
        <v>5</v>
      </c>
      <c r="NN55" s="12">
        <v>6</v>
      </c>
      <c r="NO55" s="38">
        <v>0</v>
      </c>
      <c r="NP55" s="12">
        <v>0</v>
      </c>
      <c r="NQ55" s="38">
        <v>0</v>
      </c>
      <c r="NR55" s="38">
        <v>0</v>
      </c>
      <c r="NS55" s="38">
        <v>0</v>
      </c>
      <c r="NT55" s="38">
        <v>0</v>
      </c>
      <c r="NU55" s="82"/>
      <c r="NV55" s="38">
        <v>6</v>
      </c>
      <c r="NW55" s="38">
        <v>15</v>
      </c>
      <c r="NX55" s="12">
        <v>14</v>
      </c>
      <c r="NY55" s="12">
        <v>4</v>
      </c>
      <c r="NZ55" s="12">
        <v>42</v>
      </c>
      <c r="OA55" s="12">
        <v>7</v>
      </c>
      <c r="OB55" s="12">
        <v>22</v>
      </c>
      <c r="OC55" s="12">
        <v>6</v>
      </c>
      <c r="OD55" s="12">
        <v>9</v>
      </c>
      <c r="OE55" s="12">
        <v>40</v>
      </c>
      <c r="OF55" s="12">
        <v>30</v>
      </c>
      <c r="OG55" s="12">
        <v>27</v>
      </c>
      <c r="OH55" s="12">
        <v>10</v>
      </c>
      <c r="OI55" s="12">
        <v>29</v>
      </c>
      <c r="OJ55" s="12">
        <v>0</v>
      </c>
      <c r="OK55" s="12">
        <v>4</v>
      </c>
      <c r="OL55" s="12">
        <v>48</v>
      </c>
      <c r="OM55" s="12">
        <v>41</v>
      </c>
      <c r="ON55" s="12">
        <v>8</v>
      </c>
      <c r="OO55" s="12">
        <v>21</v>
      </c>
      <c r="OP55" s="12">
        <v>12</v>
      </c>
      <c r="OQ55" s="12">
        <v>31</v>
      </c>
      <c r="OR55" s="12">
        <v>7</v>
      </c>
      <c r="OS55" s="12">
        <v>40</v>
      </c>
      <c r="OT55" s="13">
        <v>4</v>
      </c>
      <c r="OU55" s="27"/>
      <c r="OV55" s="40">
        <v>100</v>
      </c>
      <c r="OW55" s="40" t="s">
        <v>8</v>
      </c>
      <c r="OX55" s="66"/>
    </row>
    <row r="56" spans="1:414" s="5" customFormat="1" ht="32.25" customHeight="1" thickBot="1" x14ac:dyDescent="0.35">
      <c r="A56" s="22" t="s">
        <v>7</v>
      </c>
      <c r="B56" s="15">
        <v>3</v>
      </c>
      <c r="C56" s="39">
        <v>2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39">
        <v>0</v>
      </c>
      <c r="L56" s="39">
        <v>1</v>
      </c>
      <c r="M56" s="39">
        <v>1</v>
      </c>
      <c r="N56" s="39">
        <v>0</v>
      </c>
      <c r="O56" s="39">
        <v>0</v>
      </c>
      <c r="P56" s="39">
        <v>0</v>
      </c>
      <c r="Q56" s="39">
        <v>0</v>
      </c>
      <c r="R56" s="39"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9">
        <v>0</v>
      </c>
      <c r="Y56" s="39">
        <v>0</v>
      </c>
      <c r="Z56" s="39">
        <v>0</v>
      </c>
      <c r="AA56" s="160"/>
      <c r="AB56" s="156"/>
      <c r="AC56" s="15">
        <v>0</v>
      </c>
      <c r="AD56" s="39">
        <v>0</v>
      </c>
      <c r="AE56" s="39">
        <v>0</v>
      </c>
      <c r="AF56" s="39">
        <v>0</v>
      </c>
      <c r="AG56" s="39">
        <v>0</v>
      </c>
      <c r="AH56" s="39">
        <v>5</v>
      </c>
      <c r="AI56" s="39">
        <v>5</v>
      </c>
      <c r="AJ56" s="39">
        <v>2</v>
      </c>
      <c r="AK56" s="39">
        <v>6</v>
      </c>
      <c r="AL56" s="39">
        <v>2</v>
      </c>
      <c r="AM56" s="39">
        <v>4</v>
      </c>
      <c r="AN56" s="39">
        <v>6</v>
      </c>
      <c r="AO56" s="16">
        <v>3</v>
      </c>
      <c r="AP56" s="16">
        <v>3</v>
      </c>
      <c r="AQ56" s="39">
        <v>4</v>
      </c>
      <c r="AR56" s="16">
        <v>1</v>
      </c>
      <c r="AS56" s="39">
        <v>3</v>
      </c>
      <c r="AT56" s="39">
        <v>3</v>
      </c>
      <c r="AU56" s="39">
        <v>4</v>
      </c>
      <c r="AV56" s="39">
        <v>2</v>
      </c>
      <c r="AW56" s="39">
        <v>3</v>
      </c>
      <c r="AX56" s="39">
        <v>3</v>
      </c>
      <c r="AY56" s="39">
        <v>1</v>
      </c>
      <c r="AZ56" s="39">
        <v>6</v>
      </c>
      <c r="BA56" s="39">
        <v>4</v>
      </c>
      <c r="BB56" s="39">
        <v>4</v>
      </c>
      <c r="BC56" s="39">
        <v>5</v>
      </c>
      <c r="BD56" s="39">
        <v>1</v>
      </c>
      <c r="BE56" s="39">
        <v>4</v>
      </c>
      <c r="BF56" s="39">
        <v>3</v>
      </c>
      <c r="BG56" s="39">
        <v>3</v>
      </c>
      <c r="BH56" s="39">
        <v>5</v>
      </c>
      <c r="BI56" s="39">
        <v>4</v>
      </c>
      <c r="BJ56" s="39">
        <v>4</v>
      </c>
      <c r="BK56" s="39">
        <v>5</v>
      </c>
      <c r="BL56" s="39">
        <v>4</v>
      </c>
      <c r="BM56" s="39">
        <v>3</v>
      </c>
      <c r="BN56" s="16">
        <v>4</v>
      </c>
      <c r="BO56" s="16">
        <v>3</v>
      </c>
      <c r="BP56" s="39">
        <v>5</v>
      </c>
      <c r="BQ56" s="16">
        <v>5</v>
      </c>
      <c r="BR56" s="39">
        <v>4</v>
      </c>
      <c r="BS56" s="39">
        <v>4</v>
      </c>
      <c r="BT56" s="39">
        <v>6</v>
      </c>
      <c r="BU56" s="39">
        <v>5</v>
      </c>
      <c r="BV56" s="153"/>
      <c r="BW56" s="10"/>
      <c r="BX56" s="153"/>
      <c r="BY56" s="39">
        <v>4</v>
      </c>
      <c r="BZ56" s="39">
        <v>4</v>
      </c>
      <c r="CA56" s="16">
        <v>4</v>
      </c>
      <c r="CB56" s="16">
        <v>6</v>
      </c>
      <c r="CC56" s="16">
        <v>10</v>
      </c>
      <c r="CD56" s="16">
        <v>8</v>
      </c>
      <c r="CE56" s="16">
        <v>8</v>
      </c>
      <c r="CF56" s="16">
        <v>7</v>
      </c>
      <c r="CG56" s="16">
        <v>7</v>
      </c>
      <c r="CH56" s="16">
        <v>4</v>
      </c>
      <c r="CI56" s="16">
        <v>5</v>
      </c>
      <c r="CJ56" s="16">
        <v>9</v>
      </c>
      <c r="CK56" s="16">
        <v>10</v>
      </c>
      <c r="CL56" s="16">
        <v>7</v>
      </c>
      <c r="CM56" s="16">
        <v>0</v>
      </c>
      <c r="CN56" s="16">
        <v>8</v>
      </c>
      <c r="CO56" s="16">
        <v>5</v>
      </c>
      <c r="CP56" s="16">
        <v>4</v>
      </c>
      <c r="CQ56" s="16">
        <v>6</v>
      </c>
      <c r="CR56" s="16">
        <v>7</v>
      </c>
      <c r="CS56" s="16">
        <v>8</v>
      </c>
      <c r="CT56" s="16">
        <v>8</v>
      </c>
      <c r="CU56" s="16">
        <v>5</v>
      </c>
      <c r="CV56" s="16">
        <v>0</v>
      </c>
      <c r="CW56" s="17">
        <v>0</v>
      </c>
      <c r="CX56" s="27"/>
      <c r="CY56" s="78"/>
      <c r="CZ56" s="78"/>
      <c r="DB56" s="22" t="s">
        <v>7</v>
      </c>
      <c r="DC56" s="15">
        <v>2</v>
      </c>
      <c r="DD56" s="39">
        <v>0</v>
      </c>
      <c r="DE56" s="39">
        <v>0</v>
      </c>
      <c r="DF56" s="39">
        <v>0</v>
      </c>
      <c r="DG56" s="39">
        <v>0</v>
      </c>
      <c r="DH56" s="39">
        <v>4</v>
      </c>
      <c r="DI56" s="39">
        <v>13</v>
      </c>
      <c r="DJ56" s="39">
        <v>0</v>
      </c>
      <c r="DK56" s="39">
        <v>0</v>
      </c>
      <c r="DL56" s="39">
        <v>0</v>
      </c>
      <c r="DM56" s="39">
        <v>0</v>
      </c>
      <c r="DN56" s="39">
        <v>0</v>
      </c>
      <c r="DO56" s="39">
        <v>0</v>
      </c>
      <c r="DP56" s="39">
        <v>0</v>
      </c>
      <c r="DQ56" s="39">
        <v>0</v>
      </c>
      <c r="DR56" s="39">
        <v>0</v>
      </c>
      <c r="DS56" s="39">
        <v>0</v>
      </c>
      <c r="DT56" s="39">
        <v>0</v>
      </c>
      <c r="DU56" s="39">
        <v>0</v>
      </c>
      <c r="DV56" s="39">
        <v>0</v>
      </c>
      <c r="DW56" s="39">
        <v>0</v>
      </c>
      <c r="DX56" s="39">
        <v>0</v>
      </c>
      <c r="DY56" s="39">
        <v>0</v>
      </c>
      <c r="DZ56" s="39">
        <v>0</v>
      </c>
      <c r="EA56" s="39">
        <v>0</v>
      </c>
      <c r="EB56" s="160"/>
      <c r="EC56" s="81"/>
      <c r="ED56" s="15">
        <v>2</v>
      </c>
      <c r="EE56" s="39">
        <v>5</v>
      </c>
      <c r="EF56" s="39">
        <v>6</v>
      </c>
      <c r="EG56" s="39">
        <v>5</v>
      </c>
      <c r="EH56" s="39">
        <v>2</v>
      </c>
      <c r="EI56" s="39">
        <v>4</v>
      </c>
      <c r="EJ56" s="39">
        <v>4</v>
      </c>
      <c r="EK56" s="39">
        <v>5</v>
      </c>
      <c r="EL56" s="39">
        <v>6</v>
      </c>
      <c r="EM56" s="39">
        <v>9</v>
      </c>
      <c r="EN56" s="39">
        <v>4</v>
      </c>
      <c r="EO56" s="39">
        <v>4</v>
      </c>
      <c r="EP56" s="16">
        <v>5</v>
      </c>
      <c r="EQ56" s="16">
        <v>5</v>
      </c>
      <c r="ER56" s="39">
        <v>5</v>
      </c>
      <c r="ES56" s="16">
        <v>7</v>
      </c>
      <c r="ET56" s="39">
        <v>5</v>
      </c>
      <c r="EU56" s="39">
        <v>7</v>
      </c>
      <c r="EV56" s="39">
        <v>7</v>
      </c>
      <c r="EW56" s="39">
        <v>24</v>
      </c>
      <c r="EX56" s="39">
        <v>4</v>
      </c>
      <c r="EY56" s="39">
        <v>5</v>
      </c>
      <c r="EZ56" s="39">
        <v>9</v>
      </c>
      <c r="FA56" s="39">
        <v>5</v>
      </c>
      <c r="FB56" s="39">
        <v>7</v>
      </c>
      <c r="FC56" s="39">
        <v>5</v>
      </c>
      <c r="FD56" s="39">
        <v>9</v>
      </c>
      <c r="FE56" s="39">
        <v>24</v>
      </c>
      <c r="FF56" s="39">
        <v>8</v>
      </c>
      <c r="FG56" s="39">
        <v>8</v>
      </c>
      <c r="FH56" s="39">
        <v>8</v>
      </c>
      <c r="FI56" s="39">
        <v>7</v>
      </c>
      <c r="FJ56" s="39">
        <v>7</v>
      </c>
      <c r="FK56" s="39">
        <v>5</v>
      </c>
      <c r="FL56" s="39">
        <v>8</v>
      </c>
      <c r="FM56" s="39">
        <v>10</v>
      </c>
      <c r="FN56" s="39">
        <v>10</v>
      </c>
      <c r="FO56" s="16">
        <v>6</v>
      </c>
      <c r="FP56" s="16">
        <v>12</v>
      </c>
      <c r="FQ56" s="39">
        <v>10</v>
      </c>
      <c r="FR56" s="16">
        <v>4</v>
      </c>
      <c r="FS56" s="39">
        <v>6</v>
      </c>
      <c r="FT56" s="39">
        <v>6</v>
      </c>
      <c r="FU56" s="39">
        <v>6</v>
      </c>
      <c r="FV56" s="39">
        <v>8</v>
      </c>
      <c r="FW56" s="153"/>
      <c r="FX56" s="10"/>
      <c r="FY56" s="153"/>
      <c r="FZ56" s="39">
        <v>10</v>
      </c>
      <c r="GA56" s="39">
        <v>6</v>
      </c>
      <c r="GB56" s="16">
        <v>6</v>
      </c>
      <c r="GC56" s="16">
        <v>10</v>
      </c>
      <c r="GD56" s="16">
        <v>6</v>
      </c>
      <c r="GE56" s="16">
        <v>7</v>
      </c>
      <c r="GF56" s="16">
        <v>10</v>
      </c>
      <c r="GG56" s="16">
        <v>10</v>
      </c>
      <c r="GH56" s="16">
        <v>10</v>
      </c>
      <c r="GI56" s="16">
        <v>7</v>
      </c>
      <c r="GJ56" s="16">
        <v>6</v>
      </c>
      <c r="GK56" s="16">
        <v>8</v>
      </c>
      <c r="GL56" s="16">
        <v>6</v>
      </c>
      <c r="GM56" s="16">
        <v>5</v>
      </c>
      <c r="GN56" s="16">
        <v>6</v>
      </c>
      <c r="GO56" s="16">
        <v>4</v>
      </c>
      <c r="GP56" s="16">
        <v>8</v>
      </c>
      <c r="GQ56" s="16">
        <v>11</v>
      </c>
      <c r="GR56" s="16">
        <v>13</v>
      </c>
      <c r="GS56" s="16">
        <v>15</v>
      </c>
      <c r="GT56" s="16">
        <v>3</v>
      </c>
      <c r="GU56" s="16">
        <v>0</v>
      </c>
      <c r="GV56" s="16">
        <v>0</v>
      </c>
      <c r="GW56" s="16">
        <v>45</v>
      </c>
      <c r="GX56" s="17">
        <v>60</v>
      </c>
      <c r="GY56" s="27"/>
      <c r="GZ56" s="40"/>
      <c r="HA56" s="40"/>
      <c r="HC56" s="22" t="s">
        <v>7</v>
      </c>
      <c r="HD56" s="15">
        <v>6</v>
      </c>
      <c r="HE56" s="39">
        <v>0</v>
      </c>
      <c r="HF56" s="39">
        <v>6</v>
      </c>
      <c r="HG56" s="39">
        <v>0</v>
      </c>
      <c r="HH56" s="39">
        <v>2</v>
      </c>
      <c r="HI56" s="39">
        <v>3</v>
      </c>
      <c r="HJ56" s="39">
        <v>0</v>
      </c>
      <c r="HK56" s="39">
        <v>0</v>
      </c>
      <c r="HL56" s="39">
        <v>0</v>
      </c>
      <c r="HM56" s="39">
        <v>2</v>
      </c>
      <c r="HN56" s="39">
        <v>0</v>
      </c>
      <c r="HO56" s="39">
        <v>1</v>
      </c>
      <c r="HP56" s="39">
        <v>0</v>
      </c>
      <c r="HQ56" s="39">
        <v>2</v>
      </c>
      <c r="HR56" s="39">
        <v>1</v>
      </c>
      <c r="HS56" s="39">
        <v>0</v>
      </c>
      <c r="HT56" s="39">
        <v>6</v>
      </c>
      <c r="HU56" s="39">
        <v>0</v>
      </c>
      <c r="HV56" s="39">
        <v>0</v>
      </c>
      <c r="HW56" s="39">
        <v>0</v>
      </c>
      <c r="HX56" s="39">
        <v>6</v>
      </c>
      <c r="HY56" s="39">
        <v>0</v>
      </c>
      <c r="HZ56" s="39">
        <v>0</v>
      </c>
      <c r="IA56" s="39">
        <v>1</v>
      </c>
      <c r="IB56" s="39">
        <v>0</v>
      </c>
      <c r="IC56" s="81"/>
      <c r="ID56" s="15">
        <v>40</v>
      </c>
      <c r="IE56" s="39">
        <v>40</v>
      </c>
      <c r="IF56" s="39">
        <v>40</v>
      </c>
      <c r="IG56" s="39">
        <v>54</v>
      </c>
      <c r="IH56" s="39">
        <v>37</v>
      </c>
      <c r="II56" s="39">
        <v>41</v>
      </c>
      <c r="IJ56" s="39">
        <v>46</v>
      </c>
      <c r="IK56" s="39">
        <v>46</v>
      </c>
      <c r="IL56" s="39">
        <v>31</v>
      </c>
      <c r="IM56" s="39">
        <v>47</v>
      </c>
      <c r="IN56" s="39">
        <v>41</v>
      </c>
      <c r="IO56" s="39">
        <v>41</v>
      </c>
      <c r="IP56" s="16">
        <v>45</v>
      </c>
      <c r="IQ56" s="16">
        <v>45</v>
      </c>
      <c r="IR56" s="39">
        <v>40</v>
      </c>
      <c r="IS56" s="16">
        <v>50</v>
      </c>
      <c r="IT56" s="39">
        <v>43</v>
      </c>
      <c r="IU56" s="39">
        <v>45</v>
      </c>
      <c r="IV56" s="39">
        <v>39</v>
      </c>
      <c r="IW56" s="39">
        <v>45</v>
      </c>
      <c r="IX56" s="39">
        <v>37</v>
      </c>
      <c r="IY56" s="39">
        <v>41</v>
      </c>
      <c r="IZ56" s="39">
        <v>50</v>
      </c>
      <c r="JA56" s="39">
        <v>46</v>
      </c>
      <c r="JB56" s="39">
        <v>43</v>
      </c>
      <c r="JC56" s="39">
        <v>46</v>
      </c>
      <c r="JD56" s="39">
        <v>48</v>
      </c>
      <c r="JE56" s="39">
        <v>45</v>
      </c>
      <c r="JF56" s="39">
        <v>37</v>
      </c>
      <c r="JG56" s="39">
        <v>47</v>
      </c>
      <c r="JH56" s="39">
        <v>41</v>
      </c>
      <c r="JI56" s="39">
        <v>40</v>
      </c>
      <c r="JJ56" s="39">
        <v>47</v>
      </c>
      <c r="JK56" s="39">
        <v>37</v>
      </c>
      <c r="JL56" s="39">
        <v>43</v>
      </c>
      <c r="JM56" s="39">
        <v>42</v>
      </c>
      <c r="JN56" s="39">
        <v>38</v>
      </c>
      <c r="JO56" s="16">
        <v>41</v>
      </c>
      <c r="JP56" s="16">
        <v>45</v>
      </c>
      <c r="JQ56" s="39">
        <v>47</v>
      </c>
      <c r="JR56" s="16">
        <v>33</v>
      </c>
      <c r="JS56" s="39">
        <v>40</v>
      </c>
      <c r="JT56" s="39">
        <v>47</v>
      </c>
      <c r="JU56" s="39">
        <v>40</v>
      </c>
      <c r="JV56" s="39">
        <v>50</v>
      </c>
      <c r="JW56" s="82"/>
      <c r="JX56" s="39">
        <v>26</v>
      </c>
      <c r="JY56" s="39">
        <v>10</v>
      </c>
      <c r="JZ56" s="16">
        <v>7</v>
      </c>
      <c r="KA56" s="16">
        <v>9</v>
      </c>
      <c r="KB56" s="16">
        <v>6</v>
      </c>
      <c r="KC56" s="16">
        <v>9</v>
      </c>
      <c r="KD56" s="16">
        <v>8</v>
      </c>
      <c r="KE56" s="16">
        <v>6</v>
      </c>
      <c r="KF56" s="16">
        <v>9</v>
      </c>
      <c r="KG56" s="16">
        <v>6</v>
      </c>
      <c r="KH56" s="16">
        <v>9</v>
      </c>
      <c r="KI56" s="16">
        <v>6</v>
      </c>
      <c r="KJ56" s="16">
        <v>8</v>
      </c>
      <c r="KK56" s="16">
        <v>6</v>
      </c>
      <c r="KL56" s="16">
        <v>12</v>
      </c>
      <c r="KM56" s="16">
        <v>8</v>
      </c>
      <c r="KN56" s="16">
        <v>8</v>
      </c>
      <c r="KO56" s="16">
        <v>9</v>
      </c>
      <c r="KP56" s="16">
        <v>6</v>
      </c>
      <c r="KQ56" s="16">
        <v>5</v>
      </c>
      <c r="KR56" s="16">
        <v>7</v>
      </c>
      <c r="KS56" s="16">
        <v>6</v>
      </c>
      <c r="KT56" s="16">
        <v>6</v>
      </c>
      <c r="KU56" s="16">
        <v>3</v>
      </c>
      <c r="KV56" s="17">
        <v>4</v>
      </c>
      <c r="KW56" s="27"/>
      <c r="KX56" s="40"/>
      <c r="KY56" s="40"/>
      <c r="LA56" s="22" t="s">
        <v>7</v>
      </c>
      <c r="LB56" s="15">
        <v>5</v>
      </c>
      <c r="LC56" s="39">
        <v>1</v>
      </c>
      <c r="LD56" s="39">
        <v>3</v>
      </c>
      <c r="LE56" s="39">
        <v>4</v>
      </c>
      <c r="LF56" s="39">
        <v>1</v>
      </c>
      <c r="LG56" s="39">
        <v>0</v>
      </c>
      <c r="LH56" s="39">
        <v>0</v>
      </c>
      <c r="LI56" s="39">
        <v>16</v>
      </c>
      <c r="LJ56" s="39">
        <v>17</v>
      </c>
      <c r="LK56" s="39">
        <v>7</v>
      </c>
      <c r="LL56" s="39">
        <v>0</v>
      </c>
      <c r="LM56" s="39">
        <v>0</v>
      </c>
      <c r="LN56" s="39">
        <v>0</v>
      </c>
      <c r="LO56" s="39">
        <v>15</v>
      </c>
      <c r="LP56" s="39">
        <v>18</v>
      </c>
      <c r="LQ56" s="39">
        <v>0</v>
      </c>
      <c r="LR56" s="39">
        <v>9</v>
      </c>
      <c r="LS56" s="39">
        <v>8</v>
      </c>
      <c r="LT56" s="39">
        <v>4</v>
      </c>
      <c r="LU56" s="39">
        <v>0</v>
      </c>
      <c r="LV56" s="39">
        <v>0</v>
      </c>
      <c r="LW56" s="39">
        <v>6</v>
      </c>
      <c r="LX56" s="39">
        <v>3</v>
      </c>
      <c r="LY56" s="39">
        <v>13</v>
      </c>
      <c r="LZ56" s="39">
        <v>15</v>
      </c>
      <c r="MA56" s="81"/>
      <c r="MB56" s="15">
        <v>16</v>
      </c>
      <c r="MC56" s="39">
        <v>31</v>
      </c>
      <c r="MD56" s="39">
        <v>14</v>
      </c>
      <c r="ME56" s="39">
        <v>30</v>
      </c>
      <c r="MF56" s="39">
        <v>21</v>
      </c>
      <c r="MG56" s="39">
        <v>31</v>
      </c>
      <c r="MH56" s="39">
        <v>16</v>
      </c>
      <c r="MI56" s="39">
        <v>33</v>
      </c>
      <c r="MJ56" s="39">
        <v>27</v>
      </c>
      <c r="MK56" s="39">
        <v>17</v>
      </c>
      <c r="ML56" s="39">
        <v>37</v>
      </c>
      <c r="MM56" s="39">
        <v>37</v>
      </c>
      <c r="MN56" s="16">
        <v>22</v>
      </c>
      <c r="MO56" s="16">
        <v>48</v>
      </c>
      <c r="MP56" s="39">
        <v>18</v>
      </c>
      <c r="MQ56" s="16">
        <v>38</v>
      </c>
      <c r="MR56" s="39">
        <v>26</v>
      </c>
      <c r="MS56" s="39">
        <v>19</v>
      </c>
      <c r="MT56" s="39">
        <v>33</v>
      </c>
      <c r="MU56" s="39">
        <v>33</v>
      </c>
      <c r="MV56" s="39">
        <v>31</v>
      </c>
      <c r="MW56" s="39">
        <v>47</v>
      </c>
      <c r="MX56" s="39">
        <v>40</v>
      </c>
      <c r="MY56" s="39">
        <v>43</v>
      </c>
      <c r="MZ56" s="39">
        <v>37</v>
      </c>
      <c r="NA56" s="39">
        <v>44</v>
      </c>
      <c r="NB56" s="39">
        <v>20</v>
      </c>
      <c r="NC56" s="39">
        <v>27</v>
      </c>
      <c r="ND56" s="39">
        <v>40</v>
      </c>
      <c r="NE56" s="39">
        <v>15</v>
      </c>
      <c r="NF56" s="39">
        <v>35</v>
      </c>
      <c r="NG56" s="39">
        <v>43</v>
      </c>
      <c r="NH56" s="39">
        <v>45</v>
      </c>
      <c r="NI56" s="39">
        <v>14</v>
      </c>
      <c r="NJ56" s="39">
        <v>36</v>
      </c>
      <c r="NK56" s="39">
        <v>30</v>
      </c>
      <c r="NL56" s="39">
        <v>28</v>
      </c>
      <c r="NM56" s="16">
        <v>23</v>
      </c>
      <c r="NN56" s="16">
        <v>26</v>
      </c>
      <c r="NO56" s="39">
        <v>39</v>
      </c>
      <c r="NP56" s="16">
        <v>46</v>
      </c>
      <c r="NQ56" s="39">
        <v>34</v>
      </c>
      <c r="NR56" s="39">
        <v>37</v>
      </c>
      <c r="NS56" s="39">
        <v>35</v>
      </c>
      <c r="NT56" s="39">
        <v>34</v>
      </c>
      <c r="NU56" s="82"/>
      <c r="NV56" s="39">
        <v>23</v>
      </c>
      <c r="NW56" s="39">
        <v>12</v>
      </c>
      <c r="NX56" s="16">
        <v>14</v>
      </c>
      <c r="NY56" s="16">
        <v>28</v>
      </c>
      <c r="NZ56" s="16">
        <v>1</v>
      </c>
      <c r="OA56" s="16">
        <v>19</v>
      </c>
      <c r="OB56" s="16">
        <v>18</v>
      </c>
      <c r="OC56" s="16">
        <v>24</v>
      </c>
      <c r="OD56" s="16">
        <v>18</v>
      </c>
      <c r="OE56" s="16">
        <v>0</v>
      </c>
      <c r="OF56" s="16">
        <v>7</v>
      </c>
      <c r="OG56" s="16">
        <v>10</v>
      </c>
      <c r="OH56" s="16">
        <v>39</v>
      </c>
      <c r="OI56" s="16">
        <v>2</v>
      </c>
      <c r="OJ56" s="16">
        <v>25</v>
      </c>
      <c r="OK56" s="16">
        <v>39</v>
      </c>
      <c r="OL56" s="16">
        <v>0</v>
      </c>
      <c r="OM56" s="16">
        <v>0</v>
      </c>
      <c r="ON56" s="16">
        <v>27</v>
      </c>
      <c r="OO56" s="16">
        <v>30</v>
      </c>
      <c r="OP56" s="16">
        <v>14</v>
      </c>
      <c r="OQ56" s="16">
        <v>17</v>
      </c>
      <c r="OR56" s="16">
        <v>30</v>
      </c>
      <c r="OS56" s="16">
        <v>0</v>
      </c>
      <c r="OT56" s="17">
        <v>41</v>
      </c>
      <c r="OU56" s="27"/>
      <c r="OV56" s="78"/>
      <c r="OW56" s="78"/>
    </row>
    <row r="57" spans="1:414" s="5" customFormat="1" ht="32.25" customHeight="1" thickBot="1" x14ac:dyDescent="0.35">
      <c r="A57" s="21" t="s">
        <v>5</v>
      </c>
      <c r="B57" s="11">
        <v>5</v>
      </c>
      <c r="C57" s="38">
        <v>4</v>
      </c>
      <c r="D57" s="38">
        <v>3</v>
      </c>
      <c r="E57" s="38">
        <v>2</v>
      </c>
      <c r="F57" s="38">
        <v>8</v>
      </c>
      <c r="G57" s="38">
        <v>4</v>
      </c>
      <c r="H57" s="38">
        <v>4</v>
      </c>
      <c r="I57" s="38">
        <v>5</v>
      </c>
      <c r="J57" s="38">
        <v>2</v>
      </c>
      <c r="K57" s="38">
        <v>9</v>
      </c>
      <c r="L57" s="38">
        <v>3</v>
      </c>
      <c r="M57" s="12">
        <v>6</v>
      </c>
      <c r="N57" s="12">
        <v>6</v>
      </c>
      <c r="O57" s="12">
        <v>5</v>
      </c>
      <c r="P57" s="12">
        <v>5</v>
      </c>
      <c r="Q57" s="12">
        <v>3</v>
      </c>
      <c r="R57" s="38">
        <v>8</v>
      </c>
      <c r="S57" s="38">
        <v>12</v>
      </c>
      <c r="T57" s="38">
        <v>19</v>
      </c>
      <c r="U57" s="38">
        <v>16</v>
      </c>
      <c r="V57" s="38">
        <v>14</v>
      </c>
      <c r="W57" s="38">
        <v>15</v>
      </c>
      <c r="X57" s="38">
        <v>20</v>
      </c>
      <c r="Y57" s="38">
        <v>13</v>
      </c>
      <c r="Z57" s="38">
        <v>16</v>
      </c>
      <c r="AA57" s="159">
        <f>AVERAGE(B57:Z57)</f>
        <v>8.2799999999999994</v>
      </c>
      <c r="AB57" s="156"/>
      <c r="AC57" s="11">
        <v>15</v>
      </c>
      <c r="AD57" s="38">
        <v>4</v>
      </c>
      <c r="AE57" s="38">
        <v>3</v>
      </c>
      <c r="AF57" s="38">
        <v>5</v>
      </c>
      <c r="AG57" s="38">
        <v>0</v>
      </c>
      <c r="AH57" s="38">
        <v>0</v>
      </c>
      <c r="AI57" s="38">
        <v>0</v>
      </c>
      <c r="AJ57" s="38">
        <v>0</v>
      </c>
      <c r="AK57" s="38">
        <v>4</v>
      </c>
      <c r="AL57" s="38">
        <v>1</v>
      </c>
      <c r="AM57" s="38">
        <v>0</v>
      </c>
      <c r="AN57" s="38">
        <v>0</v>
      </c>
      <c r="AO57" s="12">
        <v>0</v>
      </c>
      <c r="AP57" s="12">
        <v>0</v>
      </c>
      <c r="AQ57" s="38">
        <v>0</v>
      </c>
      <c r="AR57" s="12">
        <v>6</v>
      </c>
      <c r="AS57" s="38">
        <v>2</v>
      </c>
      <c r="AT57" s="38">
        <v>0</v>
      </c>
      <c r="AU57" s="38">
        <v>0</v>
      </c>
      <c r="AV57" s="38">
        <v>0</v>
      </c>
      <c r="AW57" s="38">
        <v>0</v>
      </c>
      <c r="AX57" s="38">
        <v>0</v>
      </c>
      <c r="AY57" s="38">
        <v>4</v>
      </c>
      <c r="AZ57" s="38">
        <v>4</v>
      </c>
      <c r="BA57" s="38">
        <v>0</v>
      </c>
      <c r="BB57" s="38">
        <v>0</v>
      </c>
      <c r="BC57" s="38">
        <v>10</v>
      </c>
      <c r="BD57" s="38">
        <v>0</v>
      </c>
      <c r="BE57" s="38">
        <v>0</v>
      </c>
      <c r="BF57" s="38">
        <v>0</v>
      </c>
      <c r="BG57" s="38">
        <v>9</v>
      </c>
      <c r="BH57" s="38">
        <v>0</v>
      </c>
      <c r="BI57" s="38">
        <v>0</v>
      </c>
      <c r="BJ57" s="38">
        <v>0</v>
      </c>
      <c r="BK57" s="38">
        <v>0</v>
      </c>
      <c r="BL57" s="38">
        <v>0</v>
      </c>
      <c r="BM57" s="38">
        <v>0</v>
      </c>
      <c r="BN57" s="12">
        <v>0</v>
      </c>
      <c r="BO57" s="12">
        <v>0</v>
      </c>
      <c r="BP57" s="38">
        <v>0</v>
      </c>
      <c r="BQ57" s="12">
        <v>0</v>
      </c>
      <c r="BR57" s="38">
        <v>0</v>
      </c>
      <c r="BS57" s="38">
        <v>0</v>
      </c>
      <c r="BT57" s="38">
        <v>0</v>
      </c>
      <c r="BU57" s="38">
        <v>0</v>
      </c>
      <c r="BV57" s="163" t="str">
        <f>IF(AND(BT57&lt;(AA57*0.2),(BU57&lt;(AA57*0.2))),"","F")</f>
        <v/>
      </c>
      <c r="BW57" s="10"/>
      <c r="BX57" s="163" t="str">
        <f>IF(SUM(BY57:CC57)&gt;0,"T","")</f>
        <v>T</v>
      </c>
      <c r="BY57" s="38">
        <v>0</v>
      </c>
      <c r="BZ57" s="38">
        <v>0</v>
      </c>
      <c r="CA57" s="12">
        <v>6</v>
      </c>
      <c r="CB57" s="12">
        <v>11</v>
      </c>
      <c r="CC57" s="12">
        <v>0</v>
      </c>
      <c r="CD57" s="12">
        <v>0</v>
      </c>
      <c r="CE57" s="12">
        <v>0</v>
      </c>
      <c r="CF57" s="12">
        <v>6</v>
      </c>
      <c r="CG57" s="12">
        <v>6</v>
      </c>
      <c r="CH57" s="12">
        <v>0</v>
      </c>
      <c r="CI57" s="12">
        <v>0</v>
      </c>
      <c r="CJ57" s="12">
        <v>0</v>
      </c>
      <c r="CK57" s="12">
        <v>10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3">
        <v>0</v>
      </c>
      <c r="CX57" s="27"/>
      <c r="CY57" s="40">
        <v>127</v>
      </c>
      <c r="CZ57" s="40" t="s">
        <v>8</v>
      </c>
      <c r="DA57" s="66"/>
      <c r="DB57" s="21" t="s">
        <v>5</v>
      </c>
      <c r="DC57" s="11">
        <v>10</v>
      </c>
      <c r="DD57" s="38">
        <v>5</v>
      </c>
      <c r="DE57" s="38">
        <v>7</v>
      </c>
      <c r="DF57" s="38">
        <v>7</v>
      </c>
      <c r="DG57" s="38">
        <v>6</v>
      </c>
      <c r="DH57" s="38">
        <v>0</v>
      </c>
      <c r="DI57" s="38">
        <v>6</v>
      </c>
      <c r="DJ57" s="38">
        <v>5</v>
      </c>
      <c r="DK57" s="38">
        <v>6</v>
      </c>
      <c r="DL57" s="38">
        <v>13</v>
      </c>
      <c r="DM57" s="38">
        <v>10</v>
      </c>
      <c r="DN57" s="12">
        <v>7</v>
      </c>
      <c r="DO57" s="12">
        <v>6</v>
      </c>
      <c r="DP57" s="12">
        <v>10</v>
      </c>
      <c r="DQ57" s="12">
        <v>8</v>
      </c>
      <c r="DR57" s="12">
        <v>3</v>
      </c>
      <c r="DS57" s="38">
        <v>6</v>
      </c>
      <c r="DT57" s="38">
        <v>4</v>
      </c>
      <c r="DU57" s="38">
        <v>6</v>
      </c>
      <c r="DV57" s="38">
        <v>9</v>
      </c>
      <c r="DW57" s="38">
        <v>0</v>
      </c>
      <c r="DX57" s="38">
        <v>3</v>
      </c>
      <c r="DY57" s="38">
        <v>6</v>
      </c>
      <c r="DZ57" s="38">
        <v>6</v>
      </c>
      <c r="EA57" s="38">
        <v>6</v>
      </c>
      <c r="EB57" s="159">
        <f>AVERAGE(DC57:EA57)</f>
        <v>6.2</v>
      </c>
      <c r="EC57" s="81"/>
      <c r="ED57" s="11">
        <v>0</v>
      </c>
      <c r="EE57" s="38">
        <v>0</v>
      </c>
      <c r="EF57" s="38">
        <v>0</v>
      </c>
      <c r="EG57" s="38">
        <v>0</v>
      </c>
      <c r="EH57" s="38">
        <v>0</v>
      </c>
      <c r="EI57" s="38">
        <v>0</v>
      </c>
      <c r="EJ57" s="38">
        <v>0</v>
      </c>
      <c r="EK57" s="38">
        <v>0</v>
      </c>
      <c r="EL57" s="38">
        <v>0</v>
      </c>
      <c r="EM57" s="38">
        <v>7</v>
      </c>
      <c r="EN57" s="38">
        <v>5</v>
      </c>
      <c r="EO57" s="38">
        <v>0</v>
      </c>
      <c r="EP57" s="12">
        <v>0</v>
      </c>
      <c r="EQ57" s="12">
        <v>0</v>
      </c>
      <c r="ER57" s="38">
        <v>0</v>
      </c>
      <c r="ES57" s="12">
        <v>0</v>
      </c>
      <c r="ET57" s="38">
        <v>0</v>
      </c>
      <c r="EU57" s="38">
        <v>0</v>
      </c>
      <c r="EV57" s="38">
        <v>0</v>
      </c>
      <c r="EW57" s="38">
        <v>1</v>
      </c>
      <c r="EX57" s="38">
        <v>8</v>
      </c>
      <c r="EY57" s="38">
        <v>2</v>
      </c>
      <c r="EZ57" s="38">
        <v>0</v>
      </c>
      <c r="FA57" s="38">
        <v>0</v>
      </c>
      <c r="FB57" s="38">
        <v>0</v>
      </c>
      <c r="FC57" s="38">
        <v>0</v>
      </c>
      <c r="FD57" s="38">
        <v>0</v>
      </c>
      <c r="FE57" s="38">
        <v>0</v>
      </c>
      <c r="FF57" s="38">
        <v>0</v>
      </c>
      <c r="FG57" s="38">
        <v>0</v>
      </c>
      <c r="FH57" s="38">
        <v>0</v>
      </c>
      <c r="FI57" s="38">
        <v>0</v>
      </c>
      <c r="FJ57" s="38">
        <v>0</v>
      </c>
      <c r="FK57" s="38">
        <v>0</v>
      </c>
      <c r="FL57" s="38">
        <v>0</v>
      </c>
      <c r="FM57" s="38">
        <v>0</v>
      </c>
      <c r="FN57" s="38">
        <v>0</v>
      </c>
      <c r="FO57" s="12">
        <v>0</v>
      </c>
      <c r="FP57" s="12">
        <v>0</v>
      </c>
      <c r="FQ57" s="38">
        <v>0</v>
      </c>
      <c r="FR57" s="12">
        <v>6</v>
      </c>
      <c r="FS57" s="38">
        <v>4</v>
      </c>
      <c r="FT57" s="38">
        <v>0</v>
      </c>
      <c r="FU57" s="38">
        <v>0</v>
      </c>
      <c r="FV57" s="38">
        <v>0</v>
      </c>
      <c r="FW57" s="152" t="str">
        <f>IF(AND(FU57&lt;(EB57*0.2),(FV57&lt;(EB57*0.2))),"","F")</f>
        <v/>
      </c>
      <c r="FX57" s="10"/>
      <c r="FY57" s="152" t="str">
        <f>IF(SUM(FZ57:GD57)&gt;0,"T","")</f>
        <v/>
      </c>
      <c r="FZ57" s="38">
        <v>0</v>
      </c>
      <c r="GA57" s="38">
        <v>0</v>
      </c>
      <c r="GB57" s="12">
        <v>0</v>
      </c>
      <c r="GC57" s="12">
        <v>0</v>
      </c>
      <c r="GD57" s="12">
        <v>0</v>
      </c>
      <c r="GE57" s="12">
        <v>0</v>
      </c>
      <c r="GF57" s="12">
        <v>0</v>
      </c>
      <c r="GG57" s="12">
        <v>0</v>
      </c>
      <c r="GH57" s="12">
        <v>0</v>
      </c>
      <c r="GI57" s="12">
        <v>0</v>
      </c>
      <c r="GJ57" s="12">
        <v>7</v>
      </c>
      <c r="GK57" s="12">
        <v>3</v>
      </c>
      <c r="GL57" s="12">
        <v>0</v>
      </c>
      <c r="GM57" s="12">
        <v>0</v>
      </c>
      <c r="GN57" s="12">
        <v>0</v>
      </c>
      <c r="GO57" s="12">
        <v>0</v>
      </c>
      <c r="GP57" s="12">
        <v>0</v>
      </c>
      <c r="GQ57" s="12">
        <v>0</v>
      </c>
      <c r="GR57" s="12">
        <v>0</v>
      </c>
      <c r="GS57" s="12">
        <v>0</v>
      </c>
      <c r="GT57" s="12">
        <v>0</v>
      </c>
      <c r="GU57" s="12">
        <v>0</v>
      </c>
      <c r="GV57" s="12">
        <v>0</v>
      </c>
      <c r="GW57" s="12">
        <v>0</v>
      </c>
      <c r="GX57" s="13">
        <v>0</v>
      </c>
      <c r="GY57" s="27"/>
      <c r="GZ57" s="40">
        <v>117</v>
      </c>
      <c r="HA57" s="40" t="s">
        <v>8</v>
      </c>
      <c r="HB57" s="66"/>
      <c r="HC57" s="21" t="s">
        <v>5</v>
      </c>
      <c r="HD57" s="11">
        <v>21</v>
      </c>
      <c r="HE57" s="38">
        <v>21</v>
      </c>
      <c r="HF57" s="38">
        <v>31</v>
      </c>
      <c r="HG57" s="38">
        <v>28</v>
      </c>
      <c r="HH57" s="38">
        <v>22</v>
      </c>
      <c r="HI57" s="38">
        <v>41</v>
      </c>
      <c r="HJ57" s="38">
        <v>18</v>
      </c>
      <c r="HK57" s="38">
        <v>20</v>
      </c>
      <c r="HL57" s="38">
        <v>27</v>
      </c>
      <c r="HM57" s="38">
        <v>4</v>
      </c>
      <c r="HN57" s="38">
        <v>26</v>
      </c>
      <c r="HO57" s="12">
        <v>22</v>
      </c>
      <c r="HP57" s="12">
        <v>18</v>
      </c>
      <c r="HQ57" s="12">
        <v>18</v>
      </c>
      <c r="HR57" s="12">
        <v>22</v>
      </c>
      <c r="HS57" s="12">
        <v>13</v>
      </c>
      <c r="HT57" s="38">
        <v>25</v>
      </c>
      <c r="HU57" s="38">
        <v>4</v>
      </c>
      <c r="HV57" s="38">
        <v>2</v>
      </c>
      <c r="HW57" s="38">
        <v>0</v>
      </c>
      <c r="HX57" s="38">
        <v>13</v>
      </c>
      <c r="HY57" s="38">
        <v>12</v>
      </c>
      <c r="HZ57" s="38">
        <v>23</v>
      </c>
      <c r="IA57" s="38">
        <v>20</v>
      </c>
      <c r="IB57" s="38">
        <v>2</v>
      </c>
      <c r="IC57" s="81"/>
      <c r="ID57" s="11">
        <v>12</v>
      </c>
      <c r="IE57" s="38">
        <v>0</v>
      </c>
      <c r="IF57" s="38">
        <v>0</v>
      </c>
      <c r="IG57" s="38">
        <v>0</v>
      </c>
      <c r="IH57" s="38">
        <v>0</v>
      </c>
      <c r="II57" s="38">
        <v>0</v>
      </c>
      <c r="IJ57" s="38">
        <v>0</v>
      </c>
      <c r="IK57" s="38">
        <v>4</v>
      </c>
      <c r="IL57" s="38">
        <v>2</v>
      </c>
      <c r="IM57" s="38">
        <v>0</v>
      </c>
      <c r="IN57" s="38">
        <v>0</v>
      </c>
      <c r="IO57" s="38">
        <v>0</v>
      </c>
      <c r="IP57" s="12">
        <v>0</v>
      </c>
      <c r="IQ57" s="12">
        <v>0</v>
      </c>
      <c r="IR57" s="38">
        <v>0</v>
      </c>
      <c r="IS57" s="12">
        <v>0</v>
      </c>
      <c r="IT57" s="38">
        <v>0</v>
      </c>
      <c r="IU57" s="38">
        <v>0</v>
      </c>
      <c r="IV57" s="38">
        <v>0</v>
      </c>
      <c r="IW57" s="38">
        <v>0</v>
      </c>
      <c r="IX57" s="38">
        <v>0</v>
      </c>
      <c r="IY57" s="38">
        <v>0</v>
      </c>
      <c r="IZ57" s="38">
        <v>0</v>
      </c>
      <c r="JA57" s="38">
        <v>0</v>
      </c>
      <c r="JB57" s="38">
        <v>0</v>
      </c>
      <c r="JC57" s="38">
        <v>0</v>
      </c>
      <c r="JD57" s="38">
        <v>0</v>
      </c>
      <c r="JE57" s="38">
        <v>0</v>
      </c>
      <c r="JF57" s="38">
        <v>0</v>
      </c>
      <c r="JG57" s="38">
        <v>3</v>
      </c>
      <c r="JH57" s="38">
        <v>0</v>
      </c>
      <c r="JI57" s="38">
        <v>0</v>
      </c>
      <c r="JJ57" s="38">
        <v>0</v>
      </c>
      <c r="JK57" s="38">
        <v>0</v>
      </c>
      <c r="JL57" s="38">
        <v>0</v>
      </c>
      <c r="JM57" s="38">
        <v>0</v>
      </c>
      <c r="JN57" s="38">
        <v>0</v>
      </c>
      <c r="JO57" s="12">
        <v>0</v>
      </c>
      <c r="JP57" s="12">
        <v>0</v>
      </c>
      <c r="JQ57" s="38">
        <v>0</v>
      </c>
      <c r="JR57" s="12">
        <v>0</v>
      </c>
      <c r="JS57" s="38">
        <v>0</v>
      </c>
      <c r="JT57" s="38">
        <v>0</v>
      </c>
      <c r="JU57" s="38">
        <v>0</v>
      </c>
      <c r="JV57" s="38">
        <v>0</v>
      </c>
      <c r="JW57" s="10"/>
      <c r="JX57" s="38">
        <v>0</v>
      </c>
      <c r="JY57" s="38">
        <v>0</v>
      </c>
      <c r="JZ57" s="12">
        <v>0</v>
      </c>
      <c r="KA57" s="12">
        <v>0</v>
      </c>
      <c r="KB57" s="12">
        <v>0</v>
      </c>
      <c r="KC57" s="12">
        <v>0</v>
      </c>
      <c r="KD57" s="12">
        <v>0</v>
      </c>
      <c r="KE57" s="12">
        <v>0</v>
      </c>
      <c r="KF57" s="12">
        <v>0</v>
      </c>
      <c r="KG57" s="12">
        <v>0</v>
      </c>
      <c r="KH57" s="12">
        <v>0</v>
      </c>
      <c r="KI57" s="12">
        <v>7</v>
      </c>
      <c r="KJ57" s="12">
        <v>12</v>
      </c>
      <c r="KK57" s="12">
        <v>7</v>
      </c>
      <c r="KL57" s="12">
        <v>7</v>
      </c>
      <c r="KM57" s="12">
        <v>1</v>
      </c>
      <c r="KN57" s="12">
        <v>0</v>
      </c>
      <c r="KO57" s="12">
        <v>0</v>
      </c>
      <c r="KP57" s="12">
        <v>0</v>
      </c>
      <c r="KQ57" s="12">
        <v>0</v>
      </c>
      <c r="KR57" s="12">
        <v>0</v>
      </c>
      <c r="KS57" s="12">
        <v>0</v>
      </c>
      <c r="KT57" s="12">
        <v>0</v>
      </c>
      <c r="KU57" s="12">
        <v>0</v>
      </c>
      <c r="KV57" s="13">
        <v>0</v>
      </c>
      <c r="KW57" s="27"/>
      <c r="KX57" s="40">
        <v>146</v>
      </c>
      <c r="KY57" s="40" t="s">
        <v>8</v>
      </c>
      <c r="KZ57" s="66"/>
      <c r="LA57" s="21" t="s">
        <v>5</v>
      </c>
      <c r="LB57" s="11">
        <v>3</v>
      </c>
      <c r="LC57" s="38">
        <v>6</v>
      </c>
      <c r="LD57" s="38">
        <v>33</v>
      </c>
      <c r="LE57" s="38">
        <v>33</v>
      </c>
      <c r="LF57" s="38">
        <v>62</v>
      </c>
      <c r="LG57" s="38">
        <v>14</v>
      </c>
      <c r="LH57" s="38">
        <v>69</v>
      </c>
      <c r="LI57" s="38">
        <v>58</v>
      </c>
      <c r="LJ57" s="38">
        <v>64</v>
      </c>
      <c r="LK57" s="38">
        <v>60</v>
      </c>
      <c r="LL57" s="38">
        <v>39</v>
      </c>
      <c r="LM57" s="12">
        <v>57</v>
      </c>
      <c r="LN57" s="12">
        <v>84</v>
      </c>
      <c r="LO57" s="12">
        <v>94</v>
      </c>
      <c r="LP57" s="12">
        <v>66</v>
      </c>
      <c r="LQ57" s="12">
        <v>76</v>
      </c>
      <c r="LR57" s="38">
        <v>72</v>
      </c>
      <c r="LS57" s="38">
        <v>67</v>
      </c>
      <c r="LT57" s="38">
        <v>78</v>
      </c>
      <c r="LU57" s="38">
        <v>55</v>
      </c>
      <c r="LV57" s="38">
        <v>48</v>
      </c>
      <c r="LW57" s="38">
        <v>73</v>
      </c>
      <c r="LX57" s="38">
        <v>66</v>
      </c>
      <c r="LY57" s="38">
        <v>57</v>
      </c>
      <c r="LZ57" s="38">
        <v>56</v>
      </c>
      <c r="MA57" s="81"/>
      <c r="MB57" s="11">
        <v>17</v>
      </c>
      <c r="MC57" s="38">
        <v>0</v>
      </c>
      <c r="MD57" s="38">
        <v>10</v>
      </c>
      <c r="ME57" s="38">
        <v>0</v>
      </c>
      <c r="MF57" s="38">
        <v>0</v>
      </c>
      <c r="MG57" s="38">
        <v>25</v>
      </c>
      <c r="MH57" s="38">
        <v>36</v>
      </c>
      <c r="MI57" s="38">
        <v>0</v>
      </c>
      <c r="MJ57" s="38">
        <v>0</v>
      </c>
      <c r="MK57" s="38">
        <v>0</v>
      </c>
      <c r="ML57" s="38">
        <v>0</v>
      </c>
      <c r="MM57" s="38">
        <v>0</v>
      </c>
      <c r="MN57" s="12">
        <v>0</v>
      </c>
      <c r="MO57" s="12">
        <v>0</v>
      </c>
      <c r="MP57" s="38">
        <v>0</v>
      </c>
      <c r="MQ57" s="12">
        <v>9</v>
      </c>
      <c r="MR57" s="38">
        <v>10</v>
      </c>
      <c r="MS57" s="38">
        <v>0</v>
      </c>
      <c r="MT57" s="38">
        <v>0</v>
      </c>
      <c r="MU57" s="38">
        <v>0</v>
      </c>
      <c r="MV57" s="38">
        <v>10</v>
      </c>
      <c r="MW57" s="38">
        <v>0</v>
      </c>
      <c r="MX57" s="38">
        <v>0</v>
      </c>
      <c r="MY57" s="38">
        <v>0</v>
      </c>
      <c r="MZ57" s="38">
        <v>0</v>
      </c>
      <c r="NA57" s="38">
        <v>7</v>
      </c>
      <c r="NB57" s="38">
        <v>0</v>
      </c>
      <c r="NC57" s="38">
        <v>0</v>
      </c>
      <c r="ND57" s="38">
        <v>0</v>
      </c>
      <c r="NE57" s="38">
        <v>0</v>
      </c>
      <c r="NF57" s="38">
        <v>12</v>
      </c>
      <c r="NG57" s="38">
        <v>0</v>
      </c>
      <c r="NH57" s="38">
        <v>0</v>
      </c>
      <c r="NI57" s="38">
        <v>0</v>
      </c>
      <c r="NJ57" s="38">
        <v>0</v>
      </c>
      <c r="NK57" s="38">
        <v>6</v>
      </c>
      <c r="NL57" s="38">
        <v>0</v>
      </c>
      <c r="NM57" s="12">
        <v>0</v>
      </c>
      <c r="NN57" s="12">
        <v>0</v>
      </c>
      <c r="NO57" s="38">
        <v>0</v>
      </c>
      <c r="NP57" s="12">
        <v>0</v>
      </c>
      <c r="NQ57" s="38">
        <v>0</v>
      </c>
      <c r="NR57" s="38">
        <v>0</v>
      </c>
      <c r="NS57" s="38">
        <v>0</v>
      </c>
      <c r="NT57" s="38">
        <v>0</v>
      </c>
      <c r="NU57" s="10"/>
      <c r="NV57" s="38">
        <v>12</v>
      </c>
      <c r="NW57" s="38">
        <v>32</v>
      </c>
      <c r="NX57" s="12">
        <v>21</v>
      </c>
      <c r="NY57" s="12">
        <v>47</v>
      </c>
      <c r="NZ57" s="12">
        <v>28</v>
      </c>
      <c r="OA57" s="12">
        <v>19</v>
      </c>
      <c r="OB57" s="12">
        <v>35</v>
      </c>
      <c r="OC57" s="12">
        <v>14</v>
      </c>
      <c r="OD57" s="12">
        <v>26</v>
      </c>
      <c r="OE57" s="12">
        <v>25</v>
      </c>
      <c r="OF57" s="12">
        <v>17</v>
      </c>
      <c r="OG57" s="12">
        <v>0</v>
      </c>
      <c r="OH57" s="12">
        <v>0</v>
      </c>
      <c r="OI57" s="12">
        <v>0</v>
      </c>
      <c r="OJ57" s="12">
        <v>0</v>
      </c>
      <c r="OK57" s="12">
        <v>0</v>
      </c>
      <c r="OL57" s="12">
        <v>0</v>
      </c>
      <c r="OM57" s="12">
        <v>0</v>
      </c>
      <c r="ON57" s="12">
        <v>0</v>
      </c>
      <c r="OO57" s="12">
        <v>0</v>
      </c>
      <c r="OP57" s="12">
        <v>0</v>
      </c>
      <c r="OQ57" s="12">
        <v>0</v>
      </c>
      <c r="OR57" s="12">
        <v>0</v>
      </c>
      <c r="OS57" s="12">
        <v>0</v>
      </c>
      <c r="OT57" s="13">
        <v>0</v>
      </c>
      <c r="OU57" s="27"/>
      <c r="OV57" s="40">
        <v>103</v>
      </c>
      <c r="OW57" s="40" t="s">
        <v>6</v>
      </c>
      <c r="OX57" s="66"/>
    </row>
    <row r="58" spans="1:414" s="5" customFormat="1" ht="32.25" customHeight="1" thickBot="1" x14ac:dyDescent="0.35">
      <c r="A58" s="22" t="s">
        <v>7</v>
      </c>
      <c r="B58" s="15">
        <v>4</v>
      </c>
      <c r="C58" s="39">
        <v>0</v>
      </c>
      <c r="D58" s="39">
        <v>1</v>
      </c>
      <c r="E58" s="39">
        <v>3</v>
      </c>
      <c r="F58" s="39">
        <v>0</v>
      </c>
      <c r="G58" s="39">
        <v>0</v>
      </c>
      <c r="H58" s="39">
        <v>1</v>
      </c>
      <c r="I58" s="39">
        <v>1</v>
      </c>
      <c r="J58" s="39">
        <v>4</v>
      </c>
      <c r="K58" s="39">
        <v>0</v>
      </c>
      <c r="L58" s="39">
        <v>1</v>
      </c>
      <c r="M58" s="39">
        <v>0</v>
      </c>
      <c r="N58" s="39">
        <v>0</v>
      </c>
      <c r="O58" s="39">
        <v>2</v>
      </c>
      <c r="P58" s="39">
        <v>1</v>
      </c>
      <c r="Q58" s="39">
        <v>3</v>
      </c>
      <c r="R58" s="39">
        <v>1</v>
      </c>
      <c r="S58" s="39">
        <v>0</v>
      </c>
      <c r="T58" s="39">
        <v>0</v>
      </c>
      <c r="U58" s="39">
        <v>0</v>
      </c>
      <c r="V58" s="39">
        <v>0</v>
      </c>
      <c r="W58" s="39">
        <v>0</v>
      </c>
      <c r="X58" s="39">
        <v>0</v>
      </c>
      <c r="Y58" s="39">
        <v>1</v>
      </c>
      <c r="Z58" s="39">
        <v>0</v>
      </c>
      <c r="AA58" s="160"/>
      <c r="AB58" s="156"/>
      <c r="AC58" s="15">
        <v>0</v>
      </c>
      <c r="AD58" s="39">
        <v>10</v>
      </c>
      <c r="AE58" s="39">
        <v>12</v>
      </c>
      <c r="AF58" s="39">
        <v>10</v>
      </c>
      <c r="AG58" s="39">
        <v>20</v>
      </c>
      <c r="AH58" s="39">
        <v>17</v>
      </c>
      <c r="AI58" s="39">
        <v>19</v>
      </c>
      <c r="AJ58" s="39">
        <v>15</v>
      </c>
      <c r="AK58" s="39">
        <v>7</v>
      </c>
      <c r="AL58" s="39">
        <v>15</v>
      </c>
      <c r="AM58" s="39">
        <v>17</v>
      </c>
      <c r="AN58" s="39">
        <v>18</v>
      </c>
      <c r="AO58" s="16">
        <v>22</v>
      </c>
      <c r="AP58" s="16">
        <v>19</v>
      </c>
      <c r="AQ58" s="39">
        <v>22</v>
      </c>
      <c r="AR58" s="16">
        <v>8</v>
      </c>
      <c r="AS58" s="39">
        <v>17</v>
      </c>
      <c r="AT58" s="39">
        <v>16</v>
      </c>
      <c r="AU58" s="39">
        <v>14</v>
      </c>
      <c r="AV58" s="39">
        <v>20</v>
      </c>
      <c r="AW58" s="39">
        <v>15</v>
      </c>
      <c r="AX58" s="39">
        <v>20</v>
      </c>
      <c r="AY58" s="39">
        <v>13</v>
      </c>
      <c r="AZ58" s="39">
        <v>15</v>
      </c>
      <c r="BA58" s="39">
        <v>19</v>
      </c>
      <c r="BB58" s="39">
        <v>11</v>
      </c>
      <c r="BC58" s="39">
        <v>6</v>
      </c>
      <c r="BD58" s="39">
        <v>20</v>
      </c>
      <c r="BE58" s="39">
        <v>18</v>
      </c>
      <c r="BF58" s="39">
        <v>17</v>
      </c>
      <c r="BG58" s="39">
        <v>10</v>
      </c>
      <c r="BH58" s="39">
        <v>15</v>
      </c>
      <c r="BI58" s="39">
        <v>16</v>
      </c>
      <c r="BJ58" s="39">
        <v>28</v>
      </c>
      <c r="BK58" s="39">
        <v>10</v>
      </c>
      <c r="BL58" s="39">
        <v>18</v>
      </c>
      <c r="BM58" s="39">
        <v>18</v>
      </c>
      <c r="BN58" s="16">
        <v>22</v>
      </c>
      <c r="BO58" s="16">
        <v>28</v>
      </c>
      <c r="BP58" s="39">
        <v>20</v>
      </c>
      <c r="BQ58" s="16">
        <v>25</v>
      </c>
      <c r="BR58" s="39">
        <v>24</v>
      </c>
      <c r="BS58" s="39">
        <v>21</v>
      </c>
      <c r="BT58" s="39">
        <v>28</v>
      </c>
      <c r="BU58" s="39">
        <v>23</v>
      </c>
      <c r="BV58" s="153"/>
      <c r="BW58" s="10"/>
      <c r="BX58" s="153"/>
      <c r="BY58" s="39">
        <v>21</v>
      </c>
      <c r="BZ58" s="39">
        <v>17</v>
      </c>
      <c r="CA58" s="16">
        <v>14</v>
      </c>
      <c r="CB58" s="16">
        <v>11</v>
      </c>
      <c r="CC58" s="16">
        <v>19</v>
      </c>
      <c r="CD58" s="16">
        <v>18</v>
      </c>
      <c r="CE58" s="16">
        <v>16</v>
      </c>
      <c r="CF58" s="16">
        <v>21</v>
      </c>
      <c r="CG58" s="16">
        <v>14</v>
      </c>
      <c r="CH58" s="16">
        <v>17</v>
      </c>
      <c r="CI58" s="16">
        <v>25</v>
      </c>
      <c r="CJ58" s="16">
        <v>19</v>
      </c>
      <c r="CK58" s="16">
        <v>9</v>
      </c>
      <c r="CL58" s="16">
        <v>20</v>
      </c>
      <c r="CM58" s="16">
        <v>25</v>
      </c>
      <c r="CN58" s="16">
        <v>24</v>
      </c>
      <c r="CO58" s="16">
        <v>22</v>
      </c>
      <c r="CP58" s="16">
        <v>17</v>
      </c>
      <c r="CQ58" s="16">
        <v>26</v>
      </c>
      <c r="CR58" s="16">
        <v>18</v>
      </c>
      <c r="CS58" s="16">
        <v>30</v>
      </c>
      <c r="CT58" s="16">
        <v>32</v>
      </c>
      <c r="CU58" s="16">
        <v>30</v>
      </c>
      <c r="CV58" s="16">
        <v>28</v>
      </c>
      <c r="CW58" s="17">
        <v>27</v>
      </c>
      <c r="CX58" s="27"/>
      <c r="CY58" s="93"/>
      <c r="CZ58" s="78"/>
      <c r="DB58" s="22" t="s">
        <v>7</v>
      </c>
      <c r="DC58" s="15">
        <v>2</v>
      </c>
      <c r="DD58" s="39">
        <v>0</v>
      </c>
      <c r="DE58" s="39">
        <v>0</v>
      </c>
      <c r="DF58" s="39">
        <v>0</v>
      </c>
      <c r="DG58" s="39">
        <v>0</v>
      </c>
      <c r="DH58" s="39">
        <v>4</v>
      </c>
      <c r="DI58" s="39">
        <v>0</v>
      </c>
      <c r="DJ58" s="39">
        <v>0</v>
      </c>
      <c r="DK58" s="39">
        <v>0</v>
      </c>
      <c r="DL58" s="39">
        <v>0</v>
      </c>
      <c r="DM58" s="39">
        <v>0</v>
      </c>
      <c r="DN58" s="39">
        <v>0</v>
      </c>
      <c r="DO58" s="39">
        <v>0</v>
      </c>
      <c r="DP58" s="39">
        <v>0</v>
      </c>
      <c r="DQ58" s="39">
        <v>0</v>
      </c>
      <c r="DR58" s="39">
        <v>0</v>
      </c>
      <c r="DS58" s="39">
        <v>0</v>
      </c>
      <c r="DT58" s="39">
        <v>0</v>
      </c>
      <c r="DU58" s="39">
        <v>0</v>
      </c>
      <c r="DV58" s="39">
        <v>0</v>
      </c>
      <c r="DW58" s="39">
        <v>7</v>
      </c>
      <c r="DX58" s="39">
        <v>9</v>
      </c>
      <c r="DY58" s="39">
        <v>0</v>
      </c>
      <c r="DZ58" s="39">
        <v>0</v>
      </c>
      <c r="EA58" s="39">
        <v>0</v>
      </c>
      <c r="EB58" s="160"/>
      <c r="EC58" s="81"/>
      <c r="ED58" s="15">
        <v>4</v>
      </c>
      <c r="EE58" s="39">
        <v>8</v>
      </c>
      <c r="EF58" s="39">
        <v>6</v>
      </c>
      <c r="EG58" s="39">
        <v>4</v>
      </c>
      <c r="EH58" s="39">
        <v>8</v>
      </c>
      <c r="EI58" s="39">
        <v>7</v>
      </c>
      <c r="EJ58" s="39">
        <v>5</v>
      </c>
      <c r="EK58" s="39">
        <v>10</v>
      </c>
      <c r="EL58" s="39">
        <v>9</v>
      </c>
      <c r="EM58" s="39">
        <v>1</v>
      </c>
      <c r="EN58" s="39">
        <v>2</v>
      </c>
      <c r="EO58" s="39">
        <v>4</v>
      </c>
      <c r="EP58" s="16">
        <v>7</v>
      </c>
      <c r="EQ58" s="16">
        <v>8</v>
      </c>
      <c r="ER58" s="39">
        <v>6</v>
      </c>
      <c r="ES58" s="16">
        <v>5</v>
      </c>
      <c r="ET58" s="39">
        <v>7</v>
      </c>
      <c r="EU58" s="39">
        <v>3</v>
      </c>
      <c r="EV58" s="39">
        <v>14</v>
      </c>
      <c r="EW58" s="39">
        <v>4</v>
      </c>
      <c r="EX58" s="39">
        <v>0</v>
      </c>
      <c r="EY58" s="39">
        <v>8</v>
      </c>
      <c r="EZ58" s="39">
        <v>6</v>
      </c>
      <c r="FA58" s="39">
        <v>4</v>
      </c>
      <c r="FB58" s="39">
        <v>6</v>
      </c>
      <c r="FC58" s="39">
        <v>5</v>
      </c>
      <c r="FD58" s="39">
        <v>7</v>
      </c>
      <c r="FE58" s="39">
        <v>8</v>
      </c>
      <c r="FF58" s="39">
        <v>8</v>
      </c>
      <c r="FG58" s="39">
        <v>0</v>
      </c>
      <c r="FH58" s="39">
        <v>4</v>
      </c>
      <c r="FI58" s="39">
        <v>8</v>
      </c>
      <c r="FJ58" s="39">
        <v>10</v>
      </c>
      <c r="FK58" s="39">
        <v>6</v>
      </c>
      <c r="FL58" s="39">
        <v>5</v>
      </c>
      <c r="FM58" s="39">
        <v>5</v>
      </c>
      <c r="FN58" s="39">
        <v>6</v>
      </c>
      <c r="FO58" s="16">
        <v>6</v>
      </c>
      <c r="FP58" s="16">
        <v>6</v>
      </c>
      <c r="FQ58" s="39">
        <v>11</v>
      </c>
      <c r="FR58" s="16">
        <v>0</v>
      </c>
      <c r="FS58" s="39">
        <v>1</v>
      </c>
      <c r="FT58" s="39">
        <v>6</v>
      </c>
      <c r="FU58" s="39">
        <v>6</v>
      </c>
      <c r="FV58" s="39">
        <v>8</v>
      </c>
      <c r="FW58" s="153"/>
      <c r="FX58" s="10"/>
      <c r="FY58" s="153"/>
      <c r="FZ58" s="39">
        <v>7</v>
      </c>
      <c r="GA58" s="39">
        <v>5</v>
      </c>
      <c r="GB58" s="16">
        <v>3</v>
      </c>
      <c r="GC58" s="16">
        <v>8</v>
      </c>
      <c r="GD58" s="16">
        <v>8</v>
      </c>
      <c r="GE58" s="16">
        <v>5</v>
      </c>
      <c r="GF58" s="16">
        <v>7</v>
      </c>
      <c r="GG58" s="16">
        <v>7</v>
      </c>
      <c r="GH58" s="16">
        <v>7</v>
      </c>
      <c r="GI58" s="16">
        <v>7</v>
      </c>
      <c r="GJ58" s="16">
        <v>0</v>
      </c>
      <c r="GK58" s="16">
        <v>4</v>
      </c>
      <c r="GL58" s="16">
        <v>8</v>
      </c>
      <c r="GM58" s="16">
        <v>6</v>
      </c>
      <c r="GN58" s="16">
        <v>5</v>
      </c>
      <c r="GO58" s="16">
        <v>7</v>
      </c>
      <c r="GP58" s="16">
        <v>7</v>
      </c>
      <c r="GQ58" s="16">
        <v>9</v>
      </c>
      <c r="GR58" s="16">
        <v>10</v>
      </c>
      <c r="GS58" s="16">
        <v>5</v>
      </c>
      <c r="GT58" s="16">
        <v>8</v>
      </c>
      <c r="GU58" s="16">
        <v>6</v>
      </c>
      <c r="GV58" s="16">
        <v>7</v>
      </c>
      <c r="GW58" s="16">
        <v>3</v>
      </c>
      <c r="GX58" s="17">
        <v>2</v>
      </c>
      <c r="GY58" s="27"/>
      <c r="GZ58" s="40"/>
      <c r="HA58" s="40"/>
      <c r="HC58" s="22" t="s">
        <v>7</v>
      </c>
      <c r="HD58" s="15">
        <v>21</v>
      </c>
      <c r="HE58" s="39">
        <v>1</v>
      </c>
      <c r="HF58" s="39">
        <v>0</v>
      </c>
      <c r="HG58" s="39">
        <v>0</v>
      </c>
      <c r="HH58" s="39">
        <v>0</v>
      </c>
      <c r="HI58" s="39">
        <v>0</v>
      </c>
      <c r="HJ58" s="39">
        <v>0</v>
      </c>
      <c r="HK58" s="39">
        <v>0</v>
      </c>
      <c r="HL58" s="39">
        <v>0</v>
      </c>
      <c r="HM58" s="39">
        <v>16</v>
      </c>
      <c r="HN58" s="39">
        <v>1</v>
      </c>
      <c r="HO58" s="39">
        <v>0</v>
      </c>
      <c r="HP58" s="39">
        <v>0</v>
      </c>
      <c r="HQ58" s="39">
        <v>0</v>
      </c>
      <c r="HR58" s="39">
        <v>0</v>
      </c>
      <c r="HS58" s="39">
        <v>0</v>
      </c>
      <c r="HT58" s="39">
        <v>0</v>
      </c>
      <c r="HU58" s="39">
        <v>0</v>
      </c>
      <c r="HV58" s="39">
        <v>0</v>
      </c>
      <c r="HW58" s="39">
        <v>0</v>
      </c>
      <c r="HX58" s="39">
        <v>0</v>
      </c>
      <c r="HY58" s="39">
        <v>0</v>
      </c>
      <c r="HZ58" s="39">
        <v>0</v>
      </c>
      <c r="IA58" s="39">
        <v>0</v>
      </c>
      <c r="IB58" s="39">
        <v>0</v>
      </c>
      <c r="IC58" s="81"/>
      <c r="ID58" s="15">
        <v>5</v>
      </c>
      <c r="IE58" s="39">
        <v>15</v>
      </c>
      <c r="IF58" s="39">
        <v>8</v>
      </c>
      <c r="IG58" s="39">
        <v>9</v>
      </c>
      <c r="IH58" s="39">
        <v>8</v>
      </c>
      <c r="II58" s="39">
        <v>6</v>
      </c>
      <c r="IJ58" s="39">
        <v>11</v>
      </c>
      <c r="IK58" s="39">
        <v>3</v>
      </c>
      <c r="IL58" s="39">
        <v>7</v>
      </c>
      <c r="IM58" s="39">
        <v>8</v>
      </c>
      <c r="IN58" s="39">
        <v>8</v>
      </c>
      <c r="IO58" s="39">
        <v>6</v>
      </c>
      <c r="IP58" s="16">
        <v>14</v>
      </c>
      <c r="IQ58" s="16">
        <v>0</v>
      </c>
      <c r="IR58" s="39">
        <v>6</v>
      </c>
      <c r="IS58" s="16">
        <v>1</v>
      </c>
      <c r="IT58" s="39">
        <v>9</v>
      </c>
      <c r="IU58" s="39">
        <v>7</v>
      </c>
      <c r="IV58" s="39">
        <v>24</v>
      </c>
      <c r="IW58" s="39">
        <v>1</v>
      </c>
      <c r="IX58" s="39">
        <v>0</v>
      </c>
      <c r="IY58" s="39">
        <v>0</v>
      </c>
      <c r="IZ58" s="39">
        <v>0</v>
      </c>
      <c r="JA58" s="39">
        <v>0</v>
      </c>
      <c r="JB58" s="39">
        <v>0</v>
      </c>
      <c r="JC58" s="39">
        <v>0</v>
      </c>
      <c r="JD58" s="39">
        <v>0</v>
      </c>
      <c r="JE58" s="39">
        <v>1</v>
      </c>
      <c r="JF58" s="39">
        <v>13</v>
      </c>
      <c r="JG58" s="39">
        <v>3</v>
      </c>
      <c r="JH58" s="39">
        <v>10</v>
      </c>
      <c r="JI58" s="39">
        <v>15</v>
      </c>
      <c r="JJ58" s="39">
        <v>9</v>
      </c>
      <c r="JK58" s="39">
        <v>0</v>
      </c>
      <c r="JL58" s="39">
        <v>0</v>
      </c>
      <c r="JM58" s="39">
        <v>11</v>
      </c>
      <c r="JN58" s="39">
        <v>11</v>
      </c>
      <c r="JO58" s="16">
        <v>11</v>
      </c>
      <c r="JP58" s="16">
        <v>12</v>
      </c>
      <c r="JQ58" s="39">
        <v>12</v>
      </c>
      <c r="JR58" s="16">
        <v>8</v>
      </c>
      <c r="JS58" s="39">
        <v>9</v>
      </c>
      <c r="JT58" s="39">
        <v>11</v>
      </c>
      <c r="JU58" s="39">
        <v>5</v>
      </c>
      <c r="JV58" s="39">
        <v>19</v>
      </c>
      <c r="JW58" s="10"/>
      <c r="JX58" s="39">
        <v>16</v>
      </c>
      <c r="JY58" s="39">
        <v>0</v>
      </c>
      <c r="JZ58" s="16">
        <v>0</v>
      </c>
      <c r="KA58" s="16">
        <v>0</v>
      </c>
      <c r="KB58" s="16">
        <v>1</v>
      </c>
      <c r="KC58" s="16">
        <v>10</v>
      </c>
      <c r="KD58" s="16">
        <v>0</v>
      </c>
      <c r="KE58" s="16">
        <v>9</v>
      </c>
      <c r="KF58" s="16">
        <v>0</v>
      </c>
      <c r="KG58" s="16">
        <v>13</v>
      </c>
      <c r="KH58" s="16">
        <v>9</v>
      </c>
      <c r="KI58" s="16">
        <v>6</v>
      </c>
      <c r="KJ58" s="16">
        <v>0</v>
      </c>
      <c r="KK58" s="16">
        <v>0</v>
      </c>
      <c r="KL58" s="16">
        <v>1</v>
      </c>
      <c r="KM58" s="16">
        <v>0</v>
      </c>
      <c r="KN58" s="16">
        <v>6</v>
      </c>
      <c r="KO58" s="16">
        <v>15</v>
      </c>
      <c r="KP58" s="16">
        <v>0</v>
      </c>
      <c r="KQ58" s="16">
        <v>0</v>
      </c>
      <c r="KR58" s="16">
        <v>0</v>
      </c>
      <c r="KS58" s="16">
        <v>0</v>
      </c>
      <c r="KT58" s="16">
        <v>0</v>
      </c>
      <c r="KU58" s="16">
        <v>0</v>
      </c>
      <c r="KV58" s="17">
        <v>0</v>
      </c>
      <c r="KW58" s="27"/>
      <c r="KX58" s="40"/>
      <c r="KY58" s="40"/>
      <c r="LA58" s="22" t="s">
        <v>7</v>
      </c>
      <c r="LB58" s="15">
        <v>1</v>
      </c>
      <c r="LC58" s="39">
        <v>11</v>
      </c>
      <c r="LD58" s="39">
        <v>5</v>
      </c>
      <c r="LE58" s="39">
        <v>0</v>
      </c>
      <c r="LF58" s="39">
        <v>0</v>
      </c>
      <c r="LG58" s="39">
        <v>42</v>
      </c>
      <c r="LH58" s="39">
        <v>3</v>
      </c>
      <c r="LI58" s="39">
        <v>0</v>
      </c>
      <c r="LJ58" s="39">
        <v>0</v>
      </c>
      <c r="LK58" s="39">
        <v>0</v>
      </c>
      <c r="LL58" s="39">
        <v>23</v>
      </c>
      <c r="LM58" s="39">
        <v>0</v>
      </c>
      <c r="LN58" s="39">
        <v>0</v>
      </c>
      <c r="LO58" s="39">
        <v>19</v>
      </c>
      <c r="LP58" s="39">
        <v>31</v>
      </c>
      <c r="LQ58" s="39">
        <v>0</v>
      </c>
      <c r="LR58" s="39">
        <v>0</v>
      </c>
      <c r="LS58" s="39">
        <v>0</v>
      </c>
      <c r="LT58" s="39">
        <v>0</v>
      </c>
      <c r="LU58" s="39">
        <v>12</v>
      </c>
      <c r="LV58" s="39">
        <v>17</v>
      </c>
      <c r="LW58" s="39">
        <v>0</v>
      </c>
      <c r="LX58" s="39">
        <v>0</v>
      </c>
      <c r="LY58" s="39">
        <v>0</v>
      </c>
      <c r="LZ58" s="39">
        <v>13</v>
      </c>
      <c r="MA58" s="81"/>
      <c r="MB58" s="15">
        <v>51</v>
      </c>
      <c r="MC58" s="39">
        <v>70</v>
      </c>
      <c r="MD58" s="39">
        <v>55</v>
      </c>
      <c r="ME58" s="39">
        <v>104</v>
      </c>
      <c r="MF58" s="39">
        <v>104</v>
      </c>
      <c r="MG58" s="39">
        <v>50</v>
      </c>
      <c r="MH58" s="39">
        <v>28</v>
      </c>
      <c r="MI58" s="39">
        <v>64</v>
      </c>
      <c r="MJ58" s="39">
        <v>62</v>
      </c>
      <c r="MK58" s="39">
        <v>55</v>
      </c>
      <c r="ML58" s="39">
        <v>69</v>
      </c>
      <c r="MM58" s="39">
        <v>64</v>
      </c>
      <c r="MN58" s="16">
        <v>68</v>
      </c>
      <c r="MO58" s="16">
        <v>67</v>
      </c>
      <c r="MP58" s="39">
        <v>66</v>
      </c>
      <c r="MQ58" s="16">
        <v>57</v>
      </c>
      <c r="MR58" s="39">
        <v>48</v>
      </c>
      <c r="MS58" s="39">
        <v>62</v>
      </c>
      <c r="MT58" s="39">
        <v>53</v>
      </c>
      <c r="MU58" s="39">
        <v>69</v>
      </c>
      <c r="MV58" s="39">
        <v>70</v>
      </c>
      <c r="MW58" s="39">
        <v>114</v>
      </c>
      <c r="MX58" s="39">
        <v>102</v>
      </c>
      <c r="MY58" s="39">
        <v>91</v>
      </c>
      <c r="MZ58" s="39">
        <v>71</v>
      </c>
      <c r="NA58" s="39">
        <v>64</v>
      </c>
      <c r="NB58" s="39">
        <v>67</v>
      </c>
      <c r="NC58" s="39">
        <v>62</v>
      </c>
      <c r="ND58" s="39">
        <v>70</v>
      </c>
      <c r="NE58" s="39">
        <v>68</v>
      </c>
      <c r="NF58" s="39">
        <v>95</v>
      </c>
      <c r="NG58" s="39">
        <v>112</v>
      </c>
      <c r="NH58" s="39">
        <v>106</v>
      </c>
      <c r="NI58" s="39">
        <v>89</v>
      </c>
      <c r="NJ58" s="39">
        <v>85</v>
      </c>
      <c r="NK58" s="39">
        <v>64</v>
      </c>
      <c r="NL58" s="39">
        <v>68</v>
      </c>
      <c r="NM58" s="16">
        <v>62</v>
      </c>
      <c r="NN58" s="16">
        <v>70</v>
      </c>
      <c r="NO58" s="39">
        <v>79</v>
      </c>
      <c r="NP58" s="16">
        <v>122</v>
      </c>
      <c r="NQ58" s="39">
        <v>117</v>
      </c>
      <c r="NR58" s="39">
        <v>103</v>
      </c>
      <c r="NS58" s="39">
        <v>96</v>
      </c>
      <c r="NT58" s="39">
        <v>77</v>
      </c>
      <c r="NU58" s="10"/>
      <c r="NV58" s="39">
        <v>58</v>
      </c>
      <c r="NW58" s="39">
        <v>33</v>
      </c>
      <c r="NX58" s="16">
        <v>50</v>
      </c>
      <c r="NY58" s="16">
        <v>54</v>
      </c>
      <c r="NZ58" s="16">
        <v>44</v>
      </c>
      <c r="OA58" s="16">
        <v>51</v>
      </c>
      <c r="OB58" s="16">
        <v>35</v>
      </c>
      <c r="OC58" s="16">
        <v>42</v>
      </c>
      <c r="OD58" s="16">
        <v>23</v>
      </c>
      <c r="OE58" s="16">
        <v>23</v>
      </c>
      <c r="OF58" s="16">
        <v>35</v>
      </c>
      <c r="OG58" s="16">
        <v>0</v>
      </c>
      <c r="OH58" s="16">
        <v>0</v>
      </c>
      <c r="OI58" s="16">
        <v>0</v>
      </c>
      <c r="OJ58" s="16">
        <v>0</v>
      </c>
      <c r="OK58" s="16">
        <v>0</v>
      </c>
      <c r="OL58" s="16">
        <v>0</v>
      </c>
      <c r="OM58" s="16">
        <v>0</v>
      </c>
      <c r="ON58" s="16">
        <v>0</v>
      </c>
      <c r="OO58" s="16">
        <v>0</v>
      </c>
      <c r="OP58" s="16">
        <v>0</v>
      </c>
      <c r="OQ58" s="16">
        <v>0</v>
      </c>
      <c r="OR58" s="16">
        <v>0</v>
      </c>
      <c r="OS58" s="16">
        <v>0</v>
      </c>
      <c r="OT58" s="17">
        <v>0</v>
      </c>
      <c r="OU58" s="27"/>
      <c r="OV58" s="93"/>
      <c r="OW58" s="78"/>
    </row>
    <row r="59" spans="1:414" s="5" customFormat="1" ht="32.25" customHeight="1" thickBot="1" x14ac:dyDescent="0.35">
      <c r="A59" s="21" t="s">
        <v>5</v>
      </c>
      <c r="B59" s="11">
        <v>8</v>
      </c>
      <c r="C59" s="38">
        <v>1</v>
      </c>
      <c r="D59" s="38">
        <v>3</v>
      </c>
      <c r="E59" s="38">
        <v>2</v>
      </c>
      <c r="F59" s="38">
        <v>3</v>
      </c>
      <c r="G59" s="38">
        <v>6</v>
      </c>
      <c r="H59" s="38">
        <v>4</v>
      </c>
      <c r="I59" s="38">
        <v>9</v>
      </c>
      <c r="J59" s="38">
        <v>13</v>
      </c>
      <c r="K59" s="38">
        <v>7</v>
      </c>
      <c r="L59" s="38">
        <v>7</v>
      </c>
      <c r="M59" s="12">
        <v>8</v>
      </c>
      <c r="N59" s="12">
        <v>10</v>
      </c>
      <c r="O59" s="12">
        <v>13</v>
      </c>
      <c r="P59" s="12">
        <v>14</v>
      </c>
      <c r="Q59" s="12">
        <v>6</v>
      </c>
      <c r="R59" s="38">
        <v>1</v>
      </c>
      <c r="S59" s="38">
        <v>23</v>
      </c>
      <c r="T59" s="38">
        <v>16</v>
      </c>
      <c r="U59" s="38">
        <v>16</v>
      </c>
      <c r="V59" s="38">
        <v>14</v>
      </c>
      <c r="W59" s="38">
        <v>14</v>
      </c>
      <c r="X59" s="38">
        <v>17</v>
      </c>
      <c r="Y59" s="38">
        <v>12</v>
      </c>
      <c r="Z59" s="38">
        <v>19</v>
      </c>
      <c r="AA59" s="159">
        <f>AVERAGE(B59:Z59)</f>
        <v>9.84</v>
      </c>
      <c r="AB59" s="156"/>
      <c r="AC59" s="11">
        <v>6</v>
      </c>
      <c r="AD59" s="38">
        <v>0</v>
      </c>
      <c r="AE59" s="38">
        <v>0</v>
      </c>
      <c r="AF59" s="38">
        <v>3</v>
      </c>
      <c r="AG59" s="38">
        <v>0</v>
      </c>
      <c r="AH59" s="38">
        <v>0</v>
      </c>
      <c r="AI59" s="38">
        <v>0</v>
      </c>
      <c r="AJ59" s="38">
        <v>0</v>
      </c>
      <c r="AK59" s="38">
        <v>0</v>
      </c>
      <c r="AL59" s="38">
        <v>0</v>
      </c>
      <c r="AM59" s="38">
        <v>0</v>
      </c>
      <c r="AN59" s="38">
        <v>0</v>
      </c>
      <c r="AO59" s="12">
        <v>0</v>
      </c>
      <c r="AP59" s="12">
        <v>0</v>
      </c>
      <c r="AQ59" s="38">
        <v>0</v>
      </c>
      <c r="AR59" s="12">
        <v>0</v>
      </c>
      <c r="AS59" s="38">
        <v>0</v>
      </c>
      <c r="AT59" s="38">
        <v>0</v>
      </c>
      <c r="AU59" s="38">
        <v>0</v>
      </c>
      <c r="AV59" s="38">
        <v>0</v>
      </c>
      <c r="AW59" s="38">
        <v>0</v>
      </c>
      <c r="AX59" s="38">
        <v>0</v>
      </c>
      <c r="AY59" s="38">
        <v>1</v>
      </c>
      <c r="AZ59" s="38">
        <v>0</v>
      </c>
      <c r="BA59" s="38">
        <v>0</v>
      </c>
      <c r="BB59" s="38">
        <v>0</v>
      </c>
      <c r="BC59" s="38">
        <v>0</v>
      </c>
      <c r="BD59" s="38">
        <v>0</v>
      </c>
      <c r="BE59" s="38">
        <v>0</v>
      </c>
      <c r="BF59" s="38">
        <v>0</v>
      </c>
      <c r="BG59" s="38">
        <v>0</v>
      </c>
      <c r="BH59" s="38">
        <v>0</v>
      </c>
      <c r="BI59" s="38">
        <v>0</v>
      </c>
      <c r="BJ59" s="38">
        <v>0</v>
      </c>
      <c r="BK59" s="38">
        <v>0</v>
      </c>
      <c r="BL59" s="38">
        <v>0</v>
      </c>
      <c r="BM59" s="38">
        <v>0</v>
      </c>
      <c r="BN59" s="12">
        <v>0</v>
      </c>
      <c r="BO59" s="12">
        <v>0</v>
      </c>
      <c r="BP59" s="38">
        <v>0</v>
      </c>
      <c r="BQ59" s="12">
        <v>0</v>
      </c>
      <c r="BR59" s="38">
        <v>0</v>
      </c>
      <c r="BS59" s="38">
        <v>0</v>
      </c>
      <c r="BT59" s="38">
        <v>0</v>
      </c>
      <c r="BU59" s="38">
        <v>0</v>
      </c>
      <c r="BV59" s="152" t="str">
        <f>IF(AND(BT59&lt;(AA59*0.2),(BU59&lt;(AA59*0.2))),"","F")</f>
        <v/>
      </c>
      <c r="BW59" s="10"/>
      <c r="BX59" s="152" t="str">
        <f>IF(SUM(BY59:CC59)&gt;0,"T","")</f>
        <v/>
      </c>
      <c r="BY59" s="38">
        <v>0</v>
      </c>
      <c r="BZ59" s="38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1</v>
      </c>
      <c r="CU59" s="12">
        <v>0</v>
      </c>
      <c r="CV59" s="12">
        <v>0</v>
      </c>
      <c r="CW59" s="13">
        <v>0</v>
      </c>
      <c r="CX59" s="27"/>
      <c r="CY59" s="40">
        <v>130</v>
      </c>
      <c r="CZ59" s="40" t="s">
        <v>6</v>
      </c>
      <c r="DA59" s="66"/>
      <c r="DB59" s="21" t="s">
        <v>5</v>
      </c>
      <c r="DC59" s="11">
        <v>6</v>
      </c>
      <c r="DD59" s="38">
        <v>10</v>
      </c>
      <c r="DE59" s="38">
        <v>11</v>
      </c>
      <c r="DF59" s="38">
        <v>10</v>
      </c>
      <c r="DG59" s="38">
        <v>13</v>
      </c>
      <c r="DH59" s="38">
        <v>8</v>
      </c>
      <c r="DI59" s="38">
        <v>9</v>
      </c>
      <c r="DJ59" s="38">
        <v>10</v>
      </c>
      <c r="DK59" s="38">
        <v>13</v>
      </c>
      <c r="DL59" s="38">
        <v>10</v>
      </c>
      <c r="DM59" s="38">
        <v>16</v>
      </c>
      <c r="DN59" s="12">
        <v>8</v>
      </c>
      <c r="DO59" s="12">
        <v>12</v>
      </c>
      <c r="DP59" s="12">
        <v>14</v>
      </c>
      <c r="DQ59" s="12">
        <v>43</v>
      </c>
      <c r="DR59" s="12">
        <v>44</v>
      </c>
      <c r="DS59" s="38">
        <v>46</v>
      </c>
      <c r="DT59" s="38">
        <v>41</v>
      </c>
      <c r="DU59" s="38">
        <v>43</v>
      </c>
      <c r="DV59" s="38">
        <v>46</v>
      </c>
      <c r="DW59" s="38">
        <v>35</v>
      </c>
      <c r="DX59" s="38">
        <v>32</v>
      </c>
      <c r="DY59" s="38">
        <v>26</v>
      </c>
      <c r="DZ59" s="38">
        <v>20</v>
      </c>
      <c r="EA59" s="38">
        <v>13</v>
      </c>
      <c r="EB59" s="159">
        <f>AVERAGE(DC59:EA59)</f>
        <v>21.56</v>
      </c>
      <c r="EC59" s="19"/>
      <c r="ED59" s="11">
        <v>14</v>
      </c>
      <c r="EE59" s="38">
        <v>33</v>
      </c>
      <c r="EF59" s="38">
        <v>33</v>
      </c>
      <c r="EG59" s="38">
        <v>38</v>
      </c>
      <c r="EH59" s="38">
        <v>41</v>
      </c>
      <c r="EI59" s="38">
        <v>0</v>
      </c>
      <c r="EJ59" s="38">
        <v>22</v>
      </c>
      <c r="EK59" s="38">
        <v>11</v>
      </c>
      <c r="EL59" s="38">
        <v>0</v>
      </c>
      <c r="EM59" s="38">
        <v>2</v>
      </c>
      <c r="EN59" s="38">
        <v>0</v>
      </c>
      <c r="EO59" s="38">
        <v>0</v>
      </c>
      <c r="EP59" s="12">
        <v>0</v>
      </c>
      <c r="EQ59" s="12">
        <v>9</v>
      </c>
      <c r="ER59" s="38">
        <v>0</v>
      </c>
      <c r="ES59" s="12">
        <v>0</v>
      </c>
      <c r="ET59" s="38">
        <v>10</v>
      </c>
      <c r="EU59" s="38">
        <v>0</v>
      </c>
      <c r="EV59" s="38">
        <v>1</v>
      </c>
      <c r="EW59" s="38">
        <v>2</v>
      </c>
      <c r="EX59" s="38">
        <v>0</v>
      </c>
      <c r="EY59" s="38">
        <v>2</v>
      </c>
      <c r="EZ59" s="38">
        <v>0</v>
      </c>
      <c r="FA59" s="38">
        <v>0</v>
      </c>
      <c r="FB59" s="38">
        <v>0</v>
      </c>
      <c r="FC59" s="38">
        <v>0</v>
      </c>
      <c r="FD59" s="38">
        <v>0</v>
      </c>
      <c r="FE59" s="38">
        <v>0</v>
      </c>
      <c r="FF59" s="38">
        <v>0</v>
      </c>
      <c r="FG59" s="38">
        <v>0</v>
      </c>
      <c r="FH59" s="38">
        <v>0</v>
      </c>
      <c r="FI59" s="38">
        <v>0</v>
      </c>
      <c r="FJ59" s="38">
        <v>0</v>
      </c>
      <c r="FK59" s="38">
        <v>0</v>
      </c>
      <c r="FL59" s="38">
        <v>0</v>
      </c>
      <c r="FM59" s="38">
        <v>0</v>
      </c>
      <c r="FN59" s="38">
        <v>0</v>
      </c>
      <c r="FO59" s="12">
        <v>0</v>
      </c>
      <c r="FP59" s="12">
        <v>0</v>
      </c>
      <c r="FQ59" s="38">
        <v>6</v>
      </c>
      <c r="FR59" s="12">
        <v>0</v>
      </c>
      <c r="FS59" s="38">
        <v>0</v>
      </c>
      <c r="FT59" s="38">
        <v>0</v>
      </c>
      <c r="FU59" s="38">
        <v>0</v>
      </c>
      <c r="FV59" s="38">
        <v>0</v>
      </c>
      <c r="FW59" s="152" t="str">
        <f>IF(AND(FU59&lt;(EB59*0.2),(FV59&lt;(EB59*0.2))),"","F")</f>
        <v/>
      </c>
      <c r="FX59" s="10"/>
      <c r="FY59" s="152" t="str">
        <f>IF(SUM(FZ59:GD59)&gt;0,"T","")</f>
        <v/>
      </c>
      <c r="FZ59" s="38">
        <v>0</v>
      </c>
      <c r="GA59" s="38">
        <v>0</v>
      </c>
      <c r="GB59" s="12">
        <v>0</v>
      </c>
      <c r="GC59" s="12">
        <v>0</v>
      </c>
      <c r="GD59" s="12">
        <v>0</v>
      </c>
      <c r="GE59" s="12">
        <v>0</v>
      </c>
      <c r="GF59" s="12">
        <v>13</v>
      </c>
      <c r="GG59" s="12">
        <v>5</v>
      </c>
      <c r="GH59" s="12">
        <v>0</v>
      </c>
      <c r="GI59" s="12">
        <v>0</v>
      </c>
      <c r="GJ59" s="12">
        <v>0</v>
      </c>
      <c r="GK59" s="12">
        <v>0</v>
      </c>
      <c r="GL59" s="12">
        <v>0</v>
      </c>
      <c r="GM59" s="12">
        <v>0</v>
      </c>
      <c r="GN59" s="12">
        <v>0</v>
      </c>
      <c r="GO59" s="12">
        <v>0</v>
      </c>
      <c r="GP59" s="12">
        <v>0</v>
      </c>
      <c r="GQ59" s="12">
        <v>0</v>
      </c>
      <c r="GR59" s="12">
        <v>0</v>
      </c>
      <c r="GS59" s="12">
        <v>0</v>
      </c>
      <c r="GT59" s="12">
        <v>0</v>
      </c>
      <c r="GU59" s="12">
        <v>0</v>
      </c>
      <c r="GV59" s="12">
        <v>0</v>
      </c>
      <c r="GW59" s="12">
        <v>0</v>
      </c>
      <c r="GX59" s="13">
        <v>0</v>
      </c>
      <c r="GY59" s="27"/>
      <c r="GZ59" s="40">
        <v>119</v>
      </c>
      <c r="HA59" s="40" t="s">
        <v>8</v>
      </c>
      <c r="HB59" s="66"/>
      <c r="HC59" s="21" t="s">
        <v>5</v>
      </c>
      <c r="HD59" s="11">
        <v>22</v>
      </c>
      <c r="HE59" s="38">
        <v>0</v>
      </c>
      <c r="HF59" s="38">
        <v>5</v>
      </c>
      <c r="HG59" s="38">
        <v>17</v>
      </c>
      <c r="HH59" s="38">
        <v>18</v>
      </c>
      <c r="HI59" s="38">
        <v>16</v>
      </c>
      <c r="HJ59" s="38">
        <v>16</v>
      </c>
      <c r="HK59" s="38">
        <v>22</v>
      </c>
      <c r="HL59" s="38">
        <v>21</v>
      </c>
      <c r="HM59" s="38">
        <v>10</v>
      </c>
      <c r="HN59" s="38">
        <v>14</v>
      </c>
      <c r="HO59" s="12">
        <v>16</v>
      </c>
      <c r="HP59" s="12">
        <v>18</v>
      </c>
      <c r="HQ59" s="12">
        <v>19</v>
      </c>
      <c r="HR59" s="12">
        <v>20</v>
      </c>
      <c r="HS59" s="12">
        <v>15</v>
      </c>
      <c r="HT59" s="38">
        <v>22</v>
      </c>
      <c r="HU59" s="38">
        <v>26</v>
      </c>
      <c r="HV59" s="38">
        <v>12</v>
      </c>
      <c r="HW59" s="38">
        <v>28</v>
      </c>
      <c r="HX59" s="38">
        <v>16</v>
      </c>
      <c r="HY59" s="38">
        <v>39</v>
      </c>
      <c r="HZ59" s="38">
        <v>14</v>
      </c>
      <c r="IA59" s="38">
        <v>22</v>
      </c>
      <c r="IB59" s="38">
        <v>30</v>
      </c>
      <c r="IC59" s="19"/>
      <c r="ID59" s="11">
        <v>11</v>
      </c>
      <c r="IE59" s="38">
        <v>18</v>
      </c>
      <c r="IF59" s="38">
        <v>7</v>
      </c>
      <c r="IG59" s="38">
        <v>15</v>
      </c>
      <c r="IH59" s="38">
        <v>2</v>
      </c>
      <c r="II59" s="38">
        <v>19</v>
      </c>
      <c r="IJ59" s="38">
        <v>9</v>
      </c>
      <c r="IK59" s="38">
        <v>0</v>
      </c>
      <c r="IL59" s="38">
        <v>8</v>
      </c>
      <c r="IM59" s="38">
        <v>0</v>
      </c>
      <c r="IN59" s="38">
        <v>13</v>
      </c>
      <c r="IO59" s="38">
        <v>0</v>
      </c>
      <c r="IP59" s="12">
        <v>1</v>
      </c>
      <c r="IQ59" s="12">
        <v>15</v>
      </c>
      <c r="IR59" s="38">
        <v>0</v>
      </c>
      <c r="IS59" s="12">
        <v>0</v>
      </c>
      <c r="IT59" s="38">
        <v>2</v>
      </c>
      <c r="IU59" s="38">
        <v>1</v>
      </c>
      <c r="IV59" s="38">
        <v>0</v>
      </c>
      <c r="IW59" s="38">
        <v>2</v>
      </c>
      <c r="IX59" s="38">
        <v>6</v>
      </c>
      <c r="IY59" s="38">
        <v>3</v>
      </c>
      <c r="IZ59" s="38">
        <v>1</v>
      </c>
      <c r="JA59" s="38">
        <v>0</v>
      </c>
      <c r="JB59" s="38">
        <v>3</v>
      </c>
      <c r="JC59" s="38">
        <v>0</v>
      </c>
      <c r="JD59" s="38">
        <v>14</v>
      </c>
      <c r="JE59" s="38">
        <v>0</v>
      </c>
      <c r="JF59" s="38">
        <v>2</v>
      </c>
      <c r="JG59" s="38">
        <v>0</v>
      </c>
      <c r="JH59" s="38">
        <v>6</v>
      </c>
      <c r="JI59" s="38">
        <v>2</v>
      </c>
      <c r="JJ59" s="38">
        <v>5</v>
      </c>
      <c r="JK59" s="38">
        <v>4</v>
      </c>
      <c r="JL59" s="38">
        <v>3</v>
      </c>
      <c r="JM59" s="38">
        <v>0</v>
      </c>
      <c r="JN59" s="38">
        <v>2</v>
      </c>
      <c r="JO59" s="12">
        <v>1</v>
      </c>
      <c r="JP59" s="12">
        <v>5</v>
      </c>
      <c r="JQ59" s="38">
        <v>1</v>
      </c>
      <c r="JR59" s="12">
        <v>3</v>
      </c>
      <c r="JS59" s="38">
        <v>2</v>
      </c>
      <c r="JT59" s="38">
        <v>2</v>
      </c>
      <c r="JU59" s="38">
        <v>1</v>
      </c>
      <c r="JV59" s="38">
        <v>0</v>
      </c>
      <c r="JW59" s="10"/>
      <c r="JX59" s="38">
        <v>2</v>
      </c>
      <c r="JY59" s="38">
        <v>9</v>
      </c>
      <c r="JZ59" s="12">
        <v>5</v>
      </c>
      <c r="KA59" s="12">
        <v>4</v>
      </c>
      <c r="KB59" s="12">
        <v>2</v>
      </c>
      <c r="KC59" s="12">
        <v>5</v>
      </c>
      <c r="KD59" s="12">
        <v>2</v>
      </c>
      <c r="KE59" s="12">
        <v>2</v>
      </c>
      <c r="KF59" s="12">
        <v>1</v>
      </c>
      <c r="KG59" s="12">
        <v>4</v>
      </c>
      <c r="KH59" s="12">
        <v>2</v>
      </c>
      <c r="KI59" s="12">
        <v>14</v>
      </c>
      <c r="KJ59" s="12">
        <v>2</v>
      </c>
      <c r="KK59" s="12">
        <v>1</v>
      </c>
      <c r="KL59" s="12">
        <v>5</v>
      </c>
      <c r="KM59" s="12">
        <v>0</v>
      </c>
      <c r="KN59" s="12">
        <v>12</v>
      </c>
      <c r="KO59" s="12">
        <v>1</v>
      </c>
      <c r="KP59" s="12">
        <v>4</v>
      </c>
      <c r="KQ59" s="12">
        <v>2</v>
      </c>
      <c r="KR59" s="12">
        <v>3</v>
      </c>
      <c r="KS59" s="12">
        <v>16</v>
      </c>
      <c r="KT59" s="12">
        <v>7</v>
      </c>
      <c r="KU59" s="12">
        <v>2</v>
      </c>
      <c r="KV59" s="13">
        <v>2</v>
      </c>
      <c r="KW59" s="27"/>
      <c r="KX59" s="40">
        <v>152</v>
      </c>
      <c r="KY59" s="40" t="s">
        <v>6</v>
      </c>
      <c r="KZ59" s="66"/>
      <c r="LA59" s="21" t="s">
        <v>5</v>
      </c>
      <c r="LB59" s="11">
        <v>5</v>
      </c>
      <c r="LC59" s="38">
        <v>4</v>
      </c>
      <c r="LD59" s="38">
        <v>3</v>
      </c>
      <c r="LE59" s="38">
        <v>4</v>
      </c>
      <c r="LF59" s="38">
        <v>5</v>
      </c>
      <c r="LG59" s="38">
        <v>4</v>
      </c>
      <c r="LH59" s="38">
        <v>4</v>
      </c>
      <c r="LI59" s="38">
        <v>2</v>
      </c>
      <c r="LJ59" s="38">
        <v>6</v>
      </c>
      <c r="LK59" s="38">
        <v>5</v>
      </c>
      <c r="LL59" s="38">
        <v>6</v>
      </c>
      <c r="LM59" s="12">
        <v>6</v>
      </c>
      <c r="LN59" s="12">
        <v>5</v>
      </c>
      <c r="LO59" s="12">
        <v>7</v>
      </c>
      <c r="LP59" s="12">
        <v>6</v>
      </c>
      <c r="LQ59" s="12">
        <v>5</v>
      </c>
      <c r="LR59" s="38">
        <v>5</v>
      </c>
      <c r="LS59" s="38">
        <v>8</v>
      </c>
      <c r="LT59" s="38">
        <v>6</v>
      </c>
      <c r="LU59" s="38">
        <v>6</v>
      </c>
      <c r="LV59" s="38">
        <v>6</v>
      </c>
      <c r="LW59" s="38">
        <v>5</v>
      </c>
      <c r="LX59" s="38">
        <v>4</v>
      </c>
      <c r="LY59" s="38">
        <v>6</v>
      </c>
      <c r="LZ59" s="38">
        <v>6</v>
      </c>
      <c r="MA59" s="19"/>
      <c r="MB59" s="11">
        <v>5</v>
      </c>
      <c r="MC59" s="38">
        <v>4</v>
      </c>
      <c r="MD59" s="38">
        <v>4</v>
      </c>
      <c r="ME59" s="38">
        <v>4</v>
      </c>
      <c r="MF59" s="38">
        <v>1</v>
      </c>
      <c r="MG59" s="38">
        <v>2</v>
      </c>
      <c r="MH59" s="38">
        <v>0</v>
      </c>
      <c r="MI59" s="38">
        <v>0</v>
      </c>
      <c r="MJ59" s="38">
        <v>0</v>
      </c>
      <c r="MK59" s="38">
        <v>3</v>
      </c>
      <c r="ML59" s="38">
        <v>0</v>
      </c>
      <c r="MM59" s="38">
        <v>0</v>
      </c>
      <c r="MN59" s="12">
        <v>0</v>
      </c>
      <c r="MO59" s="12">
        <v>0</v>
      </c>
      <c r="MP59" s="38">
        <v>0</v>
      </c>
      <c r="MQ59" s="12">
        <v>4</v>
      </c>
      <c r="MR59" s="38">
        <v>0</v>
      </c>
      <c r="MS59" s="38">
        <v>0</v>
      </c>
      <c r="MT59" s="38">
        <v>0</v>
      </c>
      <c r="MU59" s="38">
        <v>0</v>
      </c>
      <c r="MV59" s="38">
        <v>0</v>
      </c>
      <c r="MW59" s="38">
        <v>0</v>
      </c>
      <c r="MX59" s="38">
        <v>0</v>
      </c>
      <c r="MY59" s="38">
        <v>0</v>
      </c>
      <c r="MZ59" s="38">
        <v>0</v>
      </c>
      <c r="NA59" s="38">
        <v>0</v>
      </c>
      <c r="NB59" s="38">
        <v>0</v>
      </c>
      <c r="NC59" s="38">
        <v>0</v>
      </c>
      <c r="ND59" s="38">
        <v>0</v>
      </c>
      <c r="NE59" s="38">
        <v>0</v>
      </c>
      <c r="NF59" s="38">
        <v>0</v>
      </c>
      <c r="NG59" s="38">
        <v>0</v>
      </c>
      <c r="NH59" s="38">
        <v>0</v>
      </c>
      <c r="NI59" s="38">
        <v>0</v>
      </c>
      <c r="NJ59" s="38">
        <v>0</v>
      </c>
      <c r="NK59" s="38">
        <v>0</v>
      </c>
      <c r="NL59" s="38">
        <v>0</v>
      </c>
      <c r="NM59" s="12">
        <v>0</v>
      </c>
      <c r="NN59" s="12">
        <v>0</v>
      </c>
      <c r="NO59" s="38">
        <v>8</v>
      </c>
      <c r="NP59" s="12">
        <v>3</v>
      </c>
      <c r="NQ59" s="38">
        <v>0</v>
      </c>
      <c r="NR59" s="38">
        <v>0</v>
      </c>
      <c r="NS59" s="38">
        <v>0</v>
      </c>
      <c r="NT59" s="38">
        <v>0</v>
      </c>
      <c r="NU59" s="10"/>
      <c r="NV59" s="38">
        <v>4</v>
      </c>
      <c r="NW59" s="38">
        <v>4</v>
      </c>
      <c r="NX59" s="12">
        <v>2</v>
      </c>
      <c r="NY59" s="12">
        <v>2</v>
      </c>
      <c r="NZ59" s="12">
        <v>6</v>
      </c>
      <c r="OA59" s="12">
        <v>0</v>
      </c>
      <c r="OB59" s="12">
        <v>22</v>
      </c>
      <c r="OC59" s="12">
        <v>3</v>
      </c>
      <c r="OD59" s="12">
        <v>1</v>
      </c>
      <c r="OE59" s="12">
        <v>2</v>
      </c>
      <c r="OF59" s="12">
        <v>1</v>
      </c>
      <c r="OG59" s="12">
        <v>0</v>
      </c>
      <c r="OH59" s="12">
        <v>15</v>
      </c>
      <c r="OI59" s="12">
        <v>1</v>
      </c>
      <c r="OJ59" s="12">
        <v>19</v>
      </c>
      <c r="OK59" s="12">
        <v>12</v>
      </c>
      <c r="OL59" s="12">
        <v>2</v>
      </c>
      <c r="OM59" s="12">
        <v>1</v>
      </c>
      <c r="ON59" s="12">
        <v>0</v>
      </c>
      <c r="OO59" s="12">
        <v>1</v>
      </c>
      <c r="OP59" s="12">
        <v>1</v>
      </c>
      <c r="OQ59" s="12">
        <v>0</v>
      </c>
      <c r="OR59" s="12">
        <v>2</v>
      </c>
      <c r="OS59" s="12">
        <v>0</v>
      </c>
      <c r="OT59" s="13">
        <v>1</v>
      </c>
      <c r="OU59" s="27"/>
      <c r="OV59" s="40">
        <v>108</v>
      </c>
      <c r="OW59" s="40" t="s">
        <v>8</v>
      </c>
      <c r="OX59" s="66"/>
    </row>
    <row r="60" spans="1:414" s="5" customFormat="1" ht="32.25" customHeight="1" thickBot="1" x14ac:dyDescent="0.35">
      <c r="A60" s="22" t="s">
        <v>7</v>
      </c>
      <c r="B60" s="15">
        <v>8</v>
      </c>
      <c r="C60" s="39">
        <v>3</v>
      </c>
      <c r="D60" s="39">
        <v>3</v>
      </c>
      <c r="E60" s="39">
        <v>6</v>
      </c>
      <c r="F60" s="39">
        <v>5</v>
      </c>
      <c r="G60" s="39">
        <v>6</v>
      </c>
      <c r="H60" s="39">
        <v>4</v>
      </c>
      <c r="I60" s="39">
        <v>1</v>
      </c>
      <c r="J60" s="39">
        <v>0</v>
      </c>
      <c r="K60" s="39">
        <v>4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39">
        <v>0</v>
      </c>
      <c r="R60" s="39">
        <v>9</v>
      </c>
      <c r="S60" s="39">
        <v>0</v>
      </c>
      <c r="T60" s="39">
        <v>0</v>
      </c>
      <c r="U60" s="39">
        <v>0</v>
      </c>
      <c r="V60" s="39">
        <v>0</v>
      </c>
      <c r="W60" s="39">
        <v>0</v>
      </c>
      <c r="X60" s="39">
        <v>0</v>
      </c>
      <c r="Y60" s="39">
        <v>0</v>
      </c>
      <c r="Z60" s="39">
        <v>0</v>
      </c>
      <c r="AA60" s="160"/>
      <c r="AB60" s="156"/>
      <c r="AC60" s="15">
        <v>7</v>
      </c>
      <c r="AD60" s="39">
        <v>22</v>
      </c>
      <c r="AE60" s="39">
        <v>16</v>
      </c>
      <c r="AF60" s="39">
        <v>9</v>
      </c>
      <c r="AG60" s="39">
        <v>18</v>
      </c>
      <c r="AH60" s="39">
        <v>17</v>
      </c>
      <c r="AI60" s="39">
        <v>23</v>
      </c>
      <c r="AJ60" s="39">
        <v>13</v>
      </c>
      <c r="AK60" s="39">
        <v>13</v>
      </c>
      <c r="AL60" s="39">
        <v>12</v>
      </c>
      <c r="AM60" s="39">
        <v>8</v>
      </c>
      <c r="AN60" s="39">
        <v>18</v>
      </c>
      <c r="AO60" s="16">
        <v>18</v>
      </c>
      <c r="AP60" s="16">
        <v>15</v>
      </c>
      <c r="AQ60" s="39">
        <v>16</v>
      </c>
      <c r="AR60" s="16">
        <v>16</v>
      </c>
      <c r="AS60" s="39">
        <v>18</v>
      </c>
      <c r="AT60" s="39">
        <v>14</v>
      </c>
      <c r="AU60" s="39">
        <v>16</v>
      </c>
      <c r="AV60" s="39">
        <v>11</v>
      </c>
      <c r="AW60" s="39">
        <v>14</v>
      </c>
      <c r="AX60" s="39">
        <v>24</v>
      </c>
      <c r="AY60" s="39">
        <v>14</v>
      </c>
      <c r="AZ60" s="39">
        <v>12</v>
      </c>
      <c r="BA60" s="39">
        <v>14</v>
      </c>
      <c r="BB60" s="39">
        <v>12</v>
      </c>
      <c r="BC60" s="39">
        <v>28</v>
      </c>
      <c r="BD60" s="39">
        <v>14</v>
      </c>
      <c r="BE60" s="39">
        <v>23</v>
      </c>
      <c r="BF60" s="39">
        <v>31</v>
      </c>
      <c r="BG60" s="39">
        <v>11</v>
      </c>
      <c r="BH60" s="39">
        <v>9</v>
      </c>
      <c r="BI60" s="39">
        <v>16</v>
      </c>
      <c r="BJ60" s="39">
        <v>12</v>
      </c>
      <c r="BK60" s="39">
        <v>14</v>
      </c>
      <c r="BL60" s="39">
        <v>15</v>
      </c>
      <c r="BM60" s="39">
        <v>31</v>
      </c>
      <c r="BN60" s="16">
        <v>29</v>
      </c>
      <c r="BO60" s="16">
        <v>22</v>
      </c>
      <c r="BP60" s="39">
        <v>17</v>
      </c>
      <c r="BQ60" s="16">
        <v>23</v>
      </c>
      <c r="BR60" s="39">
        <v>20</v>
      </c>
      <c r="BS60" s="39">
        <v>24</v>
      </c>
      <c r="BT60" s="39">
        <v>20</v>
      </c>
      <c r="BU60" s="39">
        <v>18</v>
      </c>
      <c r="BV60" s="153"/>
      <c r="BW60" s="10"/>
      <c r="BX60" s="153"/>
      <c r="BY60" s="39">
        <v>26</v>
      </c>
      <c r="BZ60" s="39">
        <v>28</v>
      </c>
      <c r="CA60" s="16">
        <v>21</v>
      </c>
      <c r="CB60" s="16">
        <v>19</v>
      </c>
      <c r="CC60" s="16">
        <v>23</v>
      </c>
      <c r="CD60" s="16">
        <v>21</v>
      </c>
      <c r="CE60" s="16">
        <v>29</v>
      </c>
      <c r="CF60" s="16">
        <v>26</v>
      </c>
      <c r="CG60" s="16">
        <v>20</v>
      </c>
      <c r="CH60" s="16">
        <v>24</v>
      </c>
      <c r="CI60" s="16">
        <v>8</v>
      </c>
      <c r="CJ60" s="16">
        <v>30</v>
      </c>
      <c r="CK60" s="16">
        <v>33</v>
      </c>
      <c r="CL60" s="16">
        <v>25</v>
      </c>
      <c r="CM60" s="16">
        <v>33</v>
      </c>
      <c r="CN60" s="16">
        <v>22</v>
      </c>
      <c r="CO60" s="16">
        <v>28</v>
      </c>
      <c r="CP60" s="16">
        <v>31</v>
      </c>
      <c r="CQ60" s="16">
        <v>32</v>
      </c>
      <c r="CR60" s="16">
        <v>31</v>
      </c>
      <c r="CS60" s="16">
        <v>24</v>
      </c>
      <c r="CT60" s="16">
        <v>22</v>
      </c>
      <c r="CU60" s="16">
        <v>20</v>
      </c>
      <c r="CV60" s="16">
        <v>34</v>
      </c>
      <c r="CW60" s="17">
        <v>30</v>
      </c>
      <c r="CX60" s="27"/>
      <c r="CY60" s="40"/>
      <c r="CZ60" s="40"/>
      <c r="DA60"/>
      <c r="DB60" s="22" t="s">
        <v>7</v>
      </c>
      <c r="DC60" s="15">
        <v>0</v>
      </c>
      <c r="DD60" s="39">
        <v>1</v>
      </c>
      <c r="DE60" s="39">
        <v>0</v>
      </c>
      <c r="DF60" s="39">
        <v>3</v>
      </c>
      <c r="DG60" s="39">
        <v>0</v>
      </c>
      <c r="DH60" s="39">
        <v>0</v>
      </c>
      <c r="DI60" s="39">
        <v>0</v>
      </c>
      <c r="DJ60" s="39">
        <v>0</v>
      </c>
      <c r="DK60" s="39">
        <v>0</v>
      </c>
      <c r="DL60" s="39">
        <v>1</v>
      </c>
      <c r="DM60" s="39">
        <v>0</v>
      </c>
      <c r="DN60" s="39">
        <v>0</v>
      </c>
      <c r="DO60" s="39">
        <v>0</v>
      </c>
      <c r="DP60" s="39">
        <v>0</v>
      </c>
      <c r="DQ60" s="39">
        <v>0</v>
      </c>
      <c r="DR60" s="39">
        <v>0</v>
      </c>
      <c r="DS60" s="39">
        <v>0</v>
      </c>
      <c r="DT60" s="39">
        <v>0</v>
      </c>
      <c r="DU60" s="39">
        <v>0</v>
      </c>
      <c r="DV60" s="39">
        <v>0</v>
      </c>
      <c r="DW60" s="39">
        <v>0</v>
      </c>
      <c r="DX60" s="39">
        <v>3</v>
      </c>
      <c r="DY60" s="39">
        <v>0</v>
      </c>
      <c r="DZ60" s="39">
        <v>0</v>
      </c>
      <c r="EA60" s="39">
        <v>0</v>
      </c>
      <c r="EB60" s="160"/>
      <c r="EC60" s="19"/>
      <c r="ED60" s="15">
        <v>0</v>
      </c>
      <c r="EE60" s="39">
        <v>1</v>
      </c>
      <c r="EF60" s="39">
        <v>0</v>
      </c>
      <c r="EG60" s="39">
        <v>0</v>
      </c>
      <c r="EH60" s="39">
        <v>0</v>
      </c>
      <c r="EI60" s="39">
        <v>0</v>
      </c>
      <c r="EJ60" s="39">
        <v>0</v>
      </c>
      <c r="EK60" s="39">
        <v>9</v>
      </c>
      <c r="EL60" s="39">
        <v>17</v>
      </c>
      <c r="EM60" s="39">
        <v>11</v>
      </c>
      <c r="EN60" s="39">
        <v>21</v>
      </c>
      <c r="EO60" s="39">
        <v>37</v>
      </c>
      <c r="EP60" s="16">
        <v>45</v>
      </c>
      <c r="EQ60" s="16">
        <v>25</v>
      </c>
      <c r="ER60" s="39">
        <v>41</v>
      </c>
      <c r="ES60" s="16">
        <v>36</v>
      </c>
      <c r="ET60" s="39">
        <v>18</v>
      </c>
      <c r="EU60" s="39">
        <v>35</v>
      </c>
      <c r="EV60" s="39">
        <v>29</v>
      </c>
      <c r="EW60" s="39">
        <v>20</v>
      </c>
      <c r="EX60" s="39">
        <v>23</v>
      </c>
      <c r="EY60" s="39">
        <v>20</v>
      </c>
      <c r="EZ60" s="39">
        <v>25</v>
      </c>
      <c r="FA60" s="39">
        <v>30</v>
      </c>
      <c r="FB60" s="39">
        <v>26</v>
      </c>
      <c r="FC60" s="39">
        <v>34</v>
      </c>
      <c r="FD60" s="39">
        <v>28</v>
      </c>
      <c r="FE60" s="39">
        <v>40</v>
      </c>
      <c r="FF60" s="39">
        <v>42</v>
      </c>
      <c r="FG60" s="39">
        <v>37</v>
      </c>
      <c r="FH60" s="39">
        <v>5</v>
      </c>
      <c r="FI60" s="39">
        <v>40</v>
      </c>
      <c r="FJ60" s="39">
        <v>42</v>
      </c>
      <c r="FK60" s="39">
        <v>44</v>
      </c>
      <c r="FL60" s="39">
        <v>29</v>
      </c>
      <c r="FM60" s="39">
        <v>39</v>
      </c>
      <c r="FN60" s="39">
        <v>45</v>
      </c>
      <c r="FO60" s="16">
        <v>46</v>
      </c>
      <c r="FP60" s="16">
        <v>46</v>
      </c>
      <c r="FQ60" s="39">
        <v>28</v>
      </c>
      <c r="FR60" s="16">
        <v>34</v>
      </c>
      <c r="FS60" s="39">
        <v>42</v>
      </c>
      <c r="FT60" s="39">
        <v>38</v>
      </c>
      <c r="FU60" s="39">
        <v>44</v>
      </c>
      <c r="FV60" s="39">
        <v>36</v>
      </c>
      <c r="FW60" s="153"/>
      <c r="FX60" s="10"/>
      <c r="FY60" s="153"/>
      <c r="FZ60" s="39">
        <v>41</v>
      </c>
      <c r="GA60" s="39">
        <v>41</v>
      </c>
      <c r="GB60" s="16">
        <v>42</v>
      </c>
      <c r="GC60" s="16">
        <v>39</v>
      </c>
      <c r="GD60" s="16">
        <v>39</v>
      </c>
      <c r="GE60" s="16">
        <v>41</v>
      </c>
      <c r="GF60" s="16">
        <v>23</v>
      </c>
      <c r="GG60" s="16">
        <v>22</v>
      </c>
      <c r="GH60" s="16">
        <v>23</v>
      </c>
      <c r="GI60" s="16">
        <v>35</v>
      </c>
      <c r="GJ60" s="16">
        <v>9</v>
      </c>
      <c r="GK60" s="16">
        <v>45</v>
      </c>
      <c r="GL60" s="16">
        <v>42</v>
      </c>
      <c r="GM60" s="16">
        <v>29</v>
      </c>
      <c r="GN60" s="16">
        <v>14</v>
      </c>
      <c r="GO60" s="16">
        <v>13</v>
      </c>
      <c r="GP60" s="16">
        <v>17</v>
      </c>
      <c r="GQ60" s="16">
        <v>31</v>
      </c>
      <c r="GR60" s="16">
        <v>31</v>
      </c>
      <c r="GS60" s="16">
        <v>6</v>
      </c>
      <c r="GT60" s="16">
        <v>14</v>
      </c>
      <c r="GU60" s="16">
        <v>26</v>
      </c>
      <c r="GV60" s="16">
        <v>30</v>
      </c>
      <c r="GW60" s="16">
        <v>33</v>
      </c>
      <c r="GX60" s="17">
        <v>34</v>
      </c>
      <c r="GY60" s="27"/>
      <c r="GZ60" s="40"/>
      <c r="HA60" s="40"/>
      <c r="HB60"/>
      <c r="HC60" s="22" t="s">
        <v>7</v>
      </c>
      <c r="HD60" s="15">
        <v>23</v>
      </c>
      <c r="HE60" s="39">
        <v>37</v>
      </c>
      <c r="HF60" s="39">
        <v>42</v>
      </c>
      <c r="HG60" s="39">
        <v>6</v>
      </c>
      <c r="HH60" s="39">
        <v>0</v>
      </c>
      <c r="HI60" s="39">
        <v>6</v>
      </c>
      <c r="HJ60" s="39">
        <v>11</v>
      </c>
      <c r="HK60" s="39">
        <v>0</v>
      </c>
      <c r="HL60" s="39">
        <v>6</v>
      </c>
      <c r="HM60" s="39">
        <v>7</v>
      </c>
      <c r="HN60" s="39">
        <v>3</v>
      </c>
      <c r="HO60" s="39">
        <v>5</v>
      </c>
      <c r="HP60" s="39">
        <v>1</v>
      </c>
      <c r="HQ60" s="39">
        <v>4</v>
      </c>
      <c r="HR60" s="39">
        <v>0</v>
      </c>
      <c r="HS60" s="39">
        <v>10</v>
      </c>
      <c r="HT60" s="39">
        <v>1</v>
      </c>
      <c r="HU60" s="39">
        <v>0</v>
      </c>
      <c r="HV60" s="39">
        <v>0</v>
      </c>
      <c r="HW60" s="39">
        <v>1</v>
      </c>
      <c r="HX60" s="39">
        <v>1</v>
      </c>
      <c r="HY60" s="39">
        <v>0</v>
      </c>
      <c r="HZ60" s="39">
        <v>2</v>
      </c>
      <c r="IA60" s="39">
        <v>0</v>
      </c>
      <c r="IB60" s="39">
        <v>0</v>
      </c>
      <c r="IC60" s="19"/>
      <c r="ID60" s="15">
        <v>5</v>
      </c>
      <c r="IE60" s="39">
        <v>4</v>
      </c>
      <c r="IF60" s="39">
        <v>27</v>
      </c>
      <c r="IG60" s="39">
        <v>16</v>
      </c>
      <c r="IH60" s="39">
        <v>19</v>
      </c>
      <c r="II60" s="39">
        <v>0</v>
      </c>
      <c r="IJ60" s="39">
        <v>16</v>
      </c>
      <c r="IK60" s="39">
        <v>22</v>
      </c>
      <c r="IL60" s="39">
        <v>14</v>
      </c>
      <c r="IM60" s="39">
        <v>28</v>
      </c>
      <c r="IN60" s="39">
        <v>1</v>
      </c>
      <c r="IO60" s="39">
        <v>29</v>
      </c>
      <c r="IP60" s="16">
        <v>14</v>
      </c>
      <c r="IQ60" s="16">
        <v>6</v>
      </c>
      <c r="IR60" s="39">
        <v>20</v>
      </c>
      <c r="IS60" s="16">
        <v>15</v>
      </c>
      <c r="IT60" s="39">
        <v>11</v>
      </c>
      <c r="IU60" s="39">
        <v>18</v>
      </c>
      <c r="IV60" s="39">
        <v>23</v>
      </c>
      <c r="IW60" s="39">
        <v>25</v>
      </c>
      <c r="IX60" s="39">
        <v>14</v>
      </c>
      <c r="IY60" s="39">
        <v>17</v>
      </c>
      <c r="IZ60" s="39">
        <v>14</v>
      </c>
      <c r="JA60" s="39">
        <v>20</v>
      </c>
      <c r="JB60" s="39">
        <v>15</v>
      </c>
      <c r="JC60" s="39">
        <v>27</v>
      </c>
      <c r="JD60" s="39">
        <v>20</v>
      </c>
      <c r="JE60" s="39">
        <v>31</v>
      </c>
      <c r="JF60" s="39">
        <v>10</v>
      </c>
      <c r="JG60" s="39">
        <v>9</v>
      </c>
      <c r="JH60" s="39">
        <v>18</v>
      </c>
      <c r="JI60" s="39">
        <v>23</v>
      </c>
      <c r="JJ60" s="39">
        <v>19</v>
      </c>
      <c r="JK60" s="39">
        <v>13</v>
      </c>
      <c r="JL60" s="39">
        <v>7</v>
      </c>
      <c r="JM60" s="39">
        <v>11</v>
      </c>
      <c r="JN60" s="39">
        <v>5</v>
      </c>
      <c r="JO60" s="16">
        <v>18</v>
      </c>
      <c r="JP60" s="16">
        <v>18</v>
      </c>
      <c r="JQ60" s="39">
        <v>12</v>
      </c>
      <c r="JR60" s="16">
        <v>6</v>
      </c>
      <c r="JS60" s="39">
        <v>11</v>
      </c>
      <c r="JT60" s="39">
        <v>9</v>
      </c>
      <c r="JU60" s="39">
        <v>16</v>
      </c>
      <c r="JV60" s="39">
        <v>22</v>
      </c>
      <c r="JW60" s="10"/>
      <c r="JX60" s="39">
        <v>14</v>
      </c>
      <c r="JY60" s="39">
        <v>6</v>
      </c>
      <c r="JZ60" s="16">
        <v>8</v>
      </c>
      <c r="KA60" s="16">
        <v>3</v>
      </c>
      <c r="KB60" s="16">
        <v>5</v>
      </c>
      <c r="KC60" s="16">
        <v>6</v>
      </c>
      <c r="KD60" s="16">
        <v>6</v>
      </c>
      <c r="KE60" s="16">
        <v>4</v>
      </c>
      <c r="KF60" s="16">
        <v>6</v>
      </c>
      <c r="KG60" s="16">
        <v>3</v>
      </c>
      <c r="KH60" s="16">
        <v>3</v>
      </c>
      <c r="KI60" s="16">
        <v>14</v>
      </c>
      <c r="KJ60" s="16">
        <v>4</v>
      </c>
      <c r="KK60" s="16">
        <v>3</v>
      </c>
      <c r="KL60" s="16">
        <v>2</v>
      </c>
      <c r="KM60" s="16">
        <v>6</v>
      </c>
      <c r="KN60" s="16">
        <v>1</v>
      </c>
      <c r="KO60" s="16">
        <v>11</v>
      </c>
      <c r="KP60" s="16">
        <v>5</v>
      </c>
      <c r="KQ60" s="16">
        <v>3</v>
      </c>
      <c r="KR60" s="16">
        <v>4</v>
      </c>
      <c r="KS60" s="16">
        <v>18</v>
      </c>
      <c r="KT60" s="16">
        <v>10</v>
      </c>
      <c r="KU60" s="16">
        <v>6</v>
      </c>
      <c r="KV60" s="17">
        <v>6</v>
      </c>
      <c r="KW60" s="27"/>
      <c r="KX60" s="40"/>
      <c r="KY60" s="40"/>
      <c r="KZ60"/>
      <c r="LA60" s="22" t="s">
        <v>7</v>
      </c>
      <c r="LB60" s="15">
        <v>6</v>
      </c>
      <c r="LC60" s="39">
        <v>2</v>
      </c>
      <c r="LD60" s="39">
        <v>0</v>
      </c>
      <c r="LE60" s="39">
        <v>0</v>
      </c>
      <c r="LF60" s="39">
        <v>0</v>
      </c>
      <c r="LG60" s="39">
        <v>1</v>
      </c>
      <c r="LH60" s="39">
        <v>1</v>
      </c>
      <c r="LI60" s="39">
        <v>0</v>
      </c>
      <c r="LJ60" s="39">
        <v>0</v>
      </c>
      <c r="LK60" s="39">
        <v>0</v>
      </c>
      <c r="LL60" s="39">
        <v>0</v>
      </c>
      <c r="LM60" s="39">
        <v>0</v>
      </c>
      <c r="LN60" s="39">
        <v>0</v>
      </c>
      <c r="LO60" s="39">
        <v>0</v>
      </c>
      <c r="LP60" s="39">
        <v>1</v>
      </c>
      <c r="LQ60" s="39">
        <v>0</v>
      </c>
      <c r="LR60" s="39">
        <v>0</v>
      </c>
      <c r="LS60" s="39">
        <v>0</v>
      </c>
      <c r="LT60" s="39">
        <v>0</v>
      </c>
      <c r="LU60" s="39">
        <v>0</v>
      </c>
      <c r="LV60" s="39">
        <v>0</v>
      </c>
      <c r="LW60" s="39">
        <v>0</v>
      </c>
      <c r="LX60" s="39">
        <v>0</v>
      </c>
      <c r="LY60" s="39">
        <v>0</v>
      </c>
      <c r="LZ60" s="39">
        <v>0</v>
      </c>
      <c r="MA60" s="19"/>
      <c r="MB60" s="15">
        <v>0</v>
      </c>
      <c r="MC60" s="39">
        <v>0</v>
      </c>
      <c r="MD60" s="39">
        <v>1</v>
      </c>
      <c r="ME60" s="39">
        <v>0</v>
      </c>
      <c r="MF60" s="39">
        <v>4</v>
      </c>
      <c r="MG60" s="39">
        <v>6</v>
      </c>
      <c r="MH60" s="39">
        <v>7</v>
      </c>
      <c r="MI60" s="39">
        <v>5</v>
      </c>
      <c r="MJ60" s="39">
        <v>7</v>
      </c>
      <c r="MK60" s="39">
        <v>4</v>
      </c>
      <c r="ML60" s="39">
        <v>8</v>
      </c>
      <c r="MM60" s="39">
        <v>4</v>
      </c>
      <c r="MN60" s="16">
        <v>6</v>
      </c>
      <c r="MO60" s="16">
        <v>4</v>
      </c>
      <c r="MP60" s="39">
        <v>8</v>
      </c>
      <c r="MQ60" s="16">
        <v>4</v>
      </c>
      <c r="MR60" s="39">
        <v>9</v>
      </c>
      <c r="MS60" s="39">
        <v>7</v>
      </c>
      <c r="MT60" s="39">
        <v>7</v>
      </c>
      <c r="MU60" s="39">
        <v>6</v>
      </c>
      <c r="MV60" s="39">
        <v>5</v>
      </c>
      <c r="MW60" s="39">
        <v>5</v>
      </c>
      <c r="MX60" s="39">
        <v>5</v>
      </c>
      <c r="MY60" s="39">
        <v>8</v>
      </c>
      <c r="MZ60" s="39">
        <v>7</v>
      </c>
      <c r="NA60" s="39">
        <v>8</v>
      </c>
      <c r="NB60" s="39">
        <v>12</v>
      </c>
      <c r="NC60" s="39">
        <v>10</v>
      </c>
      <c r="ND60" s="39">
        <v>8</v>
      </c>
      <c r="NE60" s="39">
        <v>7</v>
      </c>
      <c r="NF60" s="39">
        <v>9</v>
      </c>
      <c r="NG60" s="39">
        <v>8</v>
      </c>
      <c r="NH60" s="39">
        <v>5</v>
      </c>
      <c r="NI60" s="39">
        <v>9</v>
      </c>
      <c r="NJ60" s="39">
        <v>7</v>
      </c>
      <c r="NK60" s="39">
        <v>11</v>
      </c>
      <c r="NL60" s="39">
        <v>8</v>
      </c>
      <c r="NM60" s="16">
        <v>11</v>
      </c>
      <c r="NN60" s="16">
        <v>12</v>
      </c>
      <c r="NO60" s="39">
        <v>4</v>
      </c>
      <c r="NP60" s="16">
        <v>6</v>
      </c>
      <c r="NQ60" s="39">
        <v>13</v>
      </c>
      <c r="NR60" s="39">
        <v>9</v>
      </c>
      <c r="NS60" s="39">
        <v>12</v>
      </c>
      <c r="NT60" s="39">
        <v>9</v>
      </c>
      <c r="NU60" s="10"/>
      <c r="NV60" s="39">
        <v>6</v>
      </c>
      <c r="NW60" s="39">
        <v>8</v>
      </c>
      <c r="NX60" s="16">
        <v>4</v>
      </c>
      <c r="NY60" s="16">
        <v>8</v>
      </c>
      <c r="NZ60" s="16">
        <v>3</v>
      </c>
      <c r="OA60" s="16">
        <v>12</v>
      </c>
      <c r="OB60" s="16">
        <v>6</v>
      </c>
      <c r="OC60" s="16">
        <v>6</v>
      </c>
      <c r="OD60" s="16">
        <v>1</v>
      </c>
      <c r="OE60" s="16">
        <v>3</v>
      </c>
      <c r="OF60" s="16">
        <v>2</v>
      </c>
      <c r="OG60" s="16">
        <v>4</v>
      </c>
      <c r="OH60" s="16">
        <v>0</v>
      </c>
      <c r="OI60" s="16">
        <v>2</v>
      </c>
      <c r="OJ60" s="16">
        <v>1</v>
      </c>
      <c r="OK60" s="16">
        <v>17</v>
      </c>
      <c r="OL60" s="16">
        <v>1</v>
      </c>
      <c r="OM60" s="16">
        <v>2</v>
      </c>
      <c r="ON60" s="16">
        <v>0</v>
      </c>
      <c r="OO60" s="16">
        <v>0</v>
      </c>
      <c r="OP60" s="16">
        <v>1</v>
      </c>
      <c r="OQ60" s="16">
        <v>3</v>
      </c>
      <c r="OR60" s="16">
        <v>2</v>
      </c>
      <c r="OS60" s="16">
        <v>1</v>
      </c>
      <c r="OT60" s="17">
        <v>1</v>
      </c>
      <c r="OU60" s="27"/>
      <c r="OV60" s="40"/>
      <c r="OW60" s="40"/>
      <c r="OX60"/>
    </row>
    <row r="61" spans="1:414" s="5" customFormat="1" ht="32.25" customHeight="1" thickBot="1" x14ac:dyDescent="0.35">
      <c r="A61" s="21" t="s">
        <v>5</v>
      </c>
      <c r="B61" s="11">
        <v>2</v>
      </c>
      <c r="C61" s="38">
        <v>2</v>
      </c>
      <c r="D61" s="38">
        <v>2</v>
      </c>
      <c r="E61" s="38">
        <v>3</v>
      </c>
      <c r="F61" s="38">
        <v>1</v>
      </c>
      <c r="G61" s="38">
        <v>4</v>
      </c>
      <c r="H61" s="38">
        <v>2</v>
      </c>
      <c r="I61" s="38">
        <v>5</v>
      </c>
      <c r="J61" s="38">
        <v>3</v>
      </c>
      <c r="K61" s="38">
        <v>2</v>
      </c>
      <c r="L61" s="38">
        <v>7</v>
      </c>
      <c r="M61" s="38">
        <v>1</v>
      </c>
      <c r="N61" s="12">
        <v>2</v>
      </c>
      <c r="O61" s="12">
        <v>0</v>
      </c>
      <c r="P61" s="12">
        <v>3</v>
      </c>
      <c r="Q61" s="12">
        <v>1</v>
      </c>
      <c r="R61" s="12">
        <v>0</v>
      </c>
      <c r="S61" s="38">
        <v>2</v>
      </c>
      <c r="T61" s="38">
        <v>1</v>
      </c>
      <c r="U61" s="38">
        <v>6</v>
      </c>
      <c r="V61" s="38">
        <v>8</v>
      </c>
      <c r="W61" s="38">
        <v>4</v>
      </c>
      <c r="X61" s="38">
        <v>6</v>
      </c>
      <c r="Y61" s="38">
        <v>5</v>
      </c>
      <c r="Z61" s="38">
        <v>6</v>
      </c>
      <c r="AA61" s="159">
        <f>AVERAGE(B61:Z61)</f>
        <v>3.12</v>
      </c>
      <c r="AB61" s="156"/>
      <c r="AC61" s="11">
        <v>5</v>
      </c>
      <c r="AD61" s="38">
        <v>2</v>
      </c>
      <c r="AE61" s="38">
        <v>2</v>
      </c>
      <c r="AF61" s="38">
        <v>0</v>
      </c>
      <c r="AG61" s="38">
        <v>3</v>
      </c>
      <c r="AH61" s="38">
        <v>2</v>
      </c>
      <c r="AI61" s="38">
        <v>2</v>
      </c>
      <c r="AJ61" s="38">
        <v>0</v>
      </c>
      <c r="AK61" s="38">
        <v>0</v>
      </c>
      <c r="AL61" s="38">
        <v>4</v>
      </c>
      <c r="AM61" s="38">
        <v>3</v>
      </c>
      <c r="AN61" s="38">
        <v>1</v>
      </c>
      <c r="AO61" s="12">
        <v>3</v>
      </c>
      <c r="AP61" s="12">
        <v>2</v>
      </c>
      <c r="AQ61" s="38">
        <v>3</v>
      </c>
      <c r="AR61" s="12">
        <v>0</v>
      </c>
      <c r="AS61" s="38">
        <v>0</v>
      </c>
      <c r="AT61" s="38">
        <v>2</v>
      </c>
      <c r="AU61" s="38">
        <v>0</v>
      </c>
      <c r="AV61" s="38">
        <v>1</v>
      </c>
      <c r="AW61" s="38">
        <v>0</v>
      </c>
      <c r="AX61" s="38">
        <v>1</v>
      </c>
      <c r="AY61" s="38">
        <v>0</v>
      </c>
      <c r="AZ61" s="38">
        <v>0</v>
      </c>
      <c r="BA61" s="38">
        <v>3</v>
      </c>
      <c r="BB61" s="38">
        <v>2</v>
      </c>
      <c r="BC61" s="38">
        <v>0</v>
      </c>
      <c r="BD61" s="38">
        <v>2</v>
      </c>
      <c r="BE61" s="38">
        <v>1</v>
      </c>
      <c r="BF61" s="38">
        <v>1</v>
      </c>
      <c r="BG61" s="38">
        <v>5</v>
      </c>
      <c r="BH61" s="38">
        <v>0</v>
      </c>
      <c r="BI61" s="38">
        <v>1</v>
      </c>
      <c r="BJ61" s="38">
        <v>3</v>
      </c>
      <c r="BK61" s="38">
        <v>4</v>
      </c>
      <c r="BL61" s="38">
        <v>3</v>
      </c>
      <c r="BM61" s="38">
        <v>3</v>
      </c>
      <c r="BN61" s="12">
        <v>7</v>
      </c>
      <c r="BO61" s="12">
        <v>1</v>
      </c>
      <c r="BP61" s="38">
        <v>6</v>
      </c>
      <c r="BQ61" s="12">
        <v>6</v>
      </c>
      <c r="BR61" s="38">
        <v>3</v>
      </c>
      <c r="BS61" s="38">
        <v>0</v>
      </c>
      <c r="BT61" s="38">
        <v>6</v>
      </c>
      <c r="BU61" s="38">
        <v>3</v>
      </c>
      <c r="BV61" s="159" t="str">
        <f>IF(AND(BT61&lt;(AA61*0.2),(BU61&lt;(AA61*0.2))),"","F")</f>
        <v>F</v>
      </c>
      <c r="BW61" s="82"/>
      <c r="BX61" s="159" t="str">
        <f>IF(SUM(BY61:CC61)&gt;0,"T","")</f>
        <v>T</v>
      </c>
      <c r="BY61" s="38">
        <v>0</v>
      </c>
      <c r="BZ61" s="38">
        <v>0</v>
      </c>
      <c r="CA61" s="12">
        <v>3</v>
      </c>
      <c r="CB61" s="12">
        <v>6</v>
      </c>
      <c r="CC61" s="12">
        <v>0</v>
      </c>
      <c r="CD61" s="12">
        <v>1</v>
      </c>
      <c r="CE61" s="12">
        <v>2</v>
      </c>
      <c r="CF61" s="12">
        <v>3</v>
      </c>
      <c r="CG61" s="12">
        <v>3</v>
      </c>
      <c r="CH61" s="12">
        <v>4</v>
      </c>
      <c r="CI61" s="12">
        <v>6</v>
      </c>
      <c r="CJ61" s="12">
        <v>2</v>
      </c>
      <c r="CK61" s="12">
        <v>4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4</v>
      </c>
      <c r="CS61" s="12">
        <v>10</v>
      </c>
      <c r="CT61" s="12">
        <v>13</v>
      </c>
      <c r="CU61" s="12">
        <v>0</v>
      </c>
      <c r="CV61" s="12">
        <v>0</v>
      </c>
      <c r="CW61" s="13">
        <v>0</v>
      </c>
      <c r="CX61" s="83"/>
      <c r="CY61" s="40">
        <v>131</v>
      </c>
      <c r="CZ61" s="40" t="s">
        <v>6</v>
      </c>
      <c r="DA61" s="66"/>
      <c r="DB61" s="21" t="s">
        <v>5</v>
      </c>
      <c r="DC61" s="11">
        <v>7</v>
      </c>
      <c r="DD61" s="38">
        <v>6</v>
      </c>
      <c r="DE61" s="38">
        <v>4</v>
      </c>
      <c r="DF61" s="38">
        <v>6</v>
      </c>
      <c r="DG61" s="38">
        <v>24</v>
      </c>
      <c r="DH61" s="38">
        <v>6</v>
      </c>
      <c r="DI61" s="38">
        <v>1</v>
      </c>
      <c r="DJ61" s="38">
        <v>17</v>
      </c>
      <c r="DK61" s="38">
        <v>15</v>
      </c>
      <c r="DL61" s="38">
        <v>11</v>
      </c>
      <c r="DM61" s="38">
        <v>10</v>
      </c>
      <c r="DN61" s="38">
        <v>12</v>
      </c>
      <c r="DO61" s="12">
        <v>10</v>
      </c>
      <c r="DP61" s="12">
        <v>22</v>
      </c>
      <c r="DQ61" s="12">
        <v>19</v>
      </c>
      <c r="DR61" s="12">
        <v>15</v>
      </c>
      <c r="DS61" s="12">
        <v>34</v>
      </c>
      <c r="DT61" s="38">
        <v>18</v>
      </c>
      <c r="DU61" s="38">
        <v>17</v>
      </c>
      <c r="DV61" s="38">
        <v>28</v>
      </c>
      <c r="DW61" s="38">
        <v>16</v>
      </c>
      <c r="DX61" s="38">
        <v>16</v>
      </c>
      <c r="DY61" s="38">
        <v>21</v>
      </c>
      <c r="DZ61" s="38">
        <v>22</v>
      </c>
      <c r="EA61" s="38">
        <v>12</v>
      </c>
      <c r="EB61" s="159">
        <f>AVERAGE(DC61:EA61)</f>
        <v>14.76</v>
      </c>
      <c r="EC61" s="81"/>
      <c r="ED61" s="11">
        <v>17</v>
      </c>
      <c r="EE61" s="38">
        <v>16</v>
      </c>
      <c r="EF61" s="38">
        <v>30</v>
      </c>
      <c r="EG61" s="38">
        <v>6</v>
      </c>
      <c r="EH61" s="38">
        <v>0</v>
      </c>
      <c r="EI61" s="38">
        <v>9</v>
      </c>
      <c r="EJ61" s="38">
        <v>0</v>
      </c>
      <c r="EK61" s="38">
        <v>0</v>
      </c>
      <c r="EL61" s="38">
        <v>0</v>
      </c>
      <c r="EM61" s="38">
        <v>8</v>
      </c>
      <c r="EN61" s="38">
        <v>0</v>
      </c>
      <c r="EO61" s="38">
        <v>14</v>
      </c>
      <c r="EP61" s="12">
        <v>0</v>
      </c>
      <c r="EQ61" s="12">
        <v>0</v>
      </c>
      <c r="ER61" s="38">
        <v>0</v>
      </c>
      <c r="ES61" s="12">
        <v>0</v>
      </c>
      <c r="ET61" s="38">
        <v>0</v>
      </c>
      <c r="EU61" s="38">
        <v>0</v>
      </c>
      <c r="EV61" s="38">
        <v>0</v>
      </c>
      <c r="EW61" s="38">
        <v>0</v>
      </c>
      <c r="EX61" s="38">
        <v>0</v>
      </c>
      <c r="EY61" s="38">
        <v>0</v>
      </c>
      <c r="EZ61" s="38">
        <v>0</v>
      </c>
      <c r="FA61" s="38">
        <v>0</v>
      </c>
      <c r="FB61" s="38">
        <v>0</v>
      </c>
      <c r="FC61" s="38">
        <v>0</v>
      </c>
      <c r="FD61" s="38">
        <v>0</v>
      </c>
      <c r="FE61" s="38">
        <v>0</v>
      </c>
      <c r="FF61" s="38">
        <v>0</v>
      </c>
      <c r="FG61" s="38">
        <v>0</v>
      </c>
      <c r="FH61" s="38">
        <v>0</v>
      </c>
      <c r="FI61" s="38">
        <v>0</v>
      </c>
      <c r="FJ61" s="38">
        <v>0</v>
      </c>
      <c r="FK61" s="38">
        <v>2</v>
      </c>
      <c r="FL61" s="38">
        <v>8</v>
      </c>
      <c r="FM61" s="38">
        <v>0</v>
      </c>
      <c r="FN61" s="38">
        <v>1</v>
      </c>
      <c r="FO61" s="12">
        <v>0</v>
      </c>
      <c r="FP61" s="12">
        <v>0</v>
      </c>
      <c r="FQ61" s="38">
        <v>0</v>
      </c>
      <c r="FR61" s="12">
        <v>0</v>
      </c>
      <c r="FS61" s="38">
        <v>0</v>
      </c>
      <c r="FT61" s="38">
        <v>0</v>
      </c>
      <c r="FU61" s="38">
        <v>0</v>
      </c>
      <c r="FV61" s="38">
        <v>0</v>
      </c>
      <c r="FW61" s="152" t="str">
        <f>IF(AND(FU61&lt;(EB61*0.2),(FV61&lt;(EB61*0.2))),"","F")</f>
        <v/>
      </c>
      <c r="FX61" s="10"/>
      <c r="FY61" s="152" t="str">
        <f>IF(SUM(FZ61:GD61)&gt;0,"T","")</f>
        <v/>
      </c>
      <c r="FZ61" s="38">
        <v>0</v>
      </c>
      <c r="GA61" s="38">
        <v>0</v>
      </c>
      <c r="GB61" s="12">
        <v>0</v>
      </c>
      <c r="GC61" s="12">
        <v>0</v>
      </c>
      <c r="GD61" s="12">
        <v>0</v>
      </c>
      <c r="GE61" s="12">
        <v>0</v>
      </c>
      <c r="GF61" s="12">
        <v>0</v>
      </c>
      <c r="GG61" s="12">
        <v>15</v>
      </c>
      <c r="GH61" s="12">
        <v>0</v>
      </c>
      <c r="GI61" s="12">
        <v>0</v>
      </c>
      <c r="GJ61" s="12">
        <v>0</v>
      </c>
      <c r="GK61" s="12">
        <v>0</v>
      </c>
      <c r="GL61" s="12">
        <v>0</v>
      </c>
      <c r="GM61" s="12">
        <v>0</v>
      </c>
      <c r="GN61" s="12">
        <v>0</v>
      </c>
      <c r="GO61" s="12">
        <v>0</v>
      </c>
      <c r="GP61" s="12">
        <v>0</v>
      </c>
      <c r="GQ61" s="12">
        <v>0</v>
      </c>
      <c r="GR61" s="12">
        <v>0</v>
      </c>
      <c r="GS61" s="12">
        <v>0</v>
      </c>
      <c r="GT61" s="12">
        <v>7</v>
      </c>
      <c r="GU61" s="12">
        <v>5</v>
      </c>
      <c r="GV61" s="12">
        <v>0</v>
      </c>
      <c r="GW61" s="12">
        <v>0</v>
      </c>
      <c r="GX61" s="13">
        <v>0</v>
      </c>
      <c r="GY61" s="83"/>
      <c r="GZ61" s="40">
        <v>137</v>
      </c>
      <c r="HA61" s="40" t="s">
        <v>8</v>
      </c>
      <c r="HB61" s="66"/>
      <c r="HC61" s="21" t="s">
        <v>5</v>
      </c>
      <c r="HD61" s="11">
        <v>7</v>
      </c>
      <c r="HE61" s="38">
        <v>2</v>
      </c>
      <c r="HF61" s="38">
        <v>1</v>
      </c>
      <c r="HG61" s="38">
        <v>4</v>
      </c>
      <c r="HH61" s="38">
        <v>4</v>
      </c>
      <c r="HI61" s="38">
        <v>3</v>
      </c>
      <c r="HJ61" s="38">
        <v>10</v>
      </c>
      <c r="HK61" s="38">
        <v>6</v>
      </c>
      <c r="HL61" s="38">
        <v>9</v>
      </c>
      <c r="HM61" s="38">
        <v>4</v>
      </c>
      <c r="HN61" s="38">
        <v>4</v>
      </c>
      <c r="HO61" s="38">
        <v>7</v>
      </c>
      <c r="HP61" s="12">
        <v>20</v>
      </c>
      <c r="HQ61" s="12">
        <v>28</v>
      </c>
      <c r="HR61" s="12">
        <v>19</v>
      </c>
      <c r="HS61" s="12">
        <v>4</v>
      </c>
      <c r="HT61" s="12">
        <v>21</v>
      </c>
      <c r="HU61" s="38">
        <v>16</v>
      </c>
      <c r="HV61" s="38">
        <v>17</v>
      </c>
      <c r="HW61" s="38">
        <v>11</v>
      </c>
      <c r="HX61" s="38">
        <v>27</v>
      </c>
      <c r="HY61" s="38">
        <v>15</v>
      </c>
      <c r="HZ61" s="38">
        <v>11</v>
      </c>
      <c r="IA61" s="38">
        <v>13</v>
      </c>
      <c r="IB61" s="38">
        <v>26</v>
      </c>
      <c r="IC61" s="81"/>
      <c r="ID61" s="11">
        <v>25</v>
      </c>
      <c r="IE61" s="38">
        <v>23</v>
      </c>
      <c r="IF61" s="38">
        <v>15</v>
      </c>
      <c r="IG61" s="38">
        <v>9</v>
      </c>
      <c r="IH61" s="38">
        <v>10</v>
      </c>
      <c r="II61" s="38">
        <v>15</v>
      </c>
      <c r="IJ61" s="38">
        <v>13</v>
      </c>
      <c r="IK61" s="38">
        <v>3</v>
      </c>
      <c r="IL61" s="38">
        <v>9</v>
      </c>
      <c r="IM61" s="38">
        <v>14</v>
      </c>
      <c r="IN61" s="38">
        <v>5</v>
      </c>
      <c r="IO61" s="38">
        <v>18</v>
      </c>
      <c r="IP61" s="12">
        <v>22</v>
      </c>
      <c r="IQ61" s="12">
        <v>5</v>
      </c>
      <c r="IR61" s="38">
        <v>22</v>
      </c>
      <c r="IS61" s="12">
        <v>23</v>
      </c>
      <c r="IT61" s="38">
        <v>7</v>
      </c>
      <c r="IU61" s="38">
        <v>20</v>
      </c>
      <c r="IV61" s="38">
        <v>9</v>
      </c>
      <c r="IW61" s="38">
        <v>0</v>
      </c>
      <c r="IX61" s="38">
        <v>14</v>
      </c>
      <c r="IY61" s="38">
        <v>16</v>
      </c>
      <c r="IZ61" s="38">
        <v>17</v>
      </c>
      <c r="JA61" s="38">
        <v>11</v>
      </c>
      <c r="JB61" s="38">
        <v>0</v>
      </c>
      <c r="JC61" s="38">
        <v>10</v>
      </c>
      <c r="JD61" s="38">
        <v>8</v>
      </c>
      <c r="JE61" s="38">
        <v>7</v>
      </c>
      <c r="JF61" s="38">
        <v>5</v>
      </c>
      <c r="JG61" s="38">
        <v>20</v>
      </c>
      <c r="JH61" s="38">
        <v>5</v>
      </c>
      <c r="JI61" s="38">
        <v>7</v>
      </c>
      <c r="JJ61" s="38">
        <v>0</v>
      </c>
      <c r="JK61" s="38">
        <v>14</v>
      </c>
      <c r="JL61" s="38">
        <v>10</v>
      </c>
      <c r="JM61" s="38">
        <v>5</v>
      </c>
      <c r="JN61" s="38">
        <v>16</v>
      </c>
      <c r="JO61" s="12">
        <v>10</v>
      </c>
      <c r="JP61" s="12">
        <v>11</v>
      </c>
      <c r="JQ61" s="38">
        <v>4</v>
      </c>
      <c r="JR61" s="12">
        <v>13</v>
      </c>
      <c r="JS61" s="38">
        <v>6</v>
      </c>
      <c r="JT61" s="38">
        <v>6</v>
      </c>
      <c r="JU61" s="38">
        <v>13</v>
      </c>
      <c r="JV61" s="38">
        <v>7</v>
      </c>
      <c r="JW61" s="82"/>
      <c r="JX61" s="38">
        <v>3</v>
      </c>
      <c r="JY61" s="38">
        <v>6</v>
      </c>
      <c r="JZ61" s="12">
        <v>10</v>
      </c>
      <c r="KA61" s="12">
        <v>8</v>
      </c>
      <c r="KB61" s="12">
        <v>16</v>
      </c>
      <c r="KC61" s="12">
        <v>21</v>
      </c>
      <c r="KD61" s="12">
        <v>0</v>
      </c>
      <c r="KE61" s="12">
        <v>9</v>
      </c>
      <c r="KF61" s="12">
        <v>24</v>
      </c>
      <c r="KG61" s="12">
        <v>52</v>
      </c>
      <c r="KH61" s="12">
        <v>0</v>
      </c>
      <c r="KI61" s="12">
        <v>0</v>
      </c>
      <c r="KJ61" s="12">
        <v>26</v>
      </c>
      <c r="KK61" s="12">
        <v>25</v>
      </c>
      <c r="KL61" s="12">
        <v>0</v>
      </c>
      <c r="KM61" s="12">
        <v>0</v>
      </c>
      <c r="KN61" s="12">
        <v>12</v>
      </c>
      <c r="KO61" s="12">
        <v>59</v>
      </c>
      <c r="KP61" s="12">
        <v>22</v>
      </c>
      <c r="KQ61" s="12">
        <v>4</v>
      </c>
      <c r="KR61" s="12">
        <v>12</v>
      </c>
      <c r="KS61" s="12">
        <v>26</v>
      </c>
      <c r="KT61" s="12">
        <v>0</v>
      </c>
      <c r="KU61" s="12">
        <v>24</v>
      </c>
      <c r="KV61" s="13">
        <v>40</v>
      </c>
      <c r="KW61" s="83"/>
      <c r="KX61" s="40">
        <v>156</v>
      </c>
      <c r="KY61" s="40" t="s">
        <v>8</v>
      </c>
      <c r="KZ61" s="66"/>
      <c r="LA61" s="21" t="s">
        <v>5</v>
      </c>
      <c r="LB61" s="11">
        <v>15</v>
      </c>
      <c r="LC61" s="38">
        <v>11</v>
      </c>
      <c r="LD61" s="38">
        <v>14</v>
      </c>
      <c r="LE61" s="38">
        <v>13</v>
      </c>
      <c r="LF61" s="38">
        <v>13</v>
      </c>
      <c r="LG61" s="38">
        <v>12</v>
      </c>
      <c r="LH61" s="38">
        <v>14</v>
      </c>
      <c r="LI61" s="38">
        <v>22</v>
      </c>
      <c r="LJ61" s="38">
        <v>19</v>
      </c>
      <c r="LK61" s="38">
        <v>19</v>
      </c>
      <c r="LL61" s="38">
        <v>18</v>
      </c>
      <c r="LM61" s="38">
        <v>17</v>
      </c>
      <c r="LN61" s="12">
        <v>9</v>
      </c>
      <c r="LO61" s="12">
        <v>7</v>
      </c>
      <c r="LP61" s="12">
        <v>16</v>
      </c>
      <c r="LQ61" s="12">
        <v>15</v>
      </c>
      <c r="LR61" s="12">
        <v>12</v>
      </c>
      <c r="LS61" s="38">
        <v>14</v>
      </c>
      <c r="LT61" s="38">
        <v>13</v>
      </c>
      <c r="LU61" s="38">
        <v>3</v>
      </c>
      <c r="LV61" s="38">
        <v>0</v>
      </c>
      <c r="LW61" s="38">
        <v>0</v>
      </c>
      <c r="LX61" s="38">
        <v>0</v>
      </c>
      <c r="LY61" s="38">
        <v>0</v>
      </c>
      <c r="LZ61" s="38">
        <v>28</v>
      </c>
      <c r="MA61" s="81"/>
      <c r="MB61" s="11">
        <v>32</v>
      </c>
      <c r="MC61" s="38">
        <v>25</v>
      </c>
      <c r="MD61" s="38">
        <v>34</v>
      </c>
      <c r="ME61" s="38">
        <v>18</v>
      </c>
      <c r="MF61" s="38">
        <v>12</v>
      </c>
      <c r="MG61" s="38">
        <v>35</v>
      </c>
      <c r="MH61" s="38">
        <v>34</v>
      </c>
      <c r="MI61" s="38">
        <v>14</v>
      </c>
      <c r="MJ61" s="38">
        <v>17</v>
      </c>
      <c r="MK61" s="38">
        <v>24</v>
      </c>
      <c r="ML61" s="38">
        <v>5</v>
      </c>
      <c r="MM61" s="38">
        <v>0</v>
      </c>
      <c r="MN61" s="12">
        <v>3</v>
      </c>
      <c r="MO61" s="12">
        <v>3</v>
      </c>
      <c r="MP61" s="38">
        <v>2</v>
      </c>
      <c r="MQ61" s="12">
        <v>8</v>
      </c>
      <c r="MR61" s="38">
        <v>1</v>
      </c>
      <c r="MS61" s="38">
        <v>13</v>
      </c>
      <c r="MT61" s="38">
        <v>5</v>
      </c>
      <c r="MU61" s="38">
        <v>0</v>
      </c>
      <c r="MV61" s="38">
        <v>0</v>
      </c>
      <c r="MW61" s="38">
        <v>0</v>
      </c>
      <c r="MX61" s="38">
        <v>1</v>
      </c>
      <c r="MY61" s="38">
        <v>1</v>
      </c>
      <c r="MZ61" s="38">
        <v>4</v>
      </c>
      <c r="NA61" s="38">
        <v>1</v>
      </c>
      <c r="NB61" s="38">
        <v>5</v>
      </c>
      <c r="NC61" s="38">
        <v>0</v>
      </c>
      <c r="ND61" s="38">
        <v>3</v>
      </c>
      <c r="NE61" s="38">
        <v>3</v>
      </c>
      <c r="NF61" s="38">
        <v>1</v>
      </c>
      <c r="NG61" s="38">
        <v>0</v>
      </c>
      <c r="NH61" s="38">
        <v>2</v>
      </c>
      <c r="NI61" s="38">
        <v>3</v>
      </c>
      <c r="NJ61" s="38">
        <v>1</v>
      </c>
      <c r="NK61" s="38">
        <v>1</v>
      </c>
      <c r="NL61" s="38">
        <v>2</v>
      </c>
      <c r="NM61" s="12">
        <v>6</v>
      </c>
      <c r="NN61" s="12">
        <v>12</v>
      </c>
      <c r="NO61" s="38">
        <v>0</v>
      </c>
      <c r="NP61" s="12">
        <v>1</v>
      </c>
      <c r="NQ61" s="38">
        <v>1</v>
      </c>
      <c r="NR61" s="38">
        <v>1</v>
      </c>
      <c r="NS61" s="38">
        <v>0</v>
      </c>
      <c r="NT61" s="38">
        <v>2</v>
      </c>
      <c r="NU61" s="82"/>
      <c r="NV61" s="38">
        <v>2</v>
      </c>
      <c r="NW61" s="38">
        <v>8</v>
      </c>
      <c r="NX61" s="12">
        <v>20</v>
      </c>
      <c r="NY61" s="12">
        <v>16</v>
      </c>
      <c r="NZ61" s="12">
        <v>10</v>
      </c>
      <c r="OA61" s="12">
        <v>5</v>
      </c>
      <c r="OB61" s="12">
        <v>4</v>
      </c>
      <c r="OC61" s="12">
        <v>9</v>
      </c>
      <c r="OD61" s="12">
        <v>3</v>
      </c>
      <c r="OE61" s="12">
        <v>7</v>
      </c>
      <c r="OF61" s="12">
        <v>0</v>
      </c>
      <c r="OG61" s="12">
        <v>5</v>
      </c>
      <c r="OH61" s="12">
        <v>13</v>
      </c>
      <c r="OI61" s="12">
        <v>18</v>
      </c>
      <c r="OJ61" s="12">
        <v>13</v>
      </c>
      <c r="OK61" s="12">
        <v>8</v>
      </c>
      <c r="OL61" s="12">
        <v>13</v>
      </c>
      <c r="OM61" s="12">
        <v>7</v>
      </c>
      <c r="ON61" s="12">
        <v>6</v>
      </c>
      <c r="OO61" s="12">
        <v>8</v>
      </c>
      <c r="OP61" s="12">
        <v>5</v>
      </c>
      <c r="OQ61" s="12">
        <v>5</v>
      </c>
      <c r="OR61" s="12">
        <v>5</v>
      </c>
      <c r="OS61" s="12">
        <v>1</v>
      </c>
      <c r="OT61" s="13">
        <v>3</v>
      </c>
      <c r="OU61" s="83"/>
      <c r="OV61" s="40">
        <v>112</v>
      </c>
      <c r="OW61" s="40" t="s">
        <v>8</v>
      </c>
      <c r="OX61" s="66"/>
    </row>
    <row r="62" spans="1:414" s="5" customFormat="1" ht="32.25" customHeight="1" thickBot="1" x14ac:dyDescent="0.35">
      <c r="A62" s="22" t="s">
        <v>7</v>
      </c>
      <c r="B62" s="15">
        <v>2</v>
      </c>
      <c r="C62" s="39">
        <v>1</v>
      </c>
      <c r="D62" s="39">
        <v>2</v>
      </c>
      <c r="E62" s="39">
        <v>2</v>
      </c>
      <c r="F62" s="39">
        <v>1</v>
      </c>
      <c r="G62" s="39">
        <v>0</v>
      </c>
      <c r="H62" s="39">
        <v>0</v>
      </c>
      <c r="I62" s="39">
        <v>1</v>
      </c>
      <c r="J62" s="39">
        <v>1</v>
      </c>
      <c r="K62" s="39">
        <v>0</v>
      </c>
      <c r="L62" s="39">
        <v>0</v>
      </c>
      <c r="M62" s="39">
        <v>2</v>
      </c>
      <c r="N62" s="39">
        <v>2</v>
      </c>
      <c r="O62" s="39">
        <v>1</v>
      </c>
      <c r="P62" s="39">
        <v>0</v>
      </c>
      <c r="Q62" s="39">
        <v>0</v>
      </c>
      <c r="R62" s="39">
        <v>3</v>
      </c>
      <c r="S62" s="39">
        <v>0</v>
      </c>
      <c r="T62" s="39">
        <v>1</v>
      </c>
      <c r="U62" s="39">
        <v>0</v>
      </c>
      <c r="V62" s="39">
        <v>0</v>
      </c>
      <c r="W62" s="39">
        <v>0</v>
      </c>
      <c r="X62" s="39">
        <v>0</v>
      </c>
      <c r="Y62" s="39">
        <v>0</v>
      </c>
      <c r="Z62" s="39">
        <v>0</v>
      </c>
      <c r="AA62" s="160"/>
      <c r="AB62" s="156"/>
      <c r="AC62" s="15">
        <v>0</v>
      </c>
      <c r="AD62" s="39">
        <v>1</v>
      </c>
      <c r="AE62" s="39">
        <v>1</v>
      </c>
      <c r="AF62" s="39">
        <v>4</v>
      </c>
      <c r="AG62" s="39">
        <v>2</v>
      </c>
      <c r="AH62" s="39">
        <v>1</v>
      </c>
      <c r="AI62" s="39">
        <v>2</v>
      </c>
      <c r="AJ62" s="39">
        <v>6</v>
      </c>
      <c r="AK62" s="39">
        <v>4</v>
      </c>
      <c r="AL62" s="39">
        <v>1</v>
      </c>
      <c r="AM62" s="39">
        <v>0</v>
      </c>
      <c r="AN62" s="39">
        <v>3</v>
      </c>
      <c r="AO62" s="16">
        <v>1</v>
      </c>
      <c r="AP62" s="16">
        <v>2</v>
      </c>
      <c r="AQ62" s="39">
        <v>2</v>
      </c>
      <c r="AR62" s="16">
        <v>4</v>
      </c>
      <c r="AS62" s="39">
        <v>1</v>
      </c>
      <c r="AT62" s="39">
        <v>2</v>
      </c>
      <c r="AU62" s="39">
        <v>4</v>
      </c>
      <c r="AV62" s="39">
        <v>4</v>
      </c>
      <c r="AW62" s="39">
        <v>6</v>
      </c>
      <c r="AX62" s="39">
        <v>0</v>
      </c>
      <c r="AY62" s="39">
        <v>2</v>
      </c>
      <c r="AZ62" s="39">
        <v>7</v>
      </c>
      <c r="BA62" s="39">
        <v>1</v>
      </c>
      <c r="BB62" s="39">
        <v>1</v>
      </c>
      <c r="BC62" s="39">
        <v>7</v>
      </c>
      <c r="BD62" s="39">
        <v>0</v>
      </c>
      <c r="BE62" s="39">
        <v>5</v>
      </c>
      <c r="BF62" s="39">
        <v>1</v>
      </c>
      <c r="BG62" s="39">
        <v>1</v>
      </c>
      <c r="BH62" s="39">
        <v>6</v>
      </c>
      <c r="BI62" s="39">
        <v>2</v>
      </c>
      <c r="BJ62" s="39">
        <v>2</v>
      </c>
      <c r="BK62" s="39">
        <v>4</v>
      </c>
      <c r="BL62" s="39">
        <v>1</v>
      </c>
      <c r="BM62" s="39">
        <v>0</v>
      </c>
      <c r="BN62" s="16">
        <v>3</v>
      </c>
      <c r="BO62" s="16">
        <v>6</v>
      </c>
      <c r="BP62" s="39">
        <v>0</v>
      </c>
      <c r="BQ62" s="16">
        <v>1</v>
      </c>
      <c r="BR62" s="39">
        <v>4</v>
      </c>
      <c r="BS62" s="39">
        <v>2</v>
      </c>
      <c r="BT62" s="39">
        <v>0</v>
      </c>
      <c r="BU62" s="39">
        <v>5</v>
      </c>
      <c r="BV62" s="153"/>
      <c r="BW62" s="10"/>
      <c r="BX62" s="153"/>
      <c r="BY62" s="39">
        <v>5</v>
      </c>
      <c r="BZ62" s="39">
        <v>4</v>
      </c>
      <c r="CA62" s="16">
        <v>2</v>
      </c>
      <c r="CB62" s="16">
        <v>0</v>
      </c>
      <c r="CC62" s="16">
        <v>5</v>
      </c>
      <c r="CD62" s="16">
        <v>2</v>
      </c>
      <c r="CE62" s="16">
        <v>2</v>
      </c>
      <c r="CF62" s="16">
        <v>2</v>
      </c>
      <c r="CG62" s="16">
        <v>2</v>
      </c>
      <c r="CH62" s="16">
        <v>0</v>
      </c>
      <c r="CI62" s="16">
        <v>9</v>
      </c>
      <c r="CJ62" s="16">
        <v>2</v>
      </c>
      <c r="CK62" s="16">
        <v>3</v>
      </c>
      <c r="CL62" s="16">
        <v>3</v>
      </c>
      <c r="CM62" s="16">
        <v>0</v>
      </c>
      <c r="CN62" s="16">
        <v>0</v>
      </c>
      <c r="CO62" s="16">
        <v>0</v>
      </c>
      <c r="CP62" s="16">
        <v>0</v>
      </c>
      <c r="CQ62" s="16">
        <v>0</v>
      </c>
      <c r="CR62" s="16">
        <v>8</v>
      </c>
      <c r="CS62" s="16">
        <v>3</v>
      </c>
      <c r="CT62" s="16">
        <v>5</v>
      </c>
      <c r="CU62" s="16">
        <v>7</v>
      </c>
      <c r="CV62" s="16">
        <v>10</v>
      </c>
      <c r="CW62" s="17">
        <v>20</v>
      </c>
      <c r="CX62" s="83"/>
      <c r="CY62" s="78"/>
      <c r="CZ62" s="78"/>
      <c r="DA62"/>
      <c r="DB62" s="22" t="s">
        <v>7</v>
      </c>
      <c r="DC62" s="15">
        <v>2</v>
      </c>
      <c r="DD62" s="39">
        <v>0</v>
      </c>
      <c r="DE62" s="39">
        <v>0</v>
      </c>
      <c r="DF62" s="39">
        <v>0</v>
      </c>
      <c r="DG62" s="39">
        <v>0</v>
      </c>
      <c r="DH62" s="39">
        <v>0</v>
      </c>
      <c r="DI62" s="39">
        <v>11</v>
      </c>
      <c r="DJ62" s="39">
        <v>3</v>
      </c>
      <c r="DK62" s="39">
        <v>0</v>
      </c>
      <c r="DL62" s="39">
        <v>0</v>
      </c>
      <c r="DM62" s="39">
        <v>0</v>
      </c>
      <c r="DN62" s="39">
        <v>0</v>
      </c>
      <c r="DO62" s="39">
        <v>0</v>
      </c>
      <c r="DP62" s="39">
        <v>0</v>
      </c>
      <c r="DQ62" s="39">
        <v>0</v>
      </c>
      <c r="DR62" s="39">
        <v>0</v>
      </c>
      <c r="DS62" s="39">
        <v>0</v>
      </c>
      <c r="DT62" s="39">
        <v>0</v>
      </c>
      <c r="DU62" s="39">
        <v>0</v>
      </c>
      <c r="DV62" s="39">
        <v>0</v>
      </c>
      <c r="DW62" s="39">
        <v>0</v>
      </c>
      <c r="DX62" s="39">
        <v>0</v>
      </c>
      <c r="DY62" s="39">
        <v>0</v>
      </c>
      <c r="DZ62" s="39">
        <v>0</v>
      </c>
      <c r="EA62" s="39">
        <v>0</v>
      </c>
      <c r="EB62" s="160"/>
      <c r="EC62" s="81"/>
      <c r="ED62" s="15">
        <v>0</v>
      </c>
      <c r="EE62" s="39">
        <v>0</v>
      </c>
      <c r="EF62" s="39">
        <v>0</v>
      </c>
      <c r="EG62" s="39">
        <v>10</v>
      </c>
      <c r="EH62" s="39">
        <v>14</v>
      </c>
      <c r="EI62" s="39">
        <v>9</v>
      </c>
      <c r="EJ62" s="39">
        <v>19</v>
      </c>
      <c r="EK62" s="39">
        <v>10</v>
      </c>
      <c r="EL62" s="39">
        <v>12</v>
      </c>
      <c r="EM62" s="39">
        <v>14</v>
      </c>
      <c r="EN62" s="39">
        <v>0</v>
      </c>
      <c r="EO62" s="39">
        <v>5</v>
      </c>
      <c r="EP62" s="16">
        <v>19</v>
      </c>
      <c r="EQ62" s="16">
        <v>20</v>
      </c>
      <c r="ER62" s="39">
        <v>30</v>
      </c>
      <c r="ES62" s="16">
        <v>28</v>
      </c>
      <c r="ET62" s="39">
        <v>37</v>
      </c>
      <c r="EU62" s="39">
        <v>39</v>
      </c>
      <c r="EV62" s="39">
        <v>40</v>
      </c>
      <c r="EW62" s="39">
        <v>25</v>
      </c>
      <c r="EX62" s="39">
        <v>14</v>
      </c>
      <c r="EY62" s="39">
        <v>36</v>
      </c>
      <c r="EZ62" s="39">
        <v>36</v>
      </c>
      <c r="FA62" s="39">
        <v>21</v>
      </c>
      <c r="FB62" s="39">
        <v>38</v>
      </c>
      <c r="FC62" s="39">
        <v>28</v>
      </c>
      <c r="FD62" s="39">
        <v>26</v>
      </c>
      <c r="FE62" s="39">
        <v>29</v>
      </c>
      <c r="FF62" s="39">
        <v>46</v>
      </c>
      <c r="FG62" s="39">
        <v>3</v>
      </c>
      <c r="FH62" s="39">
        <v>4</v>
      </c>
      <c r="FI62" s="39">
        <v>7</v>
      </c>
      <c r="FJ62" s="39">
        <v>31</v>
      </c>
      <c r="FK62" s="39">
        <v>0</v>
      </c>
      <c r="FL62" s="39">
        <v>23</v>
      </c>
      <c r="FM62" s="39">
        <v>33</v>
      </c>
      <c r="FN62" s="39">
        <v>22</v>
      </c>
      <c r="FO62" s="16">
        <v>35</v>
      </c>
      <c r="FP62" s="16">
        <v>28</v>
      </c>
      <c r="FQ62" s="39">
        <v>9</v>
      </c>
      <c r="FR62" s="16">
        <v>12</v>
      </c>
      <c r="FS62" s="39">
        <v>26</v>
      </c>
      <c r="FT62" s="39">
        <v>29</v>
      </c>
      <c r="FU62" s="39">
        <v>22</v>
      </c>
      <c r="FV62" s="39">
        <v>31</v>
      </c>
      <c r="FW62" s="153"/>
      <c r="FX62" s="10"/>
      <c r="FY62" s="153"/>
      <c r="FZ62" s="39">
        <v>35</v>
      </c>
      <c r="GA62" s="39">
        <v>39</v>
      </c>
      <c r="GB62" s="16">
        <v>11</v>
      </c>
      <c r="GC62" s="16">
        <v>0</v>
      </c>
      <c r="GD62" s="16">
        <v>24</v>
      </c>
      <c r="GE62" s="16">
        <v>23</v>
      </c>
      <c r="GF62" s="16">
        <v>34</v>
      </c>
      <c r="GG62" s="16">
        <v>8</v>
      </c>
      <c r="GH62" s="16">
        <v>42</v>
      </c>
      <c r="GI62" s="16">
        <v>31</v>
      </c>
      <c r="GJ62" s="16">
        <v>26</v>
      </c>
      <c r="GK62" s="16">
        <v>18</v>
      </c>
      <c r="GL62" s="16">
        <v>14</v>
      </c>
      <c r="GM62" s="16">
        <v>27</v>
      </c>
      <c r="GN62" s="16">
        <v>13</v>
      </c>
      <c r="GO62" s="16">
        <v>29</v>
      </c>
      <c r="GP62" s="16">
        <v>30</v>
      </c>
      <c r="GQ62" s="16">
        <v>0</v>
      </c>
      <c r="GR62" s="16">
        <v>43</v>
      </c>
      <c r="GS62" s="16">
        <v>33</v>
      </c>
      <c r="GT62" s="16">
        <v>15</v>
      </c>
      <c r="GU62" s="16">
        <v>18</v>
      </c>
      <c r="GV62" s="16">
        <v>26</v>
      </c>
      <c r="GW62" s="16">
        <v>34</v>
      </c>
      <c r="GX62" s="17">
        <v>28</v>
      </c>
      <c r="GY62" s="83"/>
      <c r="GZ62" s="40"/>
      <c r="HA62" s="40"/>
      <c r="HB62"/>
      <c r="HC62" s="22" t="s">
        <v>7</v>
      </c>
      <c r="HD62" s="15">
        <v>8</v>
      </c>
      <c r="HE62" s="39">
        <v>3</v>
      </c>
      <c r="HF62" s="39">
        <v>2</v>
      </c>
      <c r="HG62" s="39">
        <v>4</v>
      </c>
      <c r="HH62" s="39">
        <v>3</v>
      </c>
      <c r="HI62" s="39">
        <v>4</v>
      </c>
      <c r="HJ62" s="39">
        <v>3</v>
      </c>
      <c r="HK62" s="39">
        <v>3</v>
      </c>
      <c r="HL62" s="39">
        <v>1</v>
      </c>
      <c r="HM62" s="39">
        <v>7</v>
      </c>
      <c r="HN62" s="39">
        <v>7</v>
      </c>
      <c r="HO62" s="39">
        <v>6</v>
      </c>
      <c r="HP62" s="39">
        <v>2</v>
      </c>
      <c r="HQ62" s="39">
        <v>8</v>
      </c>
      <c r="HR62" s="39">
        <v>0</v>
      </c>
      <c r="HS62" s="39">
        <v>22</v>
      </c>
      <c r="HT62" s="39">
        <v>1</v>
      </c>
      <c r="HU62" s="39">
        <v>9</v>
      </c>
      <c r="HV62" s="39">
        <v>6</v>
      </c>
      <c r="HW62" s="39">
        <v>6</v>
      </c>
      <c r="HX62" s="39">
        <v>17</v>
      </c>
      <c r="HY62" s="39">
        <v>14</v>
      </c>
      <c r="HZ62" s="39">
        <v>3</v>
      </c>
      <c r="IA62" s="39">
        <v>8</v>
      </c>
      <c r="IB62" s="39">
        <v>7</v>
      </c>
      <c r="IC62" s="81"/>
      <c r="ID62" s="15">
        <v>18</v>
      </c>
      <c r="IE62" s="39">
        <v>3</v>
      </c>
      <c r="IF62" s="39">
        <v>22</v>
      </c>
      <c r="IG62" s="39">
        <v>18</v>
      </c>
      <c r="IH62" s="39">
        <v>28</v>
      </c>
      <c r="II62" s="39">
        <v>13</v>
      </c>
      <c r="IJ62" s="39">
        <v>10</v>
      </c>
      <c r="IK62" s="39">
        <v>21</v>
      </c>
      <c r="IL62" s="39">
        <v>25</v>
      </c>
      <c r="IM62" s="39">
        <v>14</v>
      </c>
      <c r="IN62" s="39">
        <v>19</v>
      </c>
      <c r="IO62" s="39">
        <v>8</v>
      </c>
      <c r="IP62" s="16">
        <v>10</v>
      </c>
      <c r="IQ62" s="16">
        <v>22</v>
      </c>
      <c r="IR62" s="39">
        <v>15</v>
      </c>
      <c r="IS62" s="16">
        <v>12</v>
      </c>
      <c r="IT62" s="39">
        <v>25</v>
      </c>
      <c r="IU62" s="39">
        <v>20</v>
      </c>
      <c r="IV62" s="39">
        <v>15</v>
      </c>
      <c r="IW62" s="39">
        <v>23</v>
      </c>
      <c r="IX62" s="39">
        <v>10</v>
      </c>
      <c r="IY62" s="39">
        <v>17</v>
      </c>
      <c r="IZ62" s="39">
        <v>13</v>
      </c>
      <c r="JA62" s="39">
        <v>19</v>
      </c>
      <c r="JB62" s="39">
        <v>38</v>
      </c>
      <c r="JC62" s="39">
        <v>24</v>
      </c>
      <c r="JD62" s="39">
        <v>19</v>
      </c>
      <c r="JE62" s="39">
        <v>18</v>
      </c>
      <c r="JF62" s="39">
        <v>16</v>
      </c>
      <c r="JG62" s="39">
        <v>16</v>
      </c>
      <c r="JH62" s="39">
        <v>25</v>
      </c>
      <c r="JI62" s="39">
        <v>14</v>
      </c>
      <c r="JJ62" s="39">
        <v>15</v>
      </c>
      <c r="JK62" s="39">
        <v>23</v>
      </c>
      <c r="JL62" s="39">
        <v>18</v>
      </c>
      <c r="JM62" s="39">
        <v>26</v>
      </c>
      <c r="JN62" s="39">
        <v>24</v>
      </c>
      <c r="JO62" s="16">
        <v>23</v>
      </c>
      <c r="JP62" s="16">
        <v>24</v>
      </c>
      <c r="JQ62" s="39">
        <v>37</v>
      </c>
      <c r="JR62" s="16">
        <v>14</v>
      </c>
      <c r="JS62" s="39">
        <v>16</v>
      </c>
      <c r="JT62" s="39">
        <v>26</v>
      </c>
      <c r="JU62" s="39">
        <v>5</v>
      </c>
      <c r="JV62" s="39">
        <v>19</v>
      </c>
      <c r="JW62" s="82"/>
      <c r="JX62" s="39">
        <v>32</v>
      </c>
      <c r="JY62" s="39">
        <v>0</v>
      </c>
      <c r="JZ62" s="16">
        <v>11</v>
      </c>
      <c r="KA62" s="16">
        <v>13</v>
      </c>
      <c r="KB62" s="16">
        <v>14</v>
      </c>
      <c r="KC62" s="16">
        <v>13</v>
      </c>
      <c r="KD62" s="16">
        <v>41</v>
      </c>
      <c r="KE62" s="16">
        <v>14</v>
      </c>
      <c r="KF62" s="16">
        <v>0</v>
      </c>
      <c r="KG62" s="16">
        <v>0</v>
      </c>
      <c r="KH62" s="16">
        <v>37</v>
      </c>
      <c r="KI62" s="16">
        <v>32</v>
      </c>
      <c r="KJ62" s="16">
        <v>0</v>
      </c>
      <c r="KK62" s="16">
        <v>0</v>
      </c>
      <c r="KL62" s="16">
        <v>26</v>
      </c>
      <c r="KM62" s="16">
        <v>29</v>
      </c>
      <c r="KN62" s="16">
        <v>11</v>
      </c>
      <c r="KO62" s="16">
        <v>0</v>
      </c>
      <c r="KP62" s="16">
        <v>13</v>
      </c>
      <c r="KQ62" s="16">
        <v>28</v>
      </c>
      <c r="KR62" s="16">
        <v>26</v>
      </c>
      <c r="KS62" s="16">
        <v>12</v>
      </c>
      <c r="KT62" s="16">
        <v>37</v>
      </c>
      <c r="KU62" s="16">
        <v>12</v>
      </c>
      <c r="KV62" s="17">
        <v>0</v>
      </c>
      <c r="KW62" s="83"/>
      <c r="KX62" s="40"/>
      <c r="KY62" s="40"/>
      <c r="KZ62"/>
      <c r="LA62" s="22" t="s">
        <v>7</v>
      </c>
      <c r="LB62" s="15">
        <v>15</v>
      </c>
      <c r="LC62" s="39">
        <v>8</v>
      </c>
      <c r="LD62" s="39">
        <v>8</v>
      </c>
      <c r="LE62" s="39">
        <v>14</v>
      </c>
      <c r="LF62" s="39">
        <v>13</v>
      </c>
      <c r="LG62" s="39">
        <v>11</v>
      </c>
      <c r="LH62" s="39">
        <v>16</v>
      </c>
      <c r="LI62" s="39">
        <v>13</v>
      </c>
      <c r="LJ62" s="39">
        <v>19</v>
      </c>
      <c r="LK62" s="39">
        <v>14</v>
      </c>
      <c r="LL62" s="39">
        <v>10</v>
      </c>
      <c r="LM62" s="39">
        <v>10</v>
      </c>
      <c r="LN62" s="39">
        <v>8</v>
      </c>
      <c r="LO62" s="39">
        <v>10</v>
      </c>
      <c r="LP62" s="39">
        <v>9</v>
      </c>
      <c r="LQ62" s="39">
        <v>5</v>
      </c>
      <c r="LR62" s="39">
        <v>9</v>
      </c>
      <c r="LS62" s="39">
        <v>7</v>
      </c>
      <c r="LT62" s="39">
        <v>9</v>
      </c>
      <c r="LU62" s="39">
        <v>8</v>
      </c>
      <c r="LV62" s="39">
        <v>0</v>
      </c>
      <c r="LW62" s="39">
        <v>0</v>
      </c>
      <c r="LX62" s="39">
        <v>0</v>
      </c>
      <c r="LY62" s="39">
        <v>0</v>
      </c>
      <c r="LZ62" s="39">
        <v>0</v>
      </c>
      <c r="MA62" s="81"/>
      <c r="MB62" s="15">
        <v>1</v>
      </c>
      <c r="MC62" s="39">
        <v>2</v>
      </c>
      <c r="MD62" s="39">
        <v>3</v>
      </c>
      <c r="ME62" s="39">
        <v>0</v>
      </c>
      <c r="MF62" s="39">
        <v>5</v>
      </c>
      <c r="MG62" s="39">
        <v>1</v>
      </c>
      <c r="MH62" s="39">
        <v>4</v>
      </c>
      <c r="MI62" s="39">
        <v>6</v>
      </c>
      <c r="MJ62" s="39">
        <v>3</v>
      </c>
      <c r="MK62" s="39">
        <v>4</v>
      </c>
      <c r="ML62" s="39">
        <v>23</v>
      </c>
      <c r="MM62" s="39">
        <v>31</v>
      </c>
      <c r="MN62" s="16">
        <v>28</v>
      </c>
      <c r="MO62" s="16">
        <v>22</v>
      </c>
      <c r="MP62" s="39">
        <v>25</v>
      </c>
      <c r="MQ62" s="16">
        <v>15</v>
      </c>
      <c r="MR62" s="39">
        <v>28</v>
      </c>
      <c r="MS62" s="39">
        <v>10</v>
      </c>
      <c r="MT62" s="39">
        <v>22</v>
      </c>
      <c r="MU62" s="39">
        <v>26</v>
      </c>
      <c r="MV62" s="39">
        <v>23</v>
      </c>
      <c r="MW62" s="39">
        <v>16</v>
      </c>
      <c r="MX62" s="39">
        <v>25</v>
      </c>
      <c r="MY62" s="39">
        <v>31</v>
      </c>
      <c r="MZ62" s="39">
        <v>22</v>
      </c>
      <c r="NA62" s="39">
        <v>26</v>
      </c>
      <c r="NB62" s="39">
        <v>25</v>
      </c>
      <c r="NC62" s="39">
        <v>35</v>
      </c>
      <c r="ND62" s="39">
        <v>29</v>
      </c>
      <c r="NE62" s="39">
        <v>23</v>
      </c>
      <c r="NF62" s="39">
        <v>27</v>
      </c>
      <c r="NG62" s="39">
        <v>36</v>
      </c>
      <c r="NH62" s="39">
        <v>31</v>
      </c>
      <c r="NI62" s="39">
        <v>33</v>
      </c>
      <c r="NJ62" s="39">
        <v>30</v>
      </c>
      <c r="NK62" s="39">
        <v>28</v>
      </c>
      <c r="NL62" s="39">
        <v>32</v>
      </c>
      <c r="NM62" s="16">
        <v>25</v>
      </c>
      <c r="NN62" s="16">
        <v>14</v>
      </c>
      <c r="NO62" s="39">
        <v>36</v>
      </c>
      <c r="NP62" s="16">
        <v>22</v>
      </c>
      <c r="NQ62" s="39">
        <v>24</v>
      </c>
      <c r="NR62" s="39">
        <v>27</v>
      </c>
      <c r="NS62" s="39">
        <v>39</v>
      </c>
      <c r="NT62" s="39">
        <v>33</v>
      </c>
      <c r="NU62" s="82"/>
      <c r="NV62" s="39">
        <v>26</v>
      </c>
      <c r="NW62" s="39">
        <v>21</v>
      </c>
      <c r="NX62" s="16">
        <v>7</v>
      </c>
      <c r="NY62" s="16">
        <v>3</v>
      </c>
      <c r="NZ62" s="16">
        <v>24</v>
      </c>
      <c r="OA62" s="16">
        <v>11</v>
      </c>
      <c r="OB62" s="16">
        <v>12</v>
      </c>
      <c r="OC62" s="16">
        <v>21</v>
      </c>
      <c r="OD62" s="16">
        <v>22</v>
      </c>
      <c r="OE62" s="16">
        <v>16</v>
      </c>
      <c r="OF62" s="16">
        <v>31</v>
      </c>
      <c r="OG62" s="16">
        <v>17</v>
      </c>
      <c r="OH62" s="16">
        <v>22</v>
      </c>
      <c r="OI62" s="16">
        <v>10</v>
      </c>
      <c r="OJ62" s="16">
        <v>11</v>
      </c>
      <c r="OK62" s="16">
        <v>13</v>
      </c>
      <c r="OL62" s="16">
        <v>10</v>
      </c>
      <c r="OM62" s="16">
        <v>12</v>
      </c>
      <c r="ON62" s="16">
        <v>6</v>
      </c>
      <c r="OO62" s="16">
        <v>13</v>
      </c>
      <c r="OP62" s="16">
        <v>9</v>
      </c>
      <c r="OQ62" s="16">
        <v>6</v>
      </c>
      <c r="OR62" s="16">
        <v>8</v>
      </c>
      <c r="OS62" s="16">
        <v>2</v>
      </c>
      <c r="OT62" s="17">
        <v>7</v>
      </c>
      <c r="OU62" s="83"/>
      <c r="OV62" s="78"/>
      <c r="OW62" s="78"/>
      <c r="OX62"/>
    </row>
    <row r="63" spans="1:414" s="5" customFormat="1" ht="32.25" customHeight="1" thickBot="1" x14ac:dyDescent="0.35">
      <c r="A63" s="21" t="s">
        <v>5</v>
      </c>
      <c r="B63" s="11">
        <v>7</v>
      </c>
      <c r="C63" s="38">
        <v>4</v>
      </c>
      <c r="D63" s="38">
        <v>2</v>
      </c>
      <c r="E63" s="38">
        <v>13</v>
      </c>
      <c r="F63" s="38">
        <v>10</v>
      </c>
      <c r="G63" s="38">
        <v>12</v>
      </c>
      <c r="H63" s="38">
        <v>15</v>
      </c>
      <c r="I63" s="38">
        <v>16</v>
      </c>
      <c r="J63" s="38">
        <v>14</v>
      </c>
      <c r="K63" s="38">
        <v>13</v>
      </c>
      <c r="L63" s="38">
        <v>14</v>
      </c>
      <c r="M63" s="12">
        <v>12</v>
      </c>
      <c r="N63" s="12">
        <v>18</v>
      </c>
      <c r="O63" s="12">
        <v>18</v>
      </c>
      <c r="P63" s="12">
        <v>24</v>
      </c>
      <c r="Q63" s="12">
        <v>10</v>
      </c>
      <c r="R63" s="12">
        <v>10</v>
      </c>
      <c r="S63" s="38">
        <v>13</v>
      </c>
      <c r="T63" s="38">
        <v>20</v>
      </c>
      <c r="U63" s="38">
        <v>19</v>
      </c>
      <c r="V63" s="38">
        <v>17</v>
      </c>
      <c r="W63" s="38">
        <v>15</v>
      </c>
      <c r="X63" s="38">
        <v>21</v>
      </c>
      <c r="Y63" s="38">
        <v>17</v>
      </c>
      <c r="Z63" s="38">
        <v>21</v>
      </c>
      <c r="AA63" s="159">
        <f>AVERAGE(B63:Z63)</f>
        <v>14.2</v>
      </c>
      <c r="AB63" s="156"/>
      <c r="AC63" s="11">
        <v>19</v>
      </c>
      <c r="AD63" s="38">
        <v>19</v>
      </c>
      <c r="AE63" s="38">
        <v>12</v>
      </c>
      <c r="AF63" s="38">
        <v>6</v>
      </c>
      <c r="AG63" s="38">
        <v>15</v>
      </c>
      <c r="AH63" s="38">
        <v>0</v>
      </c>
      <c r="AI63" s="38">
        <v>4</v>
      </c>
      <c r="AJ63" s="38">
        <v>4</v>
      </c>
      <c r="AK63" s="38">
        <v>0</v>
      </c>
      <c r="AL63" s="38">
        <v>0</v>
      </c>
      <c r="AM63" s="38">
        <v>0</v>
      </c>
      <c r="AN63" s="38">
        <v>0</v>
      </c>
      <c r="AO63" s="12">
        <v>4</v>
      </c>
      <c r="AP63" s="12">
        <v>0</v>
      </c>
      <c r="AQ63" s="38">
        <v>0</v>
      </c>
      <c r="AR63" s="12">
        <v>13</v>
      </c>
      <c r="AS63" s="38">
        <v>8</v>
      </c>
      <c r="AT63" s="38">
        <v>0</v>
      </c>
      <c r="AU63" s="38">
        <v>0</v>
      </c>
      <c r="AV63" s="38">
        <v>0</v>
      </c>
      <c r="AW63" s="38">
        <v>0</v>
      </c>
      <c r="AX63" s="38">
        <v>9</v>
      </c>
      <c r="AY63" s="38">
        <v>0</v>
      </c>
      <c r="AZ63" s="38">
        <v>0</v>
      </c>
      <c r="BA63" s="38">
        <v>0</v>
      </c>
      <c r="BB63" s="38">
        <v>20</v>
      </c>
      <c r="BC63" s="38">
        <v>5</v>
      </c>
      <c r="BD63" s="38">
        <v>0</v>
      </c>
      <c r="BE63" s="38">
        <v>0</v>
      </c>
      <c r="BF63" s="38">
        <v>0</v>
      </c>
      <c r="BG63" s="38">
        <v>0</v>
      </c>
      <c r="BH63" s="38">
        <v>0</v>
      </c>
      <c r="BI63" s="38">
        <v>0</v>
      </c>
      <c r="BJ63" s="38">
        <v>0</v>
      </c>
      <c r="BK63" s="38">
        <v>0</v>
      </c>
      <c r="BL63" s="38">
        <v>4</v>
      </c>
      <c r="BM63" s="38">
        <v>5</v>
      </c>
      <c r="BN63" s="12">
        <v>0</v>
      </c>
      <c r="BO63" s="12">
        <v>0</v>
      </c>
      <c r="BP63" s="38">
        <v>0</v>
      </c>
      <c r="BQ63" s="12">
        <v>0</v>
      </c>
      <c r="BR63" s="38">
        <v>0</v>
      </c>
      <c r="BS63" s="38">
        <v>0</v>
      </c>
      <c r="BT63" s="38">
        <v>0</v>
      </c>
      <c r="BU63" s="38">
        <v>0</v>
      </c>
      <c r="BV63" s="152" t="str">
        <f>IF(AND(BT63&lt;(AA63*0.2),(BU63&lt;(AA63*0.2))),"","F")</f>
        <v/>
      </c>
      <c r="BW63" s="10"/>
      <c r="BX63" s="152" t="str">
        <f>IF(SUM(BY63:CC63)&gt;0,"T","F")</f>
        <v>F</v>
      </c>
      <c r="BY63" s="38">
        <v>0</v>
      </c>
      <c r="BZ63" s="38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27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3">
        <v>0</v>
      </c>
      <c r="CX63" s="27"/>
      <c r="CY63" s="40">
        <v>132</v>
      </c>
      <c r="CZ63" s="40" t="s">
        <v>8</v>
      </c>
      <c r="DA63" s="66"/>
      <c r="DB63" s="21" t="s">
        <v>5</v>
      </c>
      <c r="DC63" s="11">
        <v>2</v>
      </c>
      <c r="DD63" s="38">
        <v>2</v>
      </c>
      <c r="DE63" s="38">
        <v>2</v>
      </c>
      <c r="DF63" s="38">
        <v>0</v>
      </c>
      <c r="DG63" s="38">
        <v>7</v>
      </c>
      <c r="DH63" s="38">
        <v>7</v>
      </c>
      <c r="DI63" s="38">
        <v>6</v>
      </c>
      <c r="DJ63" s="38">
        <v>5</v>
      </c>
      <c r="DK63" s="38">
        <v>14</v>
      </c>
      <c r="DL63" s="38">
        <v>16</v>
      </c>
      <c r="DM63" s="38">
        <v>14</v>
      </c>
      <c r="DN63" s="12">
        <v>9</v>
      </c>
      <c r="DO63" s="12">
        <v>12</v>
      </c>
      <c r="DP63" s="12">
        <v>4</v>
      </c>
      <c r="DQ63" s="12">
        <v>29</v>
      </c>
      <c r="DR63" s="12">
        <v>7</v>
      </c>
      <c r="DS63" s="12">
        <v>21</v>
      </c>
      <c r="DT63" s="38">
        <v>26</v>
      </c>
      <c r="DU63" s="38">
        <v>21</v>
      </c>
      <c r="DV63" s="38">
        <v>11</v>
      </c>
      <c r="DW63" s="38">
        <v>6</v>
      </c>
      <c r="DX63" s="38">
        <v>9</v>
      </c>
      <c r="DY63" s="38">
        <v>0</v>
      </c>
      <c r="DZ63" s="38">
        <v>0</v>
      </c>
      <c r="EA63" s="38">
        <v>15</v>
      </c>
      <c r="EB63" s="159">
        <f>AVERAGE(DC63:EA63)</f>
        <v>9.8000000000000007</v>
      </c>
      <c r="EC63" s="19"/>
      <c r="ED63" s="11">
        <v>25</v>
      </c>
      <c r="EE63" s="38">
        <v>20</v>
      </c>
      <c r="EF63" s="38">
        <v>31</v>
      </c>
      <c r="EG63" s="38">
        <v>27</v>
      </c>
      <c r="EH63" s="38">
        <v>28</v>
      </c>
      <c r="EI63" s="38">
        <v>0</v>
      </c>
      <c r="EJ63" s="38">
        <v>0</v>
      </c>
      <c r="EK63" s="38">
        <v>0</v>
      </c>
      <c r="EL63" s="38">
        <v>0</v>
      </c>
      <c r="EM63" s="38">
        <v>0</v>
      </c>
      <c r="EN63" s="38">
        <v>0</v>
      </c>
      <c r="EO63" s="38">
        <v>0</v>
      </c>
      <c r="EP63" s="12">
        <v>0</v>
      </c>
      <c r="EQ63" s="12">
        <v>0</v>
      </c>
      <c r="ER63" s="38">
        <v>0</v>
      </c>
      <c r="ES63" s="12">
        <v>0</v>
      </c>
      <c r="ET63" s="38">
        <v>0</v>
      </c>
      <c r="EU63" s="38">
        <v>0</v>
      </c>
      <c r="EV63" s="38">
        <v>0</v>
      </c>
      <c r="EW63" s="38">
        <v>0</v>
      </c>
      <c r="EX63" s="38">
        <v>0</v>
      </c>
      <c r="EY63" s="38">
        <v>0</v>
      </c>
      <c r="EZ63" s="38">
        <v>0</v>
      </c>
      <c r="FA63" s="38">
        <v>0</v>
      </c>
      <c r="FB63" s="38">
        <v>0</v>
      </c>
      <c r="FC63" s="38">
        <v>0</v>
      </c>
      <c r="FD63" s="38">
        <v>0</v>
      </c>
      <c r="FE63" s="38">
        <v>0</v>
      </c>
      <c r="FF63" s="38">
        <v>0</v>
      </c>
      <c r="FG63" s="38">
        <v>0</v>
      </c>
      <c r="FH63" s="38">
        <v>0</v>
      </c>
      <c r="FI63" s="38">
        <v>0</v>
      </c>
      <c r="FJ63" s="38">
        <v>0</v>
      </c>
      <c r="FK63" s="38">
        <v>0</v>
      </c>
      <c r="FL63" s="38">
        <v>0</v>
      </c>
      <c r="FM63" s="38">
        <v>0</v>
      </c>
      <c r="FN63" s="38">
        <v>0</v>
      </c>
      <c r="FO63" s="12">
        <v>0</v>
      </c>
      <c r="FP63" s="12">
        <v>0</v>
      </c>
      <c r="FQ63" s="38">
        <v>0</v>
      </c>
      <c r="FR63" s="12">
        <v>0</v>
      </c>
      <c r="FS63" s="38">
        <v>0</v>
      </c>
      <c r="FT63" s="38">
        <v>0</v>
      </c>
      <c r="FU63" s="38">
        <v>0</v>
      </c>
      <c r="FV63" s="38">
        <v>0</v>
      </c>
      <c r="FW63" s="152" t="str">
        <f>IF(AND(FU63&lt;(EB63*0.2),(FV63&lt;(EB63*0.2))),"","F")</f>
        <v/>
      </c>
      <c r="FX63" s="10"/>
      <c r="FY63" s="152" t="str">
        <f>IF(SUM(FZ63:GD63)&gt;0,"T","F")</f>
        <v>F</v>
      </c>
      <c r="FZ63" s="38">
        <v>0</v>
      </c>
      <c r="GA63" s="38">
        <v>0</v>
      </c>
      <c r="GB63" s="12">
        <v>0</v>
      </c>
      <c r="GC63" s="12">
        <v>0</v>
      </c>
      <c r="GD63" s="12">
        <v>0</v>
      </c>
      <c r="GE63" s="12">
        <v>0</v>
      </c>
      <c r="GF63" s="12">
        <v>0</v>
      </c>
      <c r="GG63" s="12">
        <v>0</v>
      </c>
      <c r="GH63" s="12">
        <v>0</v>
      </c>
      <c r="GI63" s="12">
        <v>0</v>
      </c>
      <c r="GJ63" s="12">
        <v>0</v>
      </c>
      <c r="GK63" s="12">
        <v>0</v>
      </c>
      <c r="GL63" s="12">
        <v>0</v>
      </c>
      <c r="GM63" s="12">
        <v>0</v>
      </c>
      <c r="GN63" s="12">
        <v>0</v>
      </c>
      <c r="GO63" s="12">
        <v>0</v>
      </c>
      <c r="GP63" s="12">
        <v>0</v>
      </c>
      <c r="GQ63" s="12">
        <v>0</v>
      </c>
      <c r="GR63" s="12">
        <v>0</v>
      </c>
      <c r="GS63" s="12">
        <v>0</v>
      </c>
      <c r="GT63" s="12">
        <v>11</v>
      </c>
      <c r="GU63" s="12">
        <v>15</v>
      </c>
      <c r="GV63" s="12">
        <v>23</v>
      </c>
      <c r="GW63" s="12">
        <v>0</v>
      </c>
      <c r="GX63" s="13">
        <v>0</v>
      </c>
      <c r="GY63" s="27"/>
      <c r="GZ63" s="40">
        <v>148</v>
      </c>
      <c r="HA63" s="40" t="s">
        <v>6</v>
      </c>
      <c r="HB63" s="66"/>
      <c r="HC63" s="21" t="s">
        <v>5</v>
      </c>
      <c r="HD63" s="11">
        <v>34</v>
      </c>
      <c r="HE63" s="38">
        <v>3</v>
      </c>
      <c r="HF63" s="38">
        <v>51</v>
      </c>
      <c r="HG63" s="38">
        <v>34</v>
      </c>
      <c r="HH63" s="38">
        <v>78</v>
      </c>
      <c r="HI63" s="38">
        <v>52</v>
      </c>
      <c r="HJ63" s="38">
        <v>47</v>
      </c>
      <c r="HK63" s="38">
        <v>0</v>
      </c>
      <c r="HL63" s="38">
        <v>64</v>
      </c>
      <c r="HM63" s="38">
        <v>55</v>
      </c>
      <c r="HN63" s="38">
        <v>21</v>
      </c>
      <c r="HO63" s="12">
        <v>48</v>
      </c>
      <c r="HP63" s="12">
        <v>63</v>
      </c>
      <c r="HQ63" s="12">
        <v>68</v>
      </c>
      <c r="HR63" s="12">
        <v>53</v>
      </c>
      <c r="HS63" s="12">
        <v>38</v>
      </c>
      <c r="HT63" s="12">
        <v>2</v>
      </c>
      <c r="HU63" s="38">
        <v>8</v>
      </c>
      <c r="HV63" s="38">
        <v>26</v>
      </c>
      <c r="HW63" s="38">
        <v>14</v>
      </c>
      <c r="HX63" s="38">
        <v>14</v>
      </c>
      <c r="HY63" s="38">
        <v>9</v>
      </c>
      <c r="HZ63" s="38">
        <v>0</v>
      </c>
      <c r="IA63" s="38">
        <v>43</v>
      </c>
      <c r="IB63" s="38">
        <v>0</v>
      </c>
      <c r="IC63" s="19"/>
      <c r="ID63" s="11">
        <v>44</v>
      </c>
      <c r="IE63" s="38">
        <v>53</v>
      </c>
      <c r="IF63" s="38">
        <v>34</v>
      </c>
      <c r="IG63" s="38">
        <v>7</v>
      </c>
      <c r="IH63" s="38">
        <v>5</v>
      </c>
      <c r="II63" s="38">
        <v>0</v>
      </c>
      <c r="IJ63" s="38">
        <v>0</v>
      </c>
      <c r="IK63" s="38">
        <v>0</v>
      </c>
      <c r="IL63" s="38">
        <v>0</v>
      </c>
      <c r="IM63" s="38">
        <v>0</v>
      </c>
      <c r="IN63" s="38">
        <v>0</v>
      </c>
      <c r="IO63" s="38">
        <v>0</v>
      </c>
      <c r="IP63" s="12">
        <v>0</v>
      </c>
      <c r="IQ63" s="12">
        <v>0</v>
      </c>
      <c r="IR63" s="38">
        <v>0</v>
      </c>
      <c r="IS63" s="12">
        <v>11</v>
      </c>
      <c r="IT63" s="38">
        <v>6</v>
      </c>
      <c r="IU63" s="38">
        <v>0</v>
      </c>
      <c r="IV63" s="38">
        <v>0</v>
      </c>
      <c r="IW63" s="38">
        <v>0</v>
      </c>
      <c r="IX63" s="38">
        <v>0</v>
      </c>
      <c r="IY63" s="38">
        <v>0</v>
      </c>
      <c r="IZ63" s="38">
        <v>0</v>
      </c>
      <c r="JA63" s="38">
        <v>0</v>
      </c>
      <c r="JB63" s="38">
        <v>0</v>
      </c>
      <c r="JC63" s="38">
        <v>0</v>
      </c>
      <c r="JD63" s="38">
        <v>0</v>
      </c>
      <c r="JE63" s="38">
        <v>0</v>
      </c>
      <c r="JF63" s="38">
        <v>0</v>
      </c>
      <c r="JG63" s="38">
        <v>0</v>
      </c>
      <c r="JH63" s="38">
        <v>0</v>
      </c>
      <c r="JI63" s="38">
        <v>0</v>
      </c>
      <c r="JJ63" s="38">
        <v>0</v>
      </c>
      <c r="JK63" s="38">
        <v>0</v>
      </c>
      <c r="JL63" s="38">
        <v>0</v>
      </c>
      <c r="JM63" s="38">
        <v>0</v>
      </c>
      <c r="JN63" s="38">
        <v>0</v>
      </c>
      <c r="JO63" s="12">
        <v>0</v>
      </c>
      <c r="JP63" s="12">
        <v>0</v>
      </c>
      <c r="JQ63" s="38">
        <v>0</v>
      </c>
      <c r="JR63" s="12">
        <v>0</v>
      </c>
      <c r="JS63" s="38">
        <v>0</v>
      </c>
      <c r="JT63" s="38">
        <v>0</v>
      </c>
      <c r="JU63" s="38">
        <v>0</v>
      </c>
      <c r="JV63" s="38">
        <v>18</v>
      </c>
      <c r="JW63" s="10"/>
      <c r="JX63" s="38">
        <v>26</v>
      </c>
      <c r="JY63" s="38">
        <v>35</v>
      </c>
      <c r="JZ63" s="12">
        <v>28</v>
      </c>
      <c r="KA63" s="12">
        <v>25</v>
      </c>
      <c r="KB63" s="12">
        <v>0</v>
      </c>
      <c r="KC63" s="12">
        <v>25</v>
      </c>
      <c r="KD63" s="12">
        <v>12</v>
      </c>
      <c r="KE63" s="12">
        <v>0</v>
      </c>
      <c r="KF63" s="12">
        <v>0</v>
      </c>
      <c r="KG63" s="12">
        <v>14</v>
      </c>
      <c r="KH63" s="12">
        <v>0</v>
      </c>
      <c r="KI63" s="12">
        <v>20</v>
      </c>
      <c r="KJ63" s="12">
        <v>0</v>
      </c>
      <c r="KK63" s="12">
        <v>0</v>
      </c>
      <c r="KL63" s="12">
        <v>0</v>
      </c>
      <c r="KM63" s="12">
        <v>0</v>
      </c>
      <c r="KN63" s="12">
        <v>0</v>
      </c>
      <c r="KO63" s="12">
        <v>16</v>
      </c>
      <c r="KP63" s="12">
        <v>1</v>
      </c>
      <c r="KQ63" s="12">
        <v>0</v>
      </c>
      <c r="KR63" s="12">
        <v>0</v>
      </c>
      <c r="KS63" s="12">
        <v>35</v>
      </c>
      <c r="KT63" s="12">
        <v>0</v>
      </c>
      <c r="KU63" s="12">
        <v>0</v>
      </c>
      <c r="KV63" s="13">
        <v>0</v>
      </c>
      <c r="KW63" s="27"/>
      <c r="KX63" s="40">
        <v>160</v>
      </c>
      <c r="KY63" s="40" t="s">
        <v>8</v>
      </c>
      <c r="KZ63" s="66"/>
      <c r="LA63" s="21" t="s">
        <v>5</v>
      </c>
      <c r="LB63" s="11">
        <v>16</v>
      </c>
      <c r="LC63" s="38">
        <v>56</v>
      </c>
      <c r="LD63" s="38">
        <v>60</v>
      </c>
      <c r="LE63" s="38">
        <v>52</v>
      </c>
      <c r="LF63" s="38">
        <v>58</v>
      </c>
      <c r="LG63" s="38">
        <v>50</v>
      </c>
      <c r="LH63" s="38">
        <v>58</v>
      </c>
      <c r="LI63" s="38">
        <v>52</v>
      </c>
      <c r="LJ63" s="38">
        <v>60</v>
      </c>
      <c r="LK63" s="38">
        <v>48</v>
      </c>
      <c r="LL63" s="38">
        <v>54</v>
      </c>
      <c r="LM63" s="12">
        <v>51</v>
      </c>
      <c r="LN63" s="12">
        <v>41</v>
      </c>
      <c r="LO63" s="12">
        <v>55</v>
      </c>
      <c r="LP63" s="12">
        <v>62</v>
      </c>
      <c r="LQ63" s="12">
        <v>51</v>
      </c>
      <c r="LR63" s="12">
        <v>43</v>
      </c>
      <c r="LS63" s="38">
        <v>53</v>
      </c>
      <c r="LT63" s="38">
        <v>55</v>
      </c>
      <c r="LU63" s="38">
        <v>47</v>
      </c>
      <c r="LV63" s="38">
        <v>46</v>
      </c>
      <c r="LW63" s="38">
        <v>46</v>
      </c>
      <c r="LX63" s="38">
        <v>63</v>
      </c>
      <c r="LY63" s="38">
        <v>35</v>
      </c>
      <c r="LZ63" s="38">
        <v>20</v>
      </c>
      <c r="MA63" s="19"/>
      <c r="MB63" s="11">
        <v>13</v>
      </c>
      <c r="MC63" s="38">
        <v>11</v>
      </c>
      <c r="MD63" s="38">
        <v>0</v>
      </c>
      <c r="ME63" s="38">
        <v>0</v>
      </c>
      <c r="MF63" s="38">
        <v>0</v>
      </c>
      <c r="MG63" s="38">
        <v>15</v>
      </c>
      <c r="MH63" s="38">
        <v>20</v>
      </c>
      <c r="MI63" s="38">
        <v>0</v>
      </c>
      <c r="MJ63" s="38">
        <v>13</v>
      </c>
      <c r="MK63" s="38">
        <v>0</v>
      </c>
      <c r="ML63" s="38">
        <v>14</v>
      </c>
      <c r="MM63" s="38">
        <v>0</v>
      </c>
      <c r="MN63" s="12">
        <v>0</v>
      </c>
      <c r="MO63" s="12">
        <v>0</v>
      </c>
      <c r="MP63" s="38">
        <v>0</v>
      </c>
      <c r="MQ63" s="12">
        <v>33</v>
      </c>
      <c r="MR63" s="38">
        <v>0</v>
      </c>
      <c r="MS63" s="38">
        <v>0</v>
      </c>
      <c r="MT63" s="38">
        <v>0</v>
      </c>
      <c r="MU63" s="38">
        <v>0</v>
      </c>
      <c r="MV63" s="38">
        <v>0</v>
      </c>
      <c r="MW63" s="38">
        <v>0</v>
      </c>
      <c r="MX63" s="38">
        <v>0</v>
      </c>
      <c r="MY63" s="38">
        <v>0</v>
      </c>
      <c r="MZ63" s="38">
        <v>0</v>
      </c>
      <c r="NA63" s="38">
        <v>14</v>
      </c>
      <c r="NB63" s="38">
        <v>0</v>
      </c>
      <c r="NC63" s="38">
        <v>0</v>
      </c>
      <c r="ND63" s="38">
        <v>0</v>
      </c>
      <c r="NE63" s="38">
        <v>0</v>
      </c>
      <c r="NF63" s="38">
        <v>12</v>
      </c>
      <c r="NG63" s="38">
        <v>0</v>
      </c>
      <c r="NH63" s="38">
        <v>0</v>
      </c>
      <c r="NI63" s="38">
        <v>0</v>
      </c>
      <c r="NJ63" s="38">
        <v>0</v>
      </c>
      <c r="NK63" s="38">
        <v>13</v>
      </c>
      <c r="NL63" s="38">
        <v>0</v>
      </c>
      <c r="NM63" s="12">
        <v>22</v>
      </c>
      <c r="NN63" s="12">
        <v>0</v>
      </c>
      <c r="NO63" s="38">
        <v>0</v>
      </c>
      <c r="NP63" s="12">
        <v>0</v>
      </c>
      <c r="NQ63" s="38">
        <v>15</v>
      </c>
      <c r="NR63" s="38">
        <v>0</v>
      </c>
      <c r="NS63" s="38">
        <v>0</v>
      </c>
      <c r="NT63" s="38">
        <v>0</v>
      </c>
      <c r="NU63" s="10"/>
      <c r="NV63" s="38">
        <v>13</v>
      </c>
      <c r="NW63" s="38">
        <v>7</v>
      </c>
      <c r="NX63" s="12">
        <v>5</v>
      </c>
      <c r="NY63" s="12">
        <v>8</v>
      </c>
      <c r="NZ63" s="12">
        <v>0</v>
      </c>
      <c r="OA63" s="12">
        <v>24</v>
      </c>
      <c r="OB63" s="12">
        <v>0</v>
      </c>
      <c r="OC63" s="12">
        <v>11</v>
      </c>
      <c r="OD63" s="12">
        <v>8</v>
      </c>
      <c r="OE63" s="12">
        <v>0</v>
      </c>
      <c r="OF63" s="12">
        <v>18</v>
      </c>
      <c r="OG63" s="12">
        <v>0</v>
      </c>
      <c r="OH63" s="12">
        <v>0</v>
      </c>
      <c r="OI63" s="12">
        <v>0</v>
      </c>
      <c r="OJ63" s="12">
        <v>5</v>
      </c>
      <c r="OK63" s="12">
        <v>17</v>
      </c>
      <c r="OL63" s="12">
        <v>0</v>
      </c>
      <c r="OM63" s="12">
        <v>0</v>
      </c>
      <c r="ON63" s="12">
        <v>4</v>
      </c>
      <c r="OO63" s="12">
        <v>2</v>
      </c>
      <c r="OP63" s="12">
        <v>16</v>
      </c>
      <c r="OQ63" s="12">
        <v>0</v>
      </c>
      <c r="OR63" s="12">
        <v>0</v>
      </c>
      <c r="OS63" s="12">
        <v>6</v>
      </c>
      <c r="OT63" s="13">
        <v>5</v>
      </c>
      <c r="OU63" s="27"/>
      <c r="OV63" s="40">
        <v>121</v>
      </c>
      <c r="OW63" s="40" t="s">
        <v>6</v>
      </c>
      <c r="OX63" s="66"/>
    </row>
    <row r="64" spans="1:414" s="5" customFormat="1" ht="32.25" customHeight="1" thickBot="1" x14ac:dyDescent="0.35">
      <c r="A64" s="22" t="s">
        <v>7</v>
      </c>
      <c r="B64" s="15">
        <v>3</v>
      </c>
      <c r="C64" s="39">
        <v>1</v>
      </c>
      <c r="D64" s="39">
        <v>4</v>
      </c>
      <c r="E64" s="39">
        <v>4</v>
      </c>
      <c r="F64" s="39">
        <v>6</v>
      </c>
      <c r="G64" s="39">
        <v>3</v>
      </c>
      <c r="H64" s="39">
        <v>1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5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160"/>
      <c r="AB64" s="156"/>
      <c r="AC64" s="15">
        <v>0</v>
      </c>
      <c r="AD64" s="39">
        <v>0</v>
      </c>
      <c r="AE64" s="39">
        <v>7</v>
      </c>
      <c r="AF64" s="39">
        <v>15</v>
      </c>
      <c r="AG64" s="39">
        <v>11</v>
      </c>
      <c r="AH64" s="39">
        <v>3</v>
      </c>
      <c r="AI64" s="39">
        <v>14</v>
      </c>
      <c r="AJ64" s="39">
        <v>16</v>
      </c>
      <c r="AK64" s="39">
        <v>16</v>
      </c>
      <c r="AL64" s="39">
        <v>28</v>
      </c>
      <c r="AM64" s="39">
        <v>33</v>
      </c>
      <c r="AN64" s="39">
        <v>23</v>
      </c>
      <c r="AO64" s="16">
        <v>25</v>
      </c>
      <c r="AP64" s="16">
        <v>33</v>
      </c>
      <c r="AQ64" s="39">
        <v>15</v>
      </c>
      <c r="AR64" s="16">
        <v>24</v>
      </c>
      <c r="AS64" s="39">
        <v>21</v>
      </c>
      <c r="AT64" s="39">
        <v>28</v>
      </c>
      <c r="AU64" s="39">
        <v>23</v>
      </c>
      <c r="AV64" s="39">
        <v>28</v>
      </c>
      <c r="AW64" s="39">
        <v>32</v>
      </c>
      <c r="AX64" s="39">
        <v>13</v>
      </c>
      <c r="AY64" s="39">
        <v>29</v>
      </c>
      <c r="AZ64" s="39">
        <v>27</v>
      </c>
      <c r="BA64" s="39">
        <v>25</v>
      </c>
      <c r="BB64" s="39">
        <v>8</v>
      </c>
      <c r="BC64" s="39">
        <v>24</v>
      </c>
      <c r="BD64" s="39">
        <v>33</v>
      </c>
      <c r="BE64" s="39">
        <v>30</v>
      </c>
      <c r="BF64" s="39">
        <v>23</v>
      </c>
      <c r="BG64" s="39">
        <v>31</v>
      </c>
      <c r="BH64" s="39">
        <v>29</v>
      </c>
      <c r="BI64" s="39">
        <v>20</v>
      </c>
      <c r="BJ64" s="39">
        <v>19</v>
      </c>
      <c r="BK64" s="39">
        <v>10</v>
      </c>
      <c r="BL64" s="39">
        <v>30</v>
      </c>
      <c r="BM64" s="39">
        <v>11</v>
      </c>
      <c r="BN64" s="16">
        <v>0</v>
      </c>
      <c r="BO64" s="16">
        <v>0</v>
      </c>
      <c r="BP64" s="39">
        <v>0</v>
      </c>
      <c r="BQ64" s="16">
        <v>0</v>
      </c>
      <c r="BR64" s="39">
        <v>20</v>
      </c>
      <c r="BS64" s="39">
        <v>23</v>
      </c>
      <c r="BT64" s="39">
        <v>13</v>
      </c>
      <c r="BU64" s="39">
        <v>29</v>
      </c>
      <c r="BV64" s="153"/>
      <c r="BW64" s="10"/>
      <c r="BX64" s="153"/>
      <c r="BY64" s="39">
        <v>31</v>
      </c>
      <c r="BZ64" s="39">
        <v>27</v>
      </c>
      <c r="CA64" s="16">
        <v>31</v>
      </c>
      <c r="CB64" s="16">
        <v>31</v>
      </c>
      <c r="CC64" s="16">
        <v>16</v>
      </c>
      <c r="CD64" s="16">
        <v>25</v>
      </c>
      <c r="CE64" s="16">
        <v>30</v>
      </c>
      <c r="CF64" s="16">
        <v>24</v>
      </c>
      <c r="CG64" s="16">
        <v>31</v>
      </c>
      <c r="CH64" s="16">
        <v>25</v>
      </c>
      <c r="CI64" s="16">
        <v>26</v>
      </c>
      <c r="CJ64" s="16">
        <v>24</v>
      </c>
      <c r="CK64" s="16">
        <v>21</v>
      </c>
      <c r="CL64" s="16">
        <v>19</v>
      </c>
      <c r="CM64" s="16">
        <v>31</v>
      </c>
      <c r="CN64" s="16">
        <v>10</v>
      </c>
      <c r="CO64" s="16">
        <v>6</v>
      </c>
      <c r="CP64" s="16">
        <v>33</v>
      </c>
      <c r="CQ64" s="16">
        <v>34</v>
      </c>
      <c r="CR64" s="16">
        <v>30</v>
      </c>
      <c r="CS64" s="16">
        <v>29</v>
      </c>
      <c r="CT64" s="16">
        <v>20</v>
      </c>
      <c r="CU64" s="16">
        <v>27</v>
      </c>
      <c r="CV64" s="16">
        <v>34</v>
      </c>
      <c r="CW64" s="17">
        <v>30</v>
      </c>
      <c r="CX64" s="27"/>
      <c r="CY64" s="40"/>
      <c r="CZ64" s="40"/>
      <c r="DA64"/>
      <c r="DB64" s="22" t="s">
        <v>7</v>
      </c>
      <c r="DC64" s="15">
        <v>1</v>
      </c>
      <c r="DD64" s="39">
        <v>1</v>
      </c>
      <c r="DE64" s="39">
        <v>1</v>
      </c>
      <c r="DF64" s="39">
        <v>7</v>
      </c>
      <c r="DG64" s="39">
        <v>3</v>
      </c>
      <c r="DH64" s="39">
        <v>3</v>
      </c>
      <c r="DI64" s="39">
        <v>0</v>
      </c>
      <c r="DJ64" s="39">
        <v>7</v>
      </c>
      <c r="DK64" s="39">
        <v>0</v>
      </c>
      <c r="DL64" s="39">
        <v>0</v>
      </c>
      <c r="DM64" s="39">
        <v>0</v>
      </c>
      <c r="DN64" s="39">
        <v>0</v>
      </c>
      <c r="DO64" s="39">
        <v>0</v>
      </c>
      <c r="DP64" s="39">
        <v>0</v>
      </c>
      <c r="DQ64" s="39">
        <v>0</v>
      </c>
      <c r="DR64" s="39">
        <v>0</v>
      </c>
      <c r="DS64" s="39">
        <v>0</v>
      </c>
      <c r="DT64" s="39">
        <v>0</v>
      </c>
      <c r="DU64" s="39">
        <v>0</v>
      </c>
      <c r="DV64" s="39">
        <v>15</v>
      </c>
      <c r="DW64" s="39">
        <v>9</v>
      </c>
      <c r="DX64" s="39">
        <v>0</v>
      </c>
      <c r="DY64" s="39">
        <v>0</v>
      </c>
      <c r="DZ64" s="39">
        <v>0</v>
      </c>
      <c r="EA64" s="39">
        <v>0</v>
      </c>
      <c r="EB64" s="160"/>
      <c r="EC64" s="19"/>
      <c r="ED64" s="15">
        <v>0</v>
      </c>
      <c r="EE64" s="39">
        <v>0</v>
      </c>
      <c r="EF64" s="39">
        <v>0</v>
      </c>
      <c r="EG64" s="39">
        <v>0</v>
      </c>
      <c r="EH64" s="39">
        <v>3</v>
      </c>
      <c r="EI64" s="39">
        <v>34</v>
      </c>
      <c r="EJ64" s="39">
        <v>31</v>
      </c>
      <c r="EK64" s="39">
        <v>21</v>
      </c>
      <c r="EL64" s="39">
        <v>19</v>
      </c>
      <c r="EM64" s="39">
        <v>27</v>
      </c>
      <c r="EN64" s="39">
        <v>35</v>
      </c>
      <c r="EO64" s="39">
        <v>31</v>
      </c>
      <c r="EP64" s="16">
        <v>24</v>
      </c>
      <c r="EQ64" s="16">
        <v>27</v>
      </c>
      <c r="ER64" s="39">
        <v>24</v>
      </c>
      <c r="ES64" s="16">
        <v>30</v>
      </c>
      <c r="ET64" s="39">
        <v>30</v>
      </c>
      <c r="EU64" s="39">
        <v>14</v>
      </c>
      <c r="EV64" s="39">
        <v>23</v>
      </c>
      <c r="EW64" s="39">
        <v>4</v>
      </c>
      <c r="EX64" s="39">
        <v>33</v>
      </c>
      <c r="EY64" s="39">
        <v>34</v>
      </c>
      <c r="EZ64" s="39">
        <v>2</v>
      </c>
      <c r="FA64" s="39">
        <v>30</v>
      </c>
      <c r="FB64" s="39">
        <v>21</v>
      </c>
      <c r="FC64" s="39">
        <v>35</v>
      </c>
      <c r="FD64" s="39">
        <v>15</v>
      </c>
      <c r="FE64" s="39">
        <v>14</v>
      </c>
      <c r="FF64" s="39">
        <v>22</v>
      </c>
      <c r="FG64" s="39">
        <v>26</v>
      </c>
      <c r="FH64" s="39">
        <v>28</v>
      </c>
      <c r="FI64" s="39">
        <v>0</v>
      </c>
      <c r="FJ64" s="39">
        <v>13</v>
      </c>
      <c r="FK64" s="39">
        <v>0</v>
      </c>
      <c r="FL64" s="39">
        <v>0</v>
      </c>
      <c r="FM64" s="39">
        <v>17</v>
      </c>
      <c r="FN64" s="39">
        <v>29</v>
      </c>
      <c r="FO64" s="16">
        <v>20</v>
      </c>
      <c r="FP64" s="16">
        <v>9</v>
      </c>
      <c r="FQ64" s="39">
        <v>23</v>
      </c>
      <c r="FR64" s="16">
        <v>17</v>
      </c>
      <c r="FS64" s="39">
        <v>25</v>
      </c>
      <c r="FT64" s="39">
        <v>17</v>
      </c>
      <c r="FU64" s="39">
        <v>30</v>
      </c>
      <c r="FV64" s="39">
        <v>12</v>
      </c>
      <c r="FW64" s="153"/>
      <c r="FX64" s="10"/>
      <c r="FY64" s="153"/>
      <c r="FZ64" s="39">
        <v>18</v>
      </c>
      <c r="GA64" s="39">
        <v>36</v>
      </c>
      <c r="GB64" s="16">
        <v>24</v>
      </c>
      <c r="GC64" s="16">
        <v>7</v>
      </c>
      <c r="GD64" s="16">
        <v>15</v>
      </c>
      <c r="GE64" s="16">
        <v>10</v>
      </c>
      <c r="GF64" s="16">
        <v>4</v>
      </c>
      <c r="GG64" s="16">
        <v>50</v>
      </c>
      <c r="GH64" s="16">
        <v>29</v>
      </c>
      <c r="GI64" s="16">
        <v>18</v>
      </c>
      <c r="GJ64" s="16">
        <v>18</v>
      </c>
      <c r="GK64" s="16">
        <v>14</v>
      </c>
      <c r="GL64" s="16">
        <v>28</v>
      </c>
      <c r="GM64" s="16">
        <v>20</v>
      </c>
      <c r="GN64" s="16">
        <v>1</v>
      </c>
      <c r="GO64" s="16">
        <v>11</v>
      </c>
      <c r="GP64" s="16">
        <v>33</v>
      </c>
      <c r="GQ64" s="16">
        <v>6</v>
      </c>
      <c r="GR64" s="16">
        <v>34</v>
      </c>
      <c r="GS64" s="16">
        <v>31</v>
      </c>
      <c r="GT64" s="16">
        <v>0</v>
      </c>
      <c r="GU64" s="16">
        <v>1</v>
      </c>
      <c r="GV64" s="16">
        <v>1</v>
      </c>
      <c r="GW64" s="16">
        <v>32</v>
      </c>
      <c r="GX64" s="17">
        <v>2</v>
      </c>
      <c r="GY64" s="27"/>
      <c r="GZ64" s="40"/>
      <c r="HA64" s="40"/>
      <c r="HB64"/>
      <c r="HC64" s="22" t="s">
        <v>7</v>
      </c>
      <c r="HD64" s="15">
        <v>38</v>
      </c>
      <c r="HE64" s="39">
        <v>34</v>
      </c>
      <c r="HF64" s="39">
        <v>28</v>
      </c>
      <c r="HG64" s="39">
        <v>26</v>
      </c>
      <c r="HH64" s="39">
        <v>0</v>
      </c>
      <c r="HI64" s="39">
        <v>0</v>
      </c>
      <c r="HJ64" s="39">
        <v>11</v>
      </c>
      <c r="HK64" s="39">
        <v>36</v>
      </c>
      <c r="HL64" s="39">
        <v>0</v>
      </c>
      <c r="HM64" s="39">
        <v>0</v>
      </c>
      <c r="HN64" s="39">
        <v>0</v>
      </c>
      <c r="HO64" s="39">
        <v>0</v>
      </c>
      <c r="HP64" s="39">
        <v>0</v>
      </c>
      <c r="HQ64" s="39">
        <v>0</v>
      </c>
      <c r="HR64" s="39">
        <v>0</v>
      </c>
      <c r="HS64" s="39">
        <v>0</v>
      </c>
      <c r="HT64" s="39">
        <v>0</v>
      </c>
      <c r="HU64" s="39">
        <v>0</v>
      </c>
      <c r="HV64" s="39">
        <v>0</v>
      </c>
      <c r="HW64" s="39">
        <v>0</v>
      </c>
      <c r="HX64" s="39">
        <v>0</v>
      </c>
      <c r="HY64" s="39">
        <v>18</v>
      </c>
      <c r="HZ64" s="39">
        <v>54</v>
      </c>
      <c r="IA64" s="39">
        <v>0</v>
      </c>
      <c r="IB64" s="39">
        <v>0</v>
      </c>
      <c r="IC64" s="19"/>
      <c r="ID64" s="15">
        <v>0</v>
      </c>
      <c r="IE64" s="39">
        <v>0</v>
      </c>
      <c r="IF64" s="39">
        <v>33</v>
      </c>
      <c r="IG64" s="39">
        <v>53</v>
      </c>
      <c r="IH64" s="39">
        <v>34</v>
      </c>
      <c r="II64" s="39">
        <v>0</v>
      </c>
      <c r="IJ64" s="39">
        <v>6</v>
      </c>
      <c r="IK64" s="39">
        <v>9</v>
      </c>
      <c r="IL64" s="39">
        <v>2</v>
      </c>
      <c r="IM64" s="39">
        <v>9</v>
      </c>
      <c r="IN64" s="39">
        <v>25</v>
      </c>
      <c r="IO64" s="39">
        <v>11</v>
      </c>
      <c r="IP64" s="16">
        <v>9</v>
      </c>
      <c r="IQ64" s="16">
        <v>34</v>
      </c>
      <c r="IR64" s="39">
        <v>44</v>
      </c>
      <c r="IS64" s="16">
        <v>28</v>
      </c>
      <c r="IT64" s="39">
        <v>9</v>
      </c>
      <c r="IU64" s="39">
        <v>1</v>
      </c>
      <c r="IV64" s="39">
        <v>0</v>
      </c>
      <c r="IW64" s="39">
        <v>1</v>
      </c>
      <c r="IX64" s="39">
        <v>3</v>
      </c>
      <c r="IY64" s="39">
        <v>8</v>
      </c>
      <c r="IZ64" s="39">
        <v>11</v>
      </c>
      <c r="JA64" s="39">
        <v>2</v>
      </c>
      <c r="JB64" s="39">
        <v>4</v>
      </c>
      <c r="JC64" s="39">
        <v>6</v>
      </c>
      <c r="JD64" s="39">
        <v>12</v>
      </c>
      <c r="JE64" s="39">
        <v>0</v>
      </c>
      <c r="JF64" s="39">
        <v>0</v>
      </c>
      <c r="JG64" s="39">
        <v>1</v>
      </c>
      <c r="JH64" s="39">
        <v>6</v>
      </c>
      <c r="JI64" s="39">
        <v>1</v>
      </c>
      <c r="JJ64" s="39">
        <v>1</v>
      </c>
      <c r="JK64" s="39">
        <v>5</v>
      </c>
      <c r="JL64" s="39">
        <v>5</v>
      </c>
      <c r="JM64" s="39">
        <v>0</v>
      </c>
      <c r="JN64" s="39">
        <v>6</v>
      </c>
      <c r="JO64" s="16">
        <v>3</v>
      </c>
      <c r="JP64" s="16">
        <v>0</v>
      </c>
      <c r="JQ64" s="39">
        <v>12</v>
      </c>
      <c r="JR64" s="16">
        <v>5</v>
      </c>
      <c r="JS64" s="39">
        <v>1</v>
      </c>
      <c r="JT64" s="39">
        <v>0</v>
      </c>
      <c r="JU64" s="39">
        <v>26</v>
      </c>
      <c r="JV64" s="39">
        <v>33</v>
      </c>
      <c r="JW64" s="10"/>
      <c r="JX64" s="39">
        <v>57</v>
      </c>
      <c r="JY64" s="39">
        <v>32</v>
      </c>
      <c r="JZ64" s="16">
        <v>34</v>
      </c>
      <c r="KA64" s="16">
        <v>9</v>
      </c>
      <c r="KB64" s="16">
        <v>0</v>
      </c>
      <c r="KC64" s="16">
        <v>33</v>
      </c>
      <c r="KD64" s="16">
        <v>12</v>
      </c>
      <c r="KE64" s="16">
        <v>0</v>
      </c>
      <c r="KF64" s="16">
        <v>8</v>
      </c>
      <c r="KG64" s="16">
        <v>7</v>
      </c>
      <c r="KH64" s="16">
        <v>0</v>
      </c>
      <c r="KI64" s="16">
        <v>21</v>
      </c>
      <c r="KJ64" s="16">
        <v>22</v>
      </c>
      <c r="KK64" s="16">
        <v>0</v>
      </c>
      <c r="KL64" s="16">
        <v>0</v>
      </c>
      <c r="KM64" s="16">
        <v>0</v>
      </c>
      <c r="KN64" s="16">
        <v>0</v>
      </c>
      <c r="KO64" s="16">
        <v>17</v>
      </c>
      <c r="KP64" s="16">
        <v>0</v>
      </c>
      <c r="KQ64" s="16">
        <v>0</v>
      </c>
      <c r="KR64" s="16">
        <v>0</v>
      </c>
      <c r="KS64" s="16">
        <v>27</v>
      </c>
      <c r="KT64" s="16">
        <v>0</v>
      </c>
      <c r="KU64" s="16">
        <v>0</v>
      </c>
      <c r="KV64" s="17">
        <v>5</v>
      </c>
      <c r="KW64" s="27"/>
      <c r="KX64" s="40"/>
      <c r="KY64" s="40"/>
      <c r="KZ64"/>
      <c r="LA64" s="22" t="s">
        <v>7</v>
      </c>
      <c r="LB64" s="15">
        <v>41</v>
      </c>
      <c r="LC64" s="39">
        <v>10</v>
      </c>
      <c r="LD64" s="39">
        <v>2</v>
      </c>
      <c r="LE64" s="39">
        <v>13</v>
      </c>
      <c r="LF64" s="39">
        <v>0</v>
      </c>
      <c r="LG64" s="39">
        <v>0</v>
      </c>
      <c r="LH64" s="39">
        <v>0</v>
      </c>
      <c r="LI64" s="39">
        <v>11</v>
      </c>
      <c r="LJ64" s="39">
        <v>0</v>
      </c>
      <c r="LK64" s="39">
        <v>0</v>
      </c>
      <c r="LL64" s="39">
        <v>0</v>
      </c>
      <c r="LM64" s="39">
        <v>0</v>
      </c>
      <c r="LN64" s="39">
        <v>19</v>
      </c>
      <c r="LO64" s="39">
        <v>0</v>
      </c>
      <c r="LP64" s="39">
        <v>0</v>
      </c>
      <c r="LQ64" s="39">
        <v>7</v>
      </c>
      <c r="LR64" s="39">
        <v>17</v>
      </c>
      <c r="LS64" s="39">
        <v>11</v>
      </c>
      <c r="LT64" s="39">
        <v>0</v>
      </c>
      <c r="LU64" s="39">
        <v>0</v>
      </c>
      <c r="LV64" s="39">
        <v>19</v>
      </c>
      <c r="LW64" s="39">
        <v>14</v>
      </c>
      <c r="LX64" s="39">
        <v>0</v>
      </c>
      <c r="LY64" s="39">
        <v>18</v>
      </c>
      <c r="LZ64" s="39">
        <v>32</v>
      </c>
      <c r="MA64" s="19"/>
      <c r="MB64" s="15">
        <v>37</v>
      </c>
      <c r="MC64" s="39">
        <v>56</v>
      </c>
      <c r="MD64" s="39">
        <v>56</v>
      </c>
      <c r="ME64" s="39">
        <v>62</v>
      </c>
      <c r="MF64" s="39">
        <v>58</v>
      </c>
      <c r="MG64" s="39">
        <v>44</v>
      </c>
      <c r="MH64" s="39">
        <v>54</v>
      </c>
      <c r="MI64" s="39">
        <v>77</v>
      </c>
      <c r="MJ64" s="39">
        <v>49</v>
      </c>
      <c r="MK64" s="39">
        <v>54</v>
      </c>
      <c r="ML64" s="39">
        <v>47</v>
      </c>
      <c r="MM64" s="39">
        <v>65</v>
      </c>
      <c r="MN64" s="16">
        <v>66</v>
      </c>
      <c r="MO64" s="16">
        <v>63</v>
      </c>
      <c r="MP64" s="39">
        <v>67</v>
      </c>
      <c r="MQ64" s="16">
        <v>31</v>
      </c>
      <c r="MR64" s="39">
        <v>48</v>
      </c>
      <c r="MS64" s="39">
        <v>49</v>
      </c>
      <c r="MT64" s="39">
        <v>51</v>
      </c>
      <c r="MU64" s="39">
        <v>53</v>
      </c>
      <c r="MV64" s="39">
        <v>60</v>
      </c>
      <c r="MW64" s="39">
        <v>68</v>
      </c>
      <c r="MX64" s="39">
        <v>59</v>
      </c>
      <c r="MY64" s="39">
        <v>56</v>
      </c>
      <c r="MZ64" s="39">
        <v>63</v>
      </c>
      <c r="NA64" s="39">
        <v>54</v>
      </c>
      <c r="NB64" s="39">
        <v>66</v>
      </c>
      <c r="NC64" s="39">
        <v>58</v>
      </c>
      <c r="ND64" s="39">
        <v>57</v>
      </c>
      <c r="NE64" s="39">
        <v>56</v>
      </c>
      <c r="NF64" s="39">
        <v>43</v>
      </c>
      <c r="NG64" s="39">
        <v>51</v>
      </c>
      <c r="NH64" s="39">
        <v>54</v>
      </c>
      <c r="NI64" s="39">
        <v>60</v>
      </c>
      <c r="NJ64" s="39">
        <v>59</v>
      </c>
      <c r="NK64" s="39">
        <v>49</v>
      </c>
      <c r="NL64" s="39">
        <v>70</v>
      </c>
      <c r="NM64" s="16">
        <v>49</v>
      </c>
      <c r="NN64" s="16">
        <v>54</v>
      </c>
      <c r="NO64" s="39">
        <v>61</v>
      </c>
      <c r="NP64" s="16">
        <v>75</v>
      </c>
      <c r="NQ64" s="39">
        <v>44</v>
      </c>
      <c r="NR64" s="39">
        <v>52</v>
      </c>
      <c r="NS64" s="39">
        <v>50</v>
      </c>
      <c r="NT64" s="39">
        <v>52</v>
      </c>
      <c r="NU64" s="10"/>
      <c r="NV64" s="39">
        <v>43</v>
      </c>
      <c r="NW64" s="39">
        <v>10</v>
      </c>
      <c r="NX64" s="16">
        <v>10</v>
      </c>
      <c r="NY64" s="16">
        <v>5</v>
      </c>
      <c r="NZ64" s="16">
        <v>12</v>
      </c>
      <c r="OA64" s="16">
        <v>35</v>
      </c>
      <c r="OB64" s="16">
        <v>14</v>
      </c>
      <c r="OC64" s="16">
        <v>2</v>
      </c>
      <c r="OD64" s="16">
        <v>8</v>
      </c>
      <c r="OE64" s="16">
        <v>18</v>
      </c>
      <c r="OF64" s="16">
        <v>24</v>
      </c>
      <c r="OG64" s="16">
        <v>12</v>
      </c>
      <c r="OH64" s="16">
        <v>12</v>
      </c>
      <c r="OI64" s="16">
        <v>10</v>
      </c>
      <c r="OJ64" s="16">
        <v>6</v>
      </c>
      <c r="OK64" s="16">
        <v>25</v>
      </c>
      <c r="OL64" s="16">
        <v>10</v>
      </c>
      <c r="OM64" s="16">
        <v>10</v>
      </c>
      <c r="ON64" s="16">
        <v>6</v>
      </c>
      <c r="OO64" s="16">
        <v>8</v>
      </c>
      <c r="OP64" s="16">
        <v>22</v>
      </c>
      <c r="OQ64" s="16">
        <v>10</v>
      </c>
      <c r="OR64" s="16">
        <v>7</v>
      </c>
      <c r="OS64" s="16">
        <v>7</v>
      </c>
      <c r="OT64" s="17">
        <v>3</v>
      </c>
      <c r="OU64" s="27"/>
      <c r="OV64" s="40"/>
      <c r="OW64" s="40"/>
      <c r="OX64"/>
    </row>
    <row r="65" spans="1:414" s="5" customFormat="1" ht="32.25" customHeight="1" thickBot="1" x14ac:dyDescent="0.35">
      <c r="A65" s="21" t="s">
        <v>5</v>
      </c>
      <c r="B65" s="11">
        <v>9</v>
      </c>
      <c r="C65" s="38">
        <v>28</v>
      </c>
      <c r="D65" s="38">
        <v>16</v>
      </c>
      <c r="E65" s="38">
        <v>36</v>
      </c>
      <c r="F65" s="38">
        <v>34</v>
      </c>
      <c r="G65" s="38">
        <v>28</v>
      </c>
      <c r="H65" s="38">
        <v>27</v>
      </c>
      <c r="I65" s="38">
        <v>47</v>
      </c>
      <c r="J65" s="38">
        <v>24</v>
      </c>
      <c r="K65" s="38">
        <v>45</v>
      </c>
      <c r="L65" s="38">
        <v>35</v>
      </c>
      <c r="M65" s="12">
        <v>38</v>
      </c>
      <c r="N65" s="12">
        <v>46</v>
      </c>
      <c r="O65" s="12">
        <v>45</v>
      </c>
      <c r="P65" s="12">
        <v>38</v>
      </c>
      <c r="Q65" s="12">
        <v>42</v>
      </c>
      <c r="R65" s="38">
        <v>45</v>
      </c>
      <c r="S65" s="38">
        <v>48</v>
      </c>
      <c r="T65" s="38">
        <v>34</v>
      </c>
      <c r="U65" s="38">
        <v>41</v>
      </c>
      <c r="V65" s="38">
        <v>37</v>
      </c>
      <c r="W65" s="38">
        <v>32</v>
      </c>
      <c r="X65" s="38">
        <v>35</v>
      </c>
      <c r="Y65" s="38">
        <v>34</v>
      </c>
      <c r="Z65" s="38">
        <v>35</v>
      </c>
      <c r="AA65" s="159">
        <f>AVERAGE(B65:Z65)</f>
        <v>35.159999999999997</v>
      </c>
      <c r="AB65" s="156"/>
      <c r="AC65" s="11">
        <v>38</v>
      </c>
      <c r="AD65" s="38">
        <v>29</v>
      </c>
      <c r="AE65" s="38">
        <v>26</v>
      </c>
      <c r="AF65" s="38">
        <v>23</v>
      </c>
      <c r="AG65" s="38">
        <v>3</v>
      </c>
      <c r="AH65" s="38">
        <v>10</v>
      </c>
      <c r="AI65" s="38">
        <v>0</v>
      </c>
      <c r="AJ65" s="38">
        <v>0</v>
      </c>
      <c r="AK65" s="38">
        <v>0</v>
      </c>
      <c r="AL65" s="38">
        <v>0</v>
      </c>
      <c r="AM65" s="38">
        <v>0</v>
      </c>
      <c r="AN65" s="38">
        <v>0</v>
      </c>
      <c r="AO65" s="12">
        <v>0</v>
      </c>
      <c r="AP65" s="12">
        <v>0</v>
      </c>
      <c r="AQ65" s="38">
        <v>0</v>
      </c>
      <c r="AR65" s="12">
        <v>0</v>
      </c>
      <c r="AS65" s="38">
        <v>0</v>
      </c>
      <c r="AT65" s="38">
        <v>0</v>
      </c>
      <c r="AU65" s="38">
        <v>0</v>
      </c>
      <c r="AV65" s="38">
        <v>0</v>
      </c>
      <c r="AW65" s="38">
        <v>0</v>
      </c>
      <c r="AX65" s="38">
        <v>0</v>
      </c>
      <c r="AY65" s="38">
        <v>0</v>
      </c>
      <c r="AZ65" s="38">
        <v>0</v>
      </c>
      <c r="BA65" s="38">
        <v>0</v>
      </c>
      <c r="BB65" s="38">
        <v>20</v>
      </c>
      <c r="BC65" s="38">
        <v>9</v>
      </c>
      <c r="BD65" s="38">
        <v>0</v>
      </c>
      <c r="BE65" s="38">
        <v>0</v>
      </c>
      <c r="BF65" s="38">
        <v>0</v>
      </c>
      <c r="BG65" s="38">
        <v>0</v>
      </c>
      <c r="BH65" s="38">
        <v>0</v>
      </c>
      <c r="BI65" s="38">
        <v>0</v>
      </c>
      <c r="BJ65" s="38">
        <v>0</v>
      </c>
      <c r="BK65" s="38">
        <v>0</v>
      </c>
      <c r="BL65" s="38">
        <v>0</v>
      </c>
      <c r="BM65" s="38">
        <v>0</v>
      </c>
      <c r="BN65" s="12">
        <v>0</v>
      </c>
      <c r="BO65" s="12">
        <v>0</v>
      </c>
      <c r="BP65" s="38">
        <v>0</v>
      </c>
      <c r="BQ65" s="12">
        <v>0</v>
      </c>
      <c r="BR65" s="38">
        <v>0</v>
      </c>
      <c r="BS65" s="38">
        <v>0</v>
      </c>
      <c r="BT65" s="38">
        <v>0</v>
      </c>
      <c r="BU65" s="38">
        <v>0</v>
      </c>
      <c r="BV65" s="163" t="str">
        <f>IF(AND(BT65&lt;(AA65*0.2),(BU65&lt;(AA65*0.2))),"","F")</f>
        <v/>
      </c>
      <c r="BW65" s="10"/>
      <c r="BX65" s="163" t="str">
        <f>IF(SUM(BY65:CC65)&gt;0,"T","")</f>
        <v>T</v>
      </c>
      <c r="BY65" s="38">
        <v>0</v>
      </c>
      <c r="BZ65" s="38">
        <v>26</v>
      </c>
      <c r="CA65" s="12">
        <v>8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3">
        <v>0</v>
      </c>
      <c r="CX65" s="27"/>
      <c r="CY65" s="40">
        <v>133</v>
      </c>
      <c r="CZ65" s="40" t="s">
        <v>8</v>
      </c>
      <c r="DA65" s="66"/>
      <c r="DB65" s="21" t="s">
        <v>5</v>
      </c>
      <c r="DC65" s="11">
        <v>7</v>
      </c>
      <c r="DD65" s="38">
        <v>9</v>
      </c>
      <c r="DE65" s="38">
        <v>4</v>
      </c>
      <c r="DF65" s="38">
        <v>7</v>
      </c>
      <c r="DG65" s="38">
        <v>19</v>
      </c>
      <c r="DH65" s="38">
        <v>20</v>
      </c>
      <c r="DI65" s="38">
        <v>40</v>
      </c>
      <c r="DJ65" s="38">
        <v>38</v>
      </c>
      <c r="DK65" s="38">
        <v>20</v>
      </c>
      <c r="DL65" s="38">
        <v>29</v>
      </c>
      <c r="DM65" s="38">
        <v>30</v>
      </c>
      <c r="DN65" s="12">
        <v>41</v>
      </c>
      <c r="DO65" s="12">
        <v>17</v>
      </c>
      <c r="DP65" s="12">
        <v>14</v>
      </c>
      <c r="DQ65" s="12">
        <v>25</v>
      </c>
      <c r="DR65" s="12">
        <v>25</v>
      </c>
      <c r="DS65" s="38">
        <v>10</v>
      </c>
      <c r="DT65" s="38">
        <v>2</v>
      </c>
      <c r="DU65" s="38">
        <v>0</v>
      </c>
      <c r="DV65" s="38">
        <v>0</v>
      </c>
      <c r="DW65" s="38">
        <v>31</v>
      </c>
      <c r="DX65" s="38">
        <v>30</v>
      </c>
      <c r="DY65" s="38">
        <v>53</v>
      </c>
      <c r="DZ65" s="38">
        <v>47</v>
      </c>
      <c r="EA65" s="38">
        <v>36</v>
      </c>
      <c r="EB65" s="159">
        <f>AVERAGE(DC65:EA65)</f>
        <v>22.16</v>
      </c>
      <c r="EC65" s="19"/>
      <c r="ED65" s="11">
        <v>35</v>
      </c>
      <c r="EE65" s="38">
        <v>0</v>
      </c>
      <c r="EF65" s="38">
        <v>7</v>
      </c>
      <c r="EG65" s="38">
        <v>13</v>
      </c>
      <c r="EH65" s="38">
        <v>0</v>
      </c>
      <c r="EI65" s="38">
        <v>0</v>
      </c>
      <c r="EJ65" s="38">
        <v>3</v>
      </c>
      <c r="EK65" s="38">
        <v>34</v>
      </c>
      <c r="EL65" s="38">
        <v>11</v>
      </c>
      <c r="EM65" s="38">
        <v>3</v>
      </c>
      <c r="EN65" s="38">
        <v>0</v>
      </c>
      <c r="EO65" s="38">
        <v>0</v>
      </c>
      <c r="EP65" s="12">
        <v>6</v>
      </c>
      <c r="EQ65" s="12">
        <v>0</v>
      </c>
      <c r="ER65" s="38">
        <v>0</v>
      </c>
      <c r="ES65" s="12">
        <v>7</v>
      </c>
      <c r="ET65" s="38">
        <v>16</v>
      </c>
      <c r="EU65" s="38">
        <v>0</v>
      </c>
      <c r="EV65" s="38">
        <v>0</v>
      </c>
      <c r="EW65" s="38">
        <v>0</v>
      </c>
      <c r="EX65" s="38">
        <v>0</v>
      </c>
      <c r="EY65" s="38">
        <v>0</v>
      </c>
      <c r="EZ65" s="38">
        <v>0</v>
      </c>
      <c r="FA65" s="38">
        <v>0</v>
      </c>
      <c r="FB65" s="38">
        <v>4</v>
      </c>
      <c r="FC65" s="38">
        <v>0</v>
      </c>
      <c r="FD65" s="38">
        <v>10</v>
      </c>
      <c r="FE65" s="38">
        <v>3</v>
      </c>
      <c r="FF65" s="38">
        <v>0</v>
      </c>
      <c r="FG65" s="38">
        <v>0</v>
      </c>
      <c r="FH65" s="38">
        <v>3</v>
      </c>
      <c r="FI65" s="38">
        <v>0</v>
      </c>
      <c r="FJ65" s="38">
        <v>0</v>
      </c>
      <c r="FK65" s="38">
        <v>4</v>
      </c>
      <c r="FL65" s="38">
        <v>0</v>
      </c>
      <c r="FM65" s="38">
        <v>0</v>
      </c>
      <c r="FN65" s="38">
        <v>5</v>
      </c>
      <c r="FO65" s="12">
        <v>0</v>
      </c>
      <c r="FP65" s="12">
        <v>0</v>
      </c>
      <c r="FQ65" s="38">
        <v>0</v>
      </c>
      <c r="FR65" s="12">
        <v>0</v>
      </c>
      <c r="FS65" s="38">
        <v>0</v>
      </c>
      <c r="FT65" s="38">
        <v>0</v>
      </c>
      <c r="FU65" s="38">
        <v>0</v>
      </c>
      <c r="FV65" s="38">
        <v>3</v>
      </c>
      <c r="FW65" s="163" t="str">
        <f>IF(AND(FU65&lt;(EB65*0.2),(FV65&lt;(EB65*0.2))),"","F")</f>
        <v/>
      </c>
      <c r="FX65" s="10"/>
      <c r="FY65" s="163" t="str">
        <f>IF(SUM(FZ65:GD65)&gt;0,"T","")</f>
        <v>T</v>
      </c>
      <c r="FZ65" s="38">
        <v>8</v>
      </c>
      <c r="GA65" s="38">
        <v>0</v>
      </c>
      <c r="GB65" s="12">
        <v>1</v>
      </c>
      <c r="GC65" s="12">
        <v>11</v>
      </c>
      <c r="GD65" s="12">
        <v>0</v>
      </c>
      <c r="GE65" s="12">
        <v>0</v>
      </c>
      <c r="GF65" s="12">
        <v>0</v>
      </c>
      <c r="GG65" s="12">
        <v>0</v>
      </c>
      <c r="GH65" s="12">
        <v>6</v>
      </c>
      <c r="GI65" s="12">
        <v>0</v>
      </c>
      <c r="GJ65" s="12">
        <v>0</v>
      </c>
      <c r="GK65" s="12">
        <v>0</v>
      </c>
      <c r="GL65" s="12">
        <v>2</v>
      </c>
      <c r="GM65" s="12">
        <v>0</v>
      </c>
      <c r="GN65" s="12">
        <v>0</v>
      </c>
      <c r="GO65" s="12">
        <v>0</v>
      </c>
      <c r="GP65" s="12">
        <v>0</v>
      </c>
      <c r="GQ65" s="12">
        <v>0</v>
      </c>
      <c r="GR65" s="12">
        <v>0</v>
      </c>
      <c r="GS65" s="12">
        <v>0</v>
      </c>
      <c r="GT65" s="12">
        <v>0</v>
      </c>
      <c r="GU65" s="12">
        <v>0</v>
      </c>
      <c r="GV65" s="12">
        <v>0</v>
      </c>
      <c r="GW65" s="12">
        <v>0</v>
      </c>
      <c r="GX65" s="13">
        <v>3</v>
      </c>
      <c r="GY65" s="27"/>
      <c r="GZ65" s="40">
        <v>150</v>
      </c>
      <c r="HA65" s="40" t="s">
        <v>6</v>
      </c>
      <c r="HB65" s="66"/>
      <c r="HC65" s="21" t="s">
        <v>5</v>
      </c>
      <c r="HD65" s="11">
        <v>12</v>
      </c>
      <c r="HE65" s="38">
        <v>4</v>
      </c>
      <c r="HF65" s="38">
        <v>11</v>
      </c>
      <c r="HG65" s="38">
        <v>4</v>
      </c>
      <c r="HH65" s="38">
        <v>6</v>
      </c>
      <c r="HI65" s="38">
        <v>4</v>
      </c>
      <c r="HJ65" s="38">
        <v>4</v>
      </c>
      <c r="HK65" s="38">
        <v>6</v>
      </c>
      <c r="HL65" s="38">
        <v>6</v>
      </c>
      <c r="HM65" s="38">
        <v>8</v>
      </c>
      <c r="HN65" s="38">
        <v>9</v>
      </c>
      <c r="HO65" s="12">
        <v>15</v>
      </c>
      <c r="HP65" s="12">
        <v>11</v>
      </c>
      <c r="HQ65" s="12">
        <v>0</v>
      </c>
      <c r="HR65" s="12">
        <v>13</v>
      </c>
      <c r="HS65" s="12">
        <v>8</v>
      </c>
      <c r="HT65" s="38">
        <v>10</v>
      </c>
      <c r="HU65" s="38">
        <v>10</v>
      </c>
      <c r="HV65" s="38">
        <v>10</v>
      </c>
      <c r="HW65" s="38">
        <v>8</v>
      </c>
      <c r="HX65" s="38">
        <v>5</v>
      </c>
      <c r="HY65" s="38">
        <v>8</v>
      </c>
      <c r="HZ65" s="38">
        <v>5</v>
      </c>
      <c r="IA65" s="38">
        <v>10</v>
      </c>
      <c r="IB65" s="38">
        <v>7</v>
      </c>
      <c r="IC65" s="19"/>
      <c r="ID65" s="11">
        <v>5</v>
      </c>
      <c r="IE65" s="38">
        <v>3</v>
      </c>
      <c r="IF65" s="38">
        <v>0</v>
      </c>
      <c r="IG65" s="38">
        <v>0</v>
      </c>
      <c r="IH65" s="38">
        <v>0</v>
      </c>
      <c r="II65" s="38">
        <v>0</v>
      </c>
      <c r="IJ65" s="38">
        <v>2</v>
      </c>
      <c r="IK65" s="38">
        <v>3</v>
      </c>
      <c r="IL65" s="38">
        <v>0</v>
      </c>
      <c r="IM65" s="38">
        <v>6</v>
      </c>
      <c r="IN65" s="38">
        <v>0</v>
      </c>
      <c r="IO65" s="38">
        <v>0</v>
      </c>
      <c r="IP65" s="12">
        <v>4</v>
      </c>
      <c r="IQ65" s="12">
        <v>3</v>
      </c>
      <c r="IR65" s="38">
        <v>3</v>
      </c>
      <c r="IS65" s="12">
        <v>2</v>
      </c>
      <c r="IT65" s="38">
        <v>4</v>
      </c>
      <c r="IU65" s="38">
        <v>7</v>
      </c>
      <c r="IV65" s="38">
        <v>3</v>
      </c>
      <c r="IW65" s="38">
        <v>4</v>
      </c>
      <c r="IX65" s="38">
        <v>4</v>
      </c>
      <c r="IY65" s="38">
        <v>5</v>
      </c>
      <c r="IZ65" s="38">
        <v>6</v>
      </c>
      <c r="JA65" s="38">
        <v>4</v>
      </c>
      <c r="JB65" s="38">
        <v>2</v>
      </c>
      <c r="JC65" s="38">
        <v>3</v>
      </c>
      <c r="JD65" s="38">
        <v>0</v>
      </c>
      <c r="JE65" s="38">
        <v>1</v>
      </c>
      <c r="JF65" s="38">
        <v>4</v>
      </c>
      <c r="JG65" s="38">
        <v>3</v>
      </c>
      <c r="JH65" s="38">
        <v>4</v>
      </c>
      <c r="JI65" s="38">
        <v>6</v>
      </c>
      <c r="JJ65" s="67">
        <v>5</v>
      </c>
      <c r="JK65" s="67">
        <v>4</v>
      </c>
      <c r="JL65" s="67">
        <v>3</v>
      </c>
      <c r="JM65" s="67">
        <v>0</v>
      </c>
      <c r="JN65" s="38">
        <v>4</v>
      </c>
      <c r="JO65" s="12">
        <v>4</v>
      </c>
      <c r="JP65" s="12">
        <v>2</v>
      </c>
      <c r="JQ65" s="38">
        <v>1</v>
      </c>
      <c r="JR65" s="12">
        <v>0</v>
      </c>
      <c r="JS65" s="38">
        <v>0</v>
      </c>
      <c r="JT65" s="38">
        <v>1</v>
      </c>
      <c r="JU65" s="38">
        <v>1</v>
      </c>
      <c r="JV65" s="38">
        <v>2</v>
      </c>
      <c r="JW65" s="10"/>
      <c r="JX65" s="38">
        <v>2</v>
      </c>
      <c r="JY65" s="38">
        <v>7</v>
      </c>
      <c r="JZ65" s="12">
        <v>1</v>
      </c>
      <c r="KA65" s="12">
        <v>3</v>
      </c>
      <c r="KB65" s="12">
        <v>2</v>
      </c>
      <c r="KC65" s="12">
        <v>1</v>
      </c>
      <c r="KD65" s="12">
        <v>8</v>
      </c>
      <c r="KE65" s="12">
        <v>3</v>
      </c>
      <c r="KF65" s="12">
        <v>4</v>
      </c>
      <c r="KG65" s="12">
        <v>6</v>
      </c>
      <c r="KH65" s="12">
        <v>3</v>
      </c>
      <c r="KI65" s="12">
        <v>3</v>
      </c>
      <c r="KJ65" s="12">
        <v>6</v>
      </c>
      <c r="KK65" s="12">
        <v>3</v>
      </c>
      <c r="KL65" s="12">
        <v>0</v>
      </c>
      <c r="KM65" s="12">
        <v>6</v>
      </c>
      <c r="KN65" s="12">
        <v>0</v>
      </c>
      <c r="KO65" s="12">
        <v>0</v>
      </c>
      <c r="KP65" s="12">
        <v>2</v>
      </c>
      <c r="KQ65" s="12">
        <v>4</v>
      </c>
      <c r="KR65" s="12">
        <v>3</v>
      </c>
      <c r="KS65" s="12">
        <v>5</v>
      </c>
      <c r="KT65" s="12">
        <v>4</v>
      </c>
      <c r="KU65" s="12">
        <v>2</v>
      </c>
      <c r="KV65" s="13">
        <v>2</v>
      </c>
      <c r="KW65" s="27"/>
      <c r="KX65" s="40">
        <v>167</v>
      </c>
      <c r="KY65" s="40" t="s">
        <v>6</v>
      </c>
      <c r="KZ65" s="66"/>
      <c r="LA65" s="21" t="s">
        <v>5</v>
      </c>
      <c r="LB65" s="11">
        <v>33</v>
      </c>
      <c r="LC65" s="38">
        <v>48</v>
      </c>
      <c r="LD65" s="38">
        <v>60</v>
      </c>
      <c r="LE65" s="38">
        <v>49</v>
      </c>
      <c r="LF65" s="38">
        <v>0</v>
      </c>
      <c r="LG65" s="38">
        <v>38</v>
      </c>
      <c r="LH65" s="38">
        <v>59</v>
      </c>
      <c r="LI65" s="38">
        <v>50</v>
      </c>
      <c r="LJ65" s="38">
        <v>105</v>
      </c>
      <c r="LK65" s="38">
        <v>123</v>
      </c>
      <c r="LL65" s="38">
        <v>123</v>
      </c>
      <c r="LM65" s="12">
        <v>126</v>
      </c>
      <c r="LN65" s="12">
        <v>129</v>
      </c>
      <c r="LO65" s="12">
        <v>122</v>
      </c>
      <c r="LP65" s="12">
        <v>128</v>
      </c>
      <c r="LQ65" s="12">
        <v>129</v>
      </c>
      <c r="LR65" s="38">
        <v>123</v>
      </c>
      <c r="LS65" s="38">
        <v>125</v>
      </c>
      <c r="LT65" s="38">
        <v>123</v>
      </c>
      <c r="LU65" s="38">
        <v>125</v>
      </c>
      <c r="LV65" s="38">
        <v>122</v>
      </c>
      <c r="LW65" s="38">
        <v>122</v>
      </c>
      <c r="LX65" s="38">
        <v>27</v>
      </c>
      <c r="LY65" s="38">
        <v>0</v>
      </c>
      <c r="LZ65" s="38">
        <v>24</v>
      </c>
      <c r="MA65" s="19"/>
      <c r="MB65" s="11">
        <v>35</v>
      </c>
      <c r="MC65" s="38">
        <v>0</v>
      </c>
      <c r="MD65" s="38">
        <v>0</v>
      </c>
      <c r="ME65" s="38">
        <v>0</v>
      </c>
      <c r="MF65" s="38">
        <v>0</v>
      </c>
      <c r="MG65" s="38">
        <v>17</v>
      </c>
      <c r="MH65" s="38">
        <v>83</v>
      </c>
      <c r="MI65" s="38">
        <v>73</v>
      </c>
      <c r="MJ65" s="38">
        <v>79</v>
      </c>
      <c r="MK65" s="38">
        <v>14</v>
      </c>
      <c r="ML65" s="38">
        <v>89</v>
      </c>
      <c r="MM65" s="38">
        <v>117</v>
      </c>
      <c r="MN65" s="12">
        <v>122</v>
      </c>
      <c r="MO65" s="12">
        <v>127</v>
      </c>
      <c r="MP65" s="38">
        <v>93</v>
      </c>
      <c r="MQ65" s="12">
        <v>0</v>
      </c>
      <c r="MR65" s="38">
        <v>0</v>
      </c>
      <c r="MS65" s="38">
        <v>42</v>
      </c>
      <c r="MT65" s="38">
        <v>65</v>
      </c>
      <c r="MU65" s="38">
        <v>0</v>
      </c>
      <c r="MV65" s="38">
        <v>0</v>
      </c>
      <c r="MW65" s="38">
        <v>0</v>
      </c>
      <c r="MX65" s="38">
        <v>0</v>
      </c>
      <c r="MY65" s="38">
        <v>0</v>
      </c>
      <c r="MZ65" s="38">
        <v>0</v>
      </c>
      <c r="NA65" s="38">
        <v>0</v>
      </c>
      <c r="NB65" s="38">
        <v>0</v>
      </c>
      <c r="NC65" s="38">
        <v>36</v>
      </c>
      <c r="ND65" s="38">
        <v>0</v>
      </c>
      <c r="NE65" s="38">
        <v>0</v>
      </c>
      <c r="NF65" s="38">
        <v>0</v>
      </c>
      <c r="NG65" s="38">
        <v>0</v>
      </c>
      <c r="NH65" s="67">
        <v>0</v>
      </c>
      <c r="NI65" s="67">
        <v>0</v>
      </c>
      <c r="NJ65" s="67">
        <v>0</v>
      </c>
      <c r="NK65" s="67">
        <v>0</v>
      </c>
      <c r="NL65" s="38">
        <v>0</v>
      </c>
      <c r="NM65" s="12">
        <v>0</v>
      </c>
      <c r="NN65" s="12">
        <v>0</v>
      </c>
      <c r="NO65" s="38">
        <v>0</v>
      </c>
      <c r="NP65" s="12">
        <v>0</v>
      </c>
      <c r="NQ65" s="38">
        <v>0</v>
      </c>
      <c r="NR65" s="38">
        <v>0</v>
      </c>
      <c r="NS65" s="38">
        <v>0</v>
      </c>
      <c r="NT65" s="38">
        <v>0</v>
      </c>
      <c r="NU65" s="10"/>
      <c r="NV65" s="38">
        <v>0</v>
      </c>
      <c r="NW65" s="38">
        <v>102</v>
      </c>
      <c r="NX65" s="12">
        <v>1</v>
      </c>
      <c r="NY65" s="12">
        <v>58</v>
      </c>
      <c r="NZ65" s="12">
        <v>0</v>
      </c>
      <c r="OA65" s="12">
        <v>99</v>
      </c>
      <c r="OB65" s="12">
        <v>9</v>
      </c>
      <c r="OC65" s="12">
        <v>0</v>
      </c>
      <c r="OD65" s="12">
        <v>0</v>
      </c>
      <c r="OE65" s="12">
        <v>12</v>
      </c>
      <c r="OF65" s="12">
        <v>22</v>
      </c>
      <c r="OG65" s="12">
        <v>0</v>
      </c>
      <c r="OH65" s="12">
        <v>24</v>
      </c>
      <c r="OI65" s="12">
        <v>71</v>
      </c>
      <c r="OJ65" s="12">
        <v>76</v>
      </c>
      <c r="OK65" s="12">
        <v>0</v>
      </c>
      <c r="OL65" s="12">
        <v>98</v>
      </c>
      <c r="OM65" s="12">
        <v>114</v>
      </c>
      <c r="ON65" s="12">
        <v>94</v>
      </c>
      <c r="OO65" s="12">
        <v>83</v>
      </c>
      <c r="OP65" s="12">
        <v>0</v>
      </c>
      <c r="OQ65" s="12">
        <v>0</v>
      </c>
      <c r="OR65" s="12">
        <v>0</v>
      </c>
      <c r="OS65" s="12">
        <v>0</v>
      </c>
      <c r="OT65" s="13">
        <v>0</v>
      </c>
      <c r="OU65" s="27"/>
      <c r="OV65" s="40">
        <v>125</v>
      </c>
      <c r="OW65" s="40" t="s">
        <v>8</v>
      </c>
      <c r="OX65" s="66"/>
    </row>
    <row r="66" spans="1:414" s="5" customFormat="1" ht="32.25" customHeight="1" thickBot="1" x14ac:dyDescent="0.35">
      <c r="A66" s="22" t="s">
        <v>7</v>
      </c>
      <c r="B66" s="15">
        <v>5</v>
      </c>
      <c r="C66" s="39">
        <v>5</v>
      </c>
      <c r="D66" s="39">
        <v>2</v>
      </c>
      <c r="E66" s="39">
        <v>6</v>
      </c>
      <c r="F66" s="39">
        <v>0</v>
      </c>
      <c r="G66" s="39">
        <v>0</v>
      </c>
      <c r="H66" s="39">
        <v>4</v>
      </c>
      <c r="I66" s="39">
        <v>2</v>
      </c>
      <c r="J66" s="39">
        <v>22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160"/>
      <c r="AB66" s="156"/>
      <c r="AC66" s="15">
        <v>0</v>
      </c>
      <c r="AD66" s="39">
        <v>0</v>
      </c>
      <c r="AE66" s="39">
        <v>0</v>
      </c>
      <c r="AF66" s="39">
        <v>0</v>
      </c>
      <c r="AG66" s="39">
        <v>25</v>
      </c>
      <c r="AH66" s="39">
        <v>17</v>
      </c>
      <c r="AI66" s="39">
        <v>31</v>
      </c>
      <c r="AJ66" s="39">
        <v>18</v>
      </c>
      <c r="AK66" s="39">
        <v>26</v>
      </c>
      <c r="AL66" s="39">
        <v>31</v>
      </c>
      <c r="AM66" s="39">
        <v>22</v>
      </c>
      <c r="AN66" s="39">
        <v>27</v>
      </c>
      <c r="AO66" s="16">
        <v>33</v>
      </c>
      <c r="AP66" s="16">
        <v>59</v>
      </c>
      <c r="AQ66" s="39">
        <v>49</v>
      </c>
      <c r="AR66" s="16">
        <v>44</v>
      </c>
      <c r="AS66" s="39">
        <v>38</v>
      </c>
      <c r="AT66" s="39">
        <v>42</v>
      </c>
      <c r="AU66" s="39">
        <v>41</v>
      </c>
      <c r="AV66" s="39">
        <v>35</v>
      </c>
      <c r="AW66" s="39">
        <v>40</v>
      </c>
      <c r="AX66" s="39">
        <v>17</v>
      </c>
      <c r="AY66" s="39">
        <v>21</v>
      </c>
      <c r="AZ66" s="39">
        <v>40</v>
      </c>
      <c r="BA66" s="39">
        <v>40</v>
      </c>
      <c r="BB66" s="39">
        <v>18</v>
      </c>
      <c r="BC66" s="39">
        <v>27</v>
      </c>
      <c r="BD66" s="39">
        <v>38</v>
      </c>
      <c r="BE66" s="39">
        <v>37</v>
      </c>
      <c r="BF66" s="39">
        <v>35</v>
      </c>
      <c r="BG66" s="39">
        <v>31</v>
      </c>
      <c r="BH66" s="39">
        <v>37</v>
      </c>
      <c r="BI66" s="39">
        <v>45</v>
      </c>
      <c r="BJ66" s="39">
        <v>39</v>
      </c>
      <c r="BK66" s="39">
        <v>35</v>
      </c>
      <c r="BL66" s="39">
        <v>39</v>
      </c>
      <c r="BM66" s="39">
        <v>36</v>
      </c>
      <c r="BN66" s="16">
        <v>33</v>
      </c>
      <c r="BO66" s="16">
        <v>18</v>
      </c>
      <c r="BP66" s="39">
        <v>44</v>
      </c>
      <c r="BQ66" s="16">
        <v>41</v>
      </c>
      <c r="BR66" s="39">
        <v>49</v>
      </c>
      <c r="BS66" s="39">
        <v>45</v>
      </c>
      <c r="BT66" s="39">
        <v>39</v>
      </c>
      <c r="BU66" s="39">
        <v>37</v>
      </c>
      <c r="BV66" s="153"/>
      <c r="BW66" s="10"/>
      <c r="BX66" s="153"/>
      <c r="BY66" s="39">
        <v>33</v>
      </c>
      <c r="BZ66" s="39">
        <v>7</v>
      </c>
      <c r="CA66" s="16">
        <v>22</v>
      </c>
      <c r="CB66" s="16">
        <v>41</v>
      </c>
      <c r="CC66" s="16">
        <v>40</v>
      </c>
      <c r="CD66" s="16">
        <v>38</v>
      </c>
      <c r="CE66" s="16">
        <v>41</v>
      </c>
      <c r="CF66" s="16">
        <v>36</v>
      </c>
      <c r="CG66" s="16">
        <v>37</v>
      </c>
      <c r="CH66" s="16">
        <v>34</v>
      </c>
      <c r="CI66" s="16">
        <v>32</v>
      </c>
      <c r="CJ66" s="16">
        <v>37</v>
      </c>
      <c r="CK66" s="16">
        <v>34</v>
      </c>
      <c r="CL66" s="16">
        <v>35</v>
      </c>
      <c r="CM66" s="16">
        <v>34</v>
      </c>
      <c r="CN66" s="16">
        <v>34</v>
      </c>
      <c r="CO66" s="16">
        <v>45</v>
      </c>
      <c r="CP66" s="16">
        <v>34</v>
      </c>
      <c r="CQ66" s="16">
        <v>37</v>
      </c>
      <c r="CR66" s="16">
        <v>45</v>
      </c>
      <c r="CS66" s="16">
        <v>35</v>
      </c>
      <c r="CT66" s="16">
        <v>42</v>
      </c>
      <c r="CU66" s="16">
        <v>29</v>
      </c>
      <c r="CV66" s="16">
        <v>41</v>
      </c>
      <c r="CW66" s="17">
        <v>45</v>
      </c>
      <c r="CX66" s="27"/>
      <c r="CY66" s="40"/>
      <c r="CZ66" s="40"/>
      <c r="DA66"/>
      <c r="DB66" s="22" t="s">
        <v>7</v>
      </c>
      <c r="DC66" s="15">
        <v>3</v>
      </c>
      <c r="DD66" s="39">
        <v>3</v>
      </c>
      <c r="DE66" s="39">
        <v>8</v>
      </c>
      <c r="DF66" s="39">
        <v>8</v>
      </c>
      <c r="DG66" s="39">
        <v>0</v>
      </c>
      <c r="DH66" s="39">
        <v>14</v>
      </c>
      <c r="DI66" s="39">
        <v>0</v>
      </c>
      <c r="DJ66" s="39">
        <v>0</v>
      </c>
      <c r="DK66" s="39">
        <v>7</v>
      </c>
      <c r="DL66" s="39">
        <v>0</v>
      </c>
      <c r="DM66" s="39">
        <v>0</v>
      </c>
      <c r="DN66" s="39">
        <v>6</v>
      </c>
      <c r="DO66" s="39">
        <v>2</v>
      </c>
      <c r="DP66" s="39">
        <v>8</v>
      </c>
      <c r="DQ66" s="39">
        <v>0</v>
      </c>
      <c r="DR66" s="39">
        <v>0</v>
      </c>
      <c r="DS66" s="39">
        <v>6</v>
      </c>
      <c r="DT66" s="39">
        <v>0</v>
      </c>
      <c r="DU66" s="39">
        <v>0</v>
      </c>
      <c r="DV66" s="39">
        <v>0</v>
      </c>
      <c r="DW66" s="39">
        <v>0</v>
      </c>
      <c r="DX66" s="39">
        <v>6</v>
      </c>
      <c r="DY66" s="39">
        <v>0</v>
      </c>
      <c r="DZ66" s="39">
        <v>0</v>
      </c>
      <c r="EA66" s="39">
        <v>0</v>
      </c>
      <c r="EB66" s="160"/>
      <c r="EC66" s="19"/>
      <c r="ED66" s="15">
        <v>5</v>
      </c>
      <c r="EE66" s="39">
        <v>46</v>
      </c>
      <c r="EF66" s="39">
        <v>35</v>
      </c>
      <c r="EG66" s="39">
        <v>21</v>
      </c>
      <c r="EH66" s="39">
        <v>26</v>
      </c>
      <c r="EI66" s="39">
        <v>31</v>
      </c>
      <c r="EJ66" s="39">
        <v>35</v>
      </c>
      <c r="EK66" s="39">
        <v>12</v>
      </c>
      <c r="EL66" s="39">
        <v>33</v>
      </c>
      <c r="EM66" s="39">
        <v>39</v>
      </c>
      <c r="EN66" s="39">
        <v>49</v>
      </c>
      <c r="EO66" s="39">
        <v>45</v>
      </c>
      <c r="EP66" s="16">
        <v>42</v>
      </c>
      <c r="EQ66" s="16">
        <v>35</v>
      </c>
      <c r="ER66" s="39">
        <v>54</v>
      </c>
      <c r="ES66" s="16">
        <v>25</v>
      </c>
      <c r="ET66" s="39">
        <v>21</v>
      </c>
      <c r="EU66" s="39">
        <v>24</v>
      </c>
      <c r="EV66" s="39">
        <v>31</v>
      </c>
      <c r="EW66" s="39">
        <v>26</v>
      </c>
      <c r="EX66" s="39">
        <v>29</v>
      </c>
      <c r="EY66" s="39">
        <v>31</v>
      </c>
      <c r="EZ66" s="39">
        <v>5</v>
      </c>
      <c r="FA66" s="39">
        <v>36</v>
      </c>
      <c r="FB66" s="39">
        <v>17</v>
      </c>
      <c r="FC66" s="39">
        <v>24</v>
      </c>
      <c r="FD66" s="39">
        <v>32</v>
      </c>
      <c r="FE66" s="39">
        <v>26</v>
      </c>
      <c r="FF66" s="39">
        <v>29</v>
      </c>
      <c r="FG66" s="39">
        <v>31</v>
      </c>
      <c r="FH66" s="39">
        <v>37</v>
      </c>
      <c r="FI66" s="39">
        <v>24</v>
      </c>
      <c r="FJ66" s="39">
        <v>43</v>
      </c>
      <c r="FK66" s="39">
        <v>31</v>
      </c>
      <c r="FL66" s="39">
        <v>14</v>
      </c>
      <c r="FM66" s="39">
        <v>23</v>
      </c>
      <c r="FN66" s="39">
        <v>6</v>
      </c>
      <c r="FO66" s="16">
        <v>15</v>
      </c>
      <c r="FP66" s="16">
        <v>33</v>
      </c>
      <c r="FQ66" s="39">
        <v>22</v>
      </c>
      <c r="FR66" s="16">
        <v>12</v>
      </c>
      <c r="FS66" s="39">
        <v>20</v>
      </c>
      <c r="FT66" s="39">
        <v>16</v>
      </c>
      <c r="FU66" s="39">
        <v>17</v>
      </c>
      <c r="FV66" s="39">
        <v>16</v>
      </c>
      <c r="FW66" s="153"/>
      <c r="FX66" s="10"/>
      <c r="FY66" s="153"/>
      <c r="FZ66" s="39">
        <v>18</v>
      </c>
      <c r="GA66" s="39">
        <v>18</v>
      </c>
      <c r="GB66" s="16">
        <v>23</v>
      </c>
      <c r="GC66" s="16">
        <v>12</v>
      </c>
      <c r="GD66" s="16">
        <v>10</v>
      </c>
      <c r="GE66" s="16">
        <v>26</v>
      </c>
      <c r="GF66" s="16">
        <v>49</v>
      </c>
      <c r="GG66" s="16">
        <v>36</v>
      </c>
      <c r="GH66" s="16">
        <v>14</v>
      </c>
      <c r="GI66" s="16">
        <v>27</v>
      </c>
      <c r="GJ66" s="16">
        <v>21</v>
      </c>
      <c r="GK66" s="16">
        <v>21</v>
      </c>
      <c r="GL66" s="16">
        <v>20</v>
      </c>
      <c r="GM66" s="16">
        <v>44</v>
      </c>
      <c r="GN66" s="16">
        <v>21</v>
      </c>
      <c r="GO66" s="16">
        <v>4</v>
      </c>
      <c r="GP66" s="16">
        <v>22</v>
      </c>
      <c r="GQ66" s="16">
        <v>17</v>
      </c>
      <c r="GR66" s="16">
        <v>26</v>
      </c>
      <c r="GS66" s="16">
        <v>3</v>
      </c>
      <c r="GT66" s="16">
        <v>7</v>
      </c>
      <c r="GU66" s="16">
        <v>16</v>
      </c>
      <c r="GV66" s="16">
        <v>19</v>
      </c>
      <c r="GW66" s="16">
        <v>18</v>
      </c>
      <c r="GX66" s="17">
        <v>15</v>
      </c>
      <c r="GY66" s="27"/>
      <c r="GZ66" s="40"/>
      <c r="HA66" s="40"/>
      <c r="HB66"/>
      <c r="HC66" s="22" t="s">
        <v>7</v>
      </c>
      <c r="HD66" s="15">
        <v>3</v>
      </c>
      <c r="HE66" s="39">
        <v>3</v>
      </c>
      <c r="HF66" s="39">
        <v>2</v>
      </c>
      <c r="HG66" s="39">
        <v>0</v>
      </c>
      <c r="HH66" s="39">
        <v>0</v>
      </c>
      <c r="HI66" s="39">
        <v>0</v>
      </c>
      <c r="HJ66" s="39">
        <v>3</v>
      </c>
      <c r="HK66" s="39">
        <v>1</v>
      </c>
      <c r="HL66" s="39">
        <v>0</v>
      </c>
      <c r="HM66" s="39">
        <v>0</v>
      </c>
      <c r="HN66" s="39">
        <v>0</v>
      </c>
      <c r="HO66" s="39">
        <v>0</v>
      </c>
      <c r="HP66" s="39">
        <v>0</v>
      </c>
      <c r="HQ66" s="39">
        <v>14</v>
      </c>
      <c r="HR66" s="39">
        <v>0</v>
      </c>
      <c r="HS66" s="39">
        <v>0</v>
      </c>
      <c r="HT66" s="39">
        <v>0</v>
      </c>
      <c r="HU66" s="39">
        <v>0</v>
      </c>
      <c r="HV66" s="39">
        <v>0</v>
      </c>
      <c r="HW66" s="39">
        <v>0</v>
      </c>
      <c r="HX66" s="39">
        <v>0</v>
      </c>
      <c r="HY66" s="39">
        <v>0</v>
      </c>
      <c r="HZ66" s="39">
        <v>0</v>
      </c>
      <c r="IA66" s="39">
        <v>0</v>
      </c>
      <c r="IB66" s="39">
        <v>0</v>
      </c>
      <c r="IC66" s="19"/>
      <c r="ID66" s="15">
        <v>0</v>
      </c>
      <c r="IE66" s="39">
        <v>1</v>
      </c>
      <c r="IF66" s="39">
        <v>9</v>
      </c>
      <c r="IG66" s="39">
        <v>5</v>
      </c>
      <c r="IH66" s="39">
        <v>6</v>
      </c>
      <c r="II66" s="39">
        <v>4</v>
      </c>
      <c r="IJ66" s="39">
        <v>8</v>
      </c>
      <c r="IK66" s="39">
        <v>4</v>
      </c>
      <c r="IL66" s="39">
        <v>11</v>
      </c>
      <c r="IM66" s="39">
        <v>5</v>
      </c>
      <c r="IN66" s="39">
        <v>4</v>
      </c>
      <c r="IO66" s="39">
        <v>5</v>
      </c>
      <c r="IP66" s="16">
        <v>2</v>
      </c>
      <c r="IQ66" s="16">
        <v>8</v>
      </c>
      <c r="IR66" s="39">
        <v>10</v>
      </c>
      <c r="IS66" s="16">
        <v>12</v>
      </c>
      <c r="IT66" s="39">
        <v>12</v>
      </c>
      <c r="IU66" s="39">
        <v>6</v>
      </c>
      <c r="IV66" s="39">
        <v>11</v>
      </c>
      <c r="IW66" s="39">
        <v>9</v>
      </c>
      <c r="IX66" s="39">
        <v>9</v>
      </c>
      <c r="IY66" s="39">
        <v>10</v>
      </c>
      <c r="IZ66" s="39">
        <v>10</v>
      </c>
      <c r="JA66" s="39">
        <v>10</v>
      </c>
      <c r="JB66" s="39">
        <v>20</v>
      </c>
      <c r="JC66" s="39">
        <v>13</v>
      </c>
      <c r="JD66" s="39">
        <v>12</v>
      </c>
      <c r="JE66" s="39">
        <v>16</v>
      </c>
      <c r="JF66" s="39">
        <v>11</v>
      </c>
      <c r="JG66" s="39">
        <v>11</v>
      </c>
      <c r="JH66" s="39">
        <v>9</v>
      </c>
      <c r="JI66" s="39">
        <v>8</v>
      </c>
      <c r="JJ66" s="74">
        <v>14</v>
      </c>
      <c r="JK66" s="74">
        <v>13</v>
      </c>
      <c r="JL66" s="74">
        <v>17</v>
      </c>
      <c r="JM66" s="74">
        <v>13</v>
      </c>
      <c r="JN66" s="39">
        <v>10</v>
      </c>
      <c r="JO66" s="16">
        <v>12</v>
      </c>
      <c r="JP66" s="16">
        <v>10</v>
      </c>
      <c r="JQ66" s="39">
        <v>7</v>
      </c>
      <c r="JR66" s="16">
        <v>9</v>
      </c>
      <c r="JS66" s="39">
        <v>20</v>
      </c>
      <c r="JT66" s="39">
        <v>27</v>
      </c>
      <c r="JU66" s="39">
        <v>14</v>
      </c>
      <c r="JV66" s="39">
        <v>4</v>
      </c>
      <c r="JW66" s="10"/>
      <c r="JX66" s="39">
        <v>6</v>
      </c>
      <c r="JY66" s="39">
        <v>5</v>
      </c>
      <c r="JZ66" s="16">
        <v>5</v>
      </c>
      <c r="KA66" s="16">
        <v>8</v>
      </c>
      <c r="KB66" s="16">
        <v>5</v>
      </c>
      <c r="KC66" s="16">
        <v>9</v>
      </c>
      <c r="KD66" s="16">
        <v>3</v>
      </c>
      <c r="KE66" s="16">
        <v>4</v>
      </c>
      <c r="KF66" s="16">
        <v>11</v>
      </c>
      <c r="KG66" s="16">
        <v>7</v>
      </c>
      <c r="KH66" s="16">
        <v>2</v>
      </c>
      <c r="KI66" s="16">
        <v>6</v>
      </c>
      <c r="KJ66" s="16">
        <v>7</v>
      </c>
      <c r="KK66" s="16">
        <v>3</v>
      </c>
      <c r="KL66" s="16">
        <v>2</v>
      </c>
      <c r="KM66" s="16">
        <v>2</v>
      </c>
      <c r="KN66" s="16">
        <v>7</v>
      </c>
      <c r="KO66" s="16">
        <v>0</v>
      </c>
      <c r="KP66" s="16">
        <v>2</v>
      </c>
      <c r="KQ66" s="16">
        <v>12</v>
      </c>
      <c r="KR66" s="16">
        <v>12</v>
      </c>
      <c r="KS66" s="16">
        <v>6</v>
      </c>
      <c r="KT66" s="16">
        <v>5</v>
      </c>
      <c r="KU66" s="16">
        <v>6</v>
      </c>
      <c r="KV66" s="17">
        <v>3</v>
      </c>
      <c r="KW66" s="27"/>
      <c r="KX66" s="40"/>
      <c r="KY66" s="40"/>
      <c r="KZ66"/>
      <c r="LA66" s="22" t="s">
        <v>7</v>
      </c>
      <c r="LB66" s="15">
        <v>4</v>
      </c>
      <c r="LC66" s="39">
        <v>12</v>
      </c>
      <c r="LD66" s="39">
        <v>0</v>
      </c>
      <c r="LE66" s="39">
        <v>4</v>
      </c>
      <c r="LF66" s="39">
        <v>50</v>
      </c>
      <c r="LG66" s="39">
        <v>14</v>
      </c>
      <c r="LH66" s="39">
        <v>0</v>
      </c>
      <c r="LI66" s="39">
        <v>0</v>
      </c>
      <c r="LJ66" s="39">
        <v>0</v>
      </c>
      <c r="LK66" s="39">
        <v>0</v>
      </c>
      <c r="LL66" s="39">
        <v>0</v>
      </c>
      <c r="LM66" s="39">
        <v>0</v>
      </c>
      <c r="LN66" s="39">
        <v>0</v>
      </c>
      <c r="LO66" s="39">
        <v>0</v>
      </c>
      <c r="LP66" s="39">
        <v>0</v>
      </c>
      <c r="LQ66" s="39">
        <v>0</v>
      </c>
      <c r="LR66" s="39">
        <v>0</v>
      </c>
      <c r="LS66" s="39">
        <v>0</v>
      </c>
      <c r="LT66" s="39">
        <v>0</v>
      </c>
      <c r="LU66" s="39">
        <v>0</v>
      </c>
      <c r="LV66" s="39">
        <v>0</v>
      </c>
      <c r="LW66" s="39">
        <v>0</v>
      </c>
      <c r="LX66" s="39">
        <v>0</v>
      </c>
      <c r="LY66" s="39">
        <v>0</v>
      </c>
      <c r="LZ66" s="39">
        <v>0</v>
      </c>
      <c r="MA66" s="19"/>
      <c r="MB66" s="15">
        <v>0</v>
      </c>
      <c r="MC66" s="39">
        <v>0</v>
      </c>
      <c r="MD66" s="39">
        <v>0</v>
      </c>
      <c r="ME66" s="39">
        <v>0</v>
      </c>
      <c r="MF66" s="39">
        <v>0</v>
      </c>
      <c r="MG66" s="39">
        <v>0</v>
      </c>
      <c r="MH66" s="39">
        <v>0</v>
      </c>
      <c r="MI66" s="39">
        <v>0</v>
      </c>
      <c r="MJ66" s="39">
        <v>0</v>
      </c>
      <c r="MK66" s="39">
        <v>86</v>
      </c>
      <c r="ML66" s="39">
        <v>19</v>
      </c>
      <c r="MM66" s="39">
        <v>0</v>
      </c>
      <c r="MN66" s="16">
        <v>0</v>
      </c>
      <c r="MO66" s="16">
        <v>0</v>
      </c>
      <c r="MP66" s="39">
        <v>22</v>
      </c>
      <c r="MQ66" s="16">
        <v>126</v>
      </c>
      <c r="MR66" s="39">
        <v>127</v>
      </c>
      <c r="MS66" s="39">
        <v>82</v>
      </c>
      <c r="MT66" s="39">
        <v>50</v>
      </c>
      <c r="MU66" s="39">
        <v>127</v>
      </c>
      <c r="MV66" s="39">
        <v>122</v>
      </c>
      <c r="MW66" s="39">
        <v>128</v>
      </c>
      <c r="MX66" s="39">
        <v>127</v>
      </c>
      <c r="MY66" s="39">
        <v>124</v>
      </c>
      <c r="MZ66" s="39">
        <v>121</v>
      </c>
      <c r="NA66" s="39">
        <v>123</v>
      </c>
      <c r="NB66" s="39">
        <v>124</v>
      </c>
      <c r="NC66" s="39">
        <v>75</v>
      </c>
      <c r="ND66" s="39">
        <v>130</v>
      </c>
      <c r="NE66" s="39">
        <v>112</v>
      </c>
      <c r="NF66" s="39">
        <v>121</v>
      </c>
      <c r="NG66" s="39">
        <v>129</v>
      </c>
      <c r="NH66" s="74">
        <v>119</v>
      </c>
      <c r="NI66" s="74">
        <v>118</v>
      </c>
      <c r="NJ66" s="74">
        <v>121</v>
      </c>
      <c r="NK66" s="74">
        <v>129</v>
      </c>
      <c r="NL66" s="39">
        <v>124</v>
      </c>
      <c r="NM66" s="16">
        <v>113</v>
      </c>
      <c r="NN66" s="16">
        <v>116</v>
      </c>
      <c r="NO66" s="39">
        <v>115</v>
      </c>
      <c r="NP66" s="16">
        <v>126</v>
      </c>
      <c r="NQ66" s="39">
        <v>126</v>
      </c>
      <c r="NR66" s="39">
        <v>126</v>
      </c>
      <c r="NS66" s="39">
        <v>123</v>
      </c>
      <c r="NT66" s="39">
        <v>125</v>
      </c>
      <c r="NU66" s="10"/>
      <c r="NV66" s="39">
        <v>121</v>
      </c>
      <c r="NW66" s="39">
        <v>13</v>
      </c>
      <c r="NX66" s="16">
        <v>20</v>
      </c>
      <c r="NY66" s="16">
        <v>0</v>
      </c>
      <c r="NZ66" s="16">
        <v>113</v>
      </c>
      <c r="OA66" s="16">
        <v>19</v>
      </c>
      <c r="OB66" s="16">
        <v>76</v>
      </c>
      <c r="OC66" s="16">
        <v>18</v>
      </c>
      <c r="OD66" s="16">
        <v>0</v>
      </c>
      <c r="OE66" s="16">
        <v>33</v>
      </c>
      <c r="OF66" s="16">
        <v>0</v>
      </c>
      <c r="OG66" s="16">
        <v>2</v>
      </c>
      <c r="OH66" s="16">
        <v>18</v>
      </c>
      <c r="OI66" s="16">
        <v>0</v>
      </c>
      <c r="OJ66" s="16">
        <v>27</v>
      </c>
      <c r="OK66" s="16">
        <v>113</v>
      </c>
      <c r="OL66" s="16">
        <v>13</v>
      </c>
      <c r="OM66" s="16">
        <v>0</v>
      </c>
      <c r="ON66" s="16">
        <v>0</v>
      </c>
      <c r="OO66" s="16">
        <v>0</v>
      </c>
      <c r="OP66" s="16">
        <v>0</v>
      </c>
      <c r="OQ66" s="16">
        <v>0</v>
      </c>
      <c r="OR66" s="16">
        <v>0</v>
      </c>
      <c r="OS66" s="16">
        <v>0</v>
      </c>
      <c r="OT66" s="17">
        <v>4</v>
      </c>
      <c r="OU66" s="27"/>
      <c r="OV66" s="40"/>
      <c r="OW66" s="40"/>
      <c r="OX66"/>
    </row>
    <row r="67" spans="1:414" s="5" customFormat="1" ht="32.25" customHeight="1" thickBot="1" x14ac:dyDescent="0.35">
      <c r="A67" s="21" t="s">
        <v>5</v>
      </c>
      <c r="B67" s="11">
        <v>5</v>
      </c>
      <c r="C67" s="38">
        <v>9</v>
      </c>
      <c r="D67" s="38">
        <v>5</v>
      </c>
      <c r="E67" s="38">
        <v>5</v>
      </c>
      <c r="F67" s="38">
        <v>8</v>
      </c>
      <c r="G67" s="38">
        <v>8</v>
      </c>
      <c r="H67" s="38">
        <v>7</v>
      </c>
      <c r="I67" s="38">
        <v>4</v>
      </c>
      <c r="J67" s="38">
        <v>8</v>
      </c>
      <c r="K67" s="38">
        <v>6</v>
      </c>
      <c r="L67" s="38">
        <v>10</v>
      </c>
      <c r="M67" s="12">
        <v>7</v>
      </c>
      <c r="N67" s="12">
        <v>11</v>
      </c>
      <c r="O67" s="12">
        <v>12</v>
      </c>
      <c r="P67" s="12">
        <v>5</v>
      </c>
      <c r="Q67" s="12">
        <v>6</v>
      </c>
      <c r="R67" s="38">
        <v>6</v>
      </c>
      <c r="S67" s="38">
        <v>7</v>
      </c>
      <c r="T67" s="38">
        <v>5</v>
      </c>
      <c r="U67" s="38">
        <v>8</v>
      </c>
      <c r="V67" s="38">
        <v>9</v>
      </c>
      <c r="W67" s="38">
        <v>21</v>
      </c>
      <c r="X67" s="38">
        <v>22</v>
      </c>
      <c r="Y67" s="38">
        <v>20</v>
      </c>
      <c r="Z67" s="38">
        <v>17</v>
      </c>
      <c r="AA67" s="159">
        <f>AVERAGE(B67:Z67)</f>
        <v>9.24</v>
      </c>
      <c r="AB67" s="156"/>
      <c r="AC67" s="11">
        <v>20</v>
      </c>
      <c r="AD67" s="38">
        <v>22</v>
      </c>
      <c r="AE67" s="38">
        <v>1</v>
      </c>
      <c r="AF67" s="38">
        <v>2</v>
      </c>
      <c r="AG67" s="38">
        <v>28</v>
      </c>
      <c r="AH67" s="38">
        <v>0</v>
      </c>
      <c r="AI67" s="38">
        <v>9</v>
      </c>
      <c r="AJ67" s="38">
        <v>9</v>
      </c>
      <c r="AK67" s="38">
        <v>0</v>
      </c>
      <c r="AL67" s="38">
        <v>0</v>
      </c>
      <c r="AM67" s="38">
        <v>2</v>
      </c>
      <c r="AN67" s="38">
        <v>0</v>
      </c>
      <c r="AO67" s="12">
        <v>0</v>
      </c>
      <c r="AP67" s="12">
        <v>1</v>
      </c>
      <c r="AQ67" s="38">
        <v>1</v>
      </c>
      <c r="AR67" s="12">
        <v>4</v>
      </c>
      <c r="AS67" s="38">
        <v>8</v>
      </c>
      <c r="AT67" s="38">
        <v>0</v>
      </c>
      <c r="AU67" s="38">
        <v>0</v>
      </c>
      <c r="AV67" s="38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38">
        <v>0</v>
      </c>
      <c r="BH67" s="38">
        <v>0</v>
      </c>
      <c r="BI67" s="38">
        <v>0</v>
      </c>
      <c r="BJ67" s="38">
        <v>1</v>
      </c>
      <c r="BK67" s="38">
        <v>0</v>
      </c>
      <c r="BL67" s="38">
        <v>0</v>
      </c>
      <c r="BM67" s="38">
        <v>0</v>
      </c>
      <c r="BN67" s="12">
        <v>0</v>
      </c>
      <c r="BO67" s="12">
        <v>0</v>
      </c>
      <c r="BP67" s="38">
        <v>0</v>
      </c>
      <c r="BQ67" s="12">
        <v>0</v>
      </c>
      <c r="BR67" s="38">
        <v>0</v>
      </c>
      <c r="BS67" s="38">
        <v>0</v>
      </c>
      <c r="BT67" s="38">
        <v>0</v>
      </c>
      <c r="BU67" s="38">
        <v>0</v>
      </c>
      <c r="BV67" s="163" t="str">
        <f>IF(AND(BT67&lt;(AA67*0.2),(BU67&lt;(AA67*0.2))),"","F")</f>
        <v/>
      </c>
      <c r="BW67" s="10"/>
      <c r="BX67" s="163" t="str">
        <f>IF(SUM(BY67:CC67)&gt;0,"T","")</f>
        <v>T</v>
      </c>
      <c r="BY67" s="38">
        <v>0</v>
      </c>
      <c r="BZ67" s="38">
        <v>0</v>
      </c>
      <c r="CA67" s="12">
        <v>0</v>
      </c>
      <c r="CB67" s="12">
        <v>5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7</v>
      </c>
      <c r="CI67" s="12">
        <v>0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3</v>
      </c>
      <c r="CT67" s="12">
        <v>0</v>
      </c>
      <c r="CU67" s="12">
        <v>0</v>
      </c>
      <c r="CV67" s="12">
        <v>0</v>
      </c>
      <c r="CW67" s="13">
        <v>0</v>
      </c>
      <c r="CX67" s="27"/>
      <c r="CY67" s="40">
        <v>134</v>
      </c>
      <c r="CZ67" s="40" t="s">
        <v>8</v>
      </c>
      <c r="DA67" s="66"/>
      <c r="DB67" s="21" t="s">
        <v>5</v>
      </c>
      <c r="DC67" s="11">
        <v>4</v>
      </c>
      <c r="DD67" s="38">
        <v>1</v>
      </c>
      <c r="DE67" s="38">
        <v>1</v>
      </c>
      <c r="DF67" s="38">
        <v>9</v>
      </c>
      <c r="DG67" s="38">
        <v>13</v>
      </c>
      <c r="DH67" s="38">
        <v>8</v>
      </c>
      <c r="DI67" s="38">
        <v>41</v>
      </c>
      <c r="DJ67" s="38">
        <v>21</v>
      </c>
      <c r="DK67" s="38">
        <v>8</v>
      </c>
      <c r="DL67" s="38">
        <v>7</v>
      </c>
      <c r="DM67" s="38">
        <v>7</v>
      </c>
      <c r="DN67" s="12">
        <v>6</v>
      </c>
      <c r="DO67" s="12">
        <v>9</v>
      </c>
      <c r="DP67" s="12">
        <v>16</v>
      </c>
      <c r="DQ67" s="12">
        <v>21</v>
      </c>
      <c r="DR67" s="12">
        <v>18</v>
      </c>
      <c r="DS67" s="38">
        <v>10</v>
      </c>
      <c r="DT67" s="38">
        <v>6</v>
      </c>
      <c r="DU67" s="38">
        <v>8</v>
      </c>
      <c r="DV67" s="38">
        <v>20</v>
      </c>
      <c r="DW67" s="38">
        <v>43</v>
      </c>
      <c r="DX67" s="38">
        <v>30</v>
      </c>
      <c r="DY67" s="38">
        <v>33</v>
      </c>
      <c r="DZ67" s="38">
        <v>9</v>
      </c>
      <c r="EA67" s="38">
        <v>14</v>
      </c>
      <c r="EB67" s="159">
        <f>AVERAGE(DC67:EA67)</f>
        <v>14.52</v>
      </c>
      <c r="EC67" s="19"/>
      <c r="ED67" s="11">
        <v>4</v>
      </c>
      <c r="EE67" s="38">
        <v>19</v>
      </c>
      <c r="EF67" s="38">
        <v>4</v>
      </c>
      <c r="EG67" s="38">
        <v>0</v>
      </c>
      <c r="EH67" s="38">
        <v>0</v>
      </c>
      <c r="EI67" s="38">
        <v>23</v>
      </c>
      <c r="EJ67" s="38">
        <v>0</v>
      </c>
      <c r="EK67" s="38">
        <v>32</v>
      </c>
      <c r="EL67" s="38">
        <v>0</v>
      </c>
      <c r="EM67" s="38">
        <v>21</v>
      </c>
      <c r="EN67" s="38">
        <v>7</v>
      </c>
      <c r="EO67" s="38">
        <v>0</v>
      </c>
      <c r="EP67" s="12">
        <v>0</v>
      </c>
      <c r="EQ67" s="12">
        <v>0</v>
      </c>
      <c r="ER67" s="38">
        <v>0</v>
      </c>
      <c r="ES67" s="12">
        <v>17</v>
      </c>
      <c r="ET67" s="38">
        <v>6</v>
      </c>
      <c r="EU67" s="38">
        <v>0</v>
      </c>
      <c r="EV67" s="38">
        <v>0</v>
      </c>
      <c r="EW67" s="38">
        <v>0</v>
      </c>
      <c r="EX67" s="38">
        <v>8</v>
      </c>
      <c r="EY67" s="38">
        <v>0</v>
      </c>
      <c r="EZ67" s="38">
        <v>0</v>
      </c>
      <c r="FA67" s="38">
        <v>0</v>
      </c>
      <c r="FB67" s="38">
        <v>0</v>
      </c>
      <c r="FC67" s="38">
        <v>15</v>
      </c>
      <c r="FD67" s="38">
        <v>0</v>
      </c>
      <c r="FE67" s="38">
        <v>0</v>
      </c>
      <c r="FF67" s="38">
        <v>0</v>
      </c>
      <c r="FG67" s="38">
        <v>0</v>
      </c>
      <c r="FH67" s="38">
        <v>4</v>
      </c>
      <c r="FI67" s="38">
        <v>0</v>
      </c>
      <c r="FJ67" s="38">
        <v>0</v>
      </c>
      <c r="FK67" s="38">
        <v>0</v>
      </c>
      <c r="FL67" s="38">
        <v>0</v>
      </c>
      <c r="FM67" s="38">
        <v>6</v>
      </c>
      <c r="FN67" s="38">
        <v>10</v>
      </c>
      <c r="FO67" s="12">
        <v>0</v>
      </c>
      <c r="FP67" s="12">
        <v>0</v>
      </c>
      <c r="FQ67" s="38">
        <v>0</v>
      </c>
      <c r="FR67" s="12">
        <v>0</v>
      </c>
      <c r="FS67" s="38">
        <v>0</v>
      </c>
      <c r="FT67" s="38">
        <v>0</v>
      </c>
      <c r="FU67" s="38">
        <v>0</v>
      </c>
      <c r="FV67" s="38">
        <v>0</v>
      </c>
      <c r="FW67" s="152" t="str">
        <f>IF(AND(FU67&lt;(EB67*0.2),(FV67&lt;(EB67*0.2))),"","F")</f>
        <v/>
      </c>
      <c r="FX67" s="10"/>
      <c r="FY67" s="152" t="str">
        <f>IF(SUM(FZ67:GD67)&gt;0,"T","")</f>
        <v/>
      </c>
      <c r="FZ67" s="38">
        <v>0</v>
      </c>
      <c r="GA67" s="38">
        <v>0</v>
      </c>
      <c r="GB67" s="12">
        <v>0</v>
      </c>
      <c r="GC67" s="12">
        <v>0</v>
      </c>
      <c r="GD67" s="12">
        <v>0</v>
      </c>
      <c r="GE67" s="12">
        <v>9</v>
      </c>
      <c r="GF67" s="12">
        <v>10</v>
      </c>
      <c r="GG67" s="12">
        <v>0</v>
      </c>
      <c r="GH67" s="12">
        <v>0</v>
      </c>
      <c r="GI67" s="12">
        <v>0</v>
      </c>
      <c r="GJ67" s="12">
        <v>17</v>
      </c>
      <c r="GK67" s="12">
        <v>0</v>
      </c>
      <c r="GL67" s="12">
        <v>0</v>
      </c>
      <c r="GM67" s="12">
        <v>0</v>
      </c>
      <c r="GN67" s="12">
        <v>0</v>
      </c>
      <c r="GO67" s="12">
        <v>0</v>
      </c>
      <c r="GP67" s="12">
        <v>14</v>
      </c>
      <c r="GQ67" s="12">
        <v>0</v>
      </c>
      <c r="GR67" s="12">
        <v>0</v>
      </c>
      <c r="GS67" s="12">
        <v>0</v>
      </c>
      <c r="GT67" s="12">
        <v>0</v>
      </c>
      <c r="GU67" s="12">
        <v>0</v>
      </c>
      <c r="GV67" s="12">
        <v>15</v>
      </c>
      <c r="GW67" s="12">
        <v>0</v>
      </c>
      <c r="GX67" s="13">
        <v>0</v>
      </c>
      <c r="GY67" s="27"/>
      <c r="GZ67" s="40">
        <v>155</v>
      </c>
      <c r="HA67" s="40" t="s">
        <v>6</v>
      </c>
      <c r="HB67" s="66"/>
      <c r="HC67" s="21" t="s">
        <v>5</v>
      </c>
      <c r="HD67" s="11">
        <v>16</v>
      </c>
      <c r="HE67" s="38">
        <v>6</v>
      </c>
      <c r="HF67" s="38">
        <v>4</v>
      </c>
      <c r="HG67" s="38">
        <v>4</v>
      </c>
      <c r="HH67" s="38">
        <v>28</v>
      </c>
      <c r="HI67" s="38">
        <v>0</v>
      </c>
      <c r="HJ67" s="38">
        <v>5</v>
      </c>
      <c r="HK67" s="38">
        <v>25</v>
      </c>
      <c r="HL67" s="38">
        <v>12</v>
      </c>
      <c r="HM67" s="38">
        <v>8</v>
      </c>
      <c r="HN67" s="38">
        <v>3</v>
      </c>
      <c r="HO67" s="12">
        <v>4</v>
      </c>
      <c r="HP67" s="12">
        <v>3</v>
      </c>
      <c r="HQ67" s="12">
        <v>33</v>
      </c>
      <c r="HR67" s="12">
        <v>6</v>
      </c>
      <c r="HS67" s="12">
        <v>1</v>
      </c>
      <c r="HT67" s="38">
        <v>5</v>
      </c>
      <c r="HU67" s="38">
        <v>7</v>
      </c>
      <c r="HV67" s="38">
        <v>4</v>
      </c>
      <c r="HW67" s="38">
        <v>7</v>
      </c>
      <c r="HX67" s="38">
        <v>5</v>
      </c>
      <c r="HY67" s="38">
        <v>7</v>
      </c>
      <c r="HZ67" s="38">
        <v>5</v>
      </c>
      <c r="IA67" s="38">
        <v>5</v>
      </c>
      <c r="IB67" s="38">
        <v>4</v>
      </c>
      <c r="IC67" s="19"/>
      <c r="ID67" s="11">
        <v>5</v>
      </c>
      <c r="IE67" s="38">
        <v>0</v>
      </c>
      <c r="IF67" s="38">
        <v>0</v>
      </c>
      <c r="IG67" s="38">
        <v>0</v>
      </c>
      <c r="IH67" s="38">
        <v>3</v>
      </c>
      <c r="II67" s="38">
        <v>0</v>
      </c>
      <c r="IJ67" s="38">
        <v>0</v>
      </c>
      <c r="IK67" s="38">
        <v>0</v>
      </c>
      <c r="IL67" s="38">
        <v>0</v>
      </c>
      <c r="IM67" s="38">
        <v>0</v>
      </c>
      <c r="IN67" s="38">
        <v>0</v>
      </c>
      <c r="IO67" s="38">
        <v>0</v>
      </c>
      <c r="IP67" s="12">
        <v>0</v>
      </c>
      <c r="IQ67" s="12">
        <v>6</v>
      </c>
      <c r="IR67" s="38">
        <v>0</v>
      </c>
      <c r="IS67" s="12">
        <v>0</v>
      </c>
      <c r="IT67" s="38">
        <v>0</v>
      </c>
      <c r="IU67" s="38">
        <v>0</v>
      </c>
      <c r="IV67" s="38">
        <v>0</v>
      </c>
      <c r="IW67" s="38">
        <v>0</v>
      </c>
      <c r="IX67" s="38">
        <v>0</v>
      </c>
      <c r="IY67" s="38">
        <v>0</v>
      </c>
      <c r="IZ67" s="38">
        <v>0</v>
      </c>
      <c r="JA67" s="38">
        <v>0</v>
      </c>
      <c r="JB67" s="38">
        <v>0</v>
      </c>
      <c r="JC67" s="38">
        <v>5</v>
      </c>
      <c r="JD67" s="38">
        <v>0</v>
      </c>
      <c r="JE67" s="38">
        <v>0</v>
      </c>
      <c r="JF67" s="38">
        <v>4</v>
      </c>
      <c r="JG67" s="38">
        <v>0</v>
      </c>
      <c r="JH67" s="38">
        <v>0</v>
      </c>
      <c r="JI67" s="38">
        <v>0</v>
      </c>
      <c r="JJ67" s="38">
        <v>0</v>
      </c>
      <c r="JK67" s="38">
        <v>0</v>
      </c>
      <c r="JL67" s="38">
        <v>0</v>
      </c>
      <c r="JM67" s="38">
        <v>0</v>
      </c>
      <c r="JN67" s="38">
        <v>0</v>
      </c>
      <c r="JO67" s="12">
        <v>0</v>
      </c>
      <c r="JP67" s="12">
        <v>0</v>
      </c>
      <c r="JQ67" s="38">
        <v>0</v>
      </c>
      <c r="JR67" s="12">
        <v>0</v>
      </c>
      <c r="JS67" s="38">
        <v>0</v>
      </c>
      <c r="JT67" s="38">
        <v>0</v>
      </c>
      <c r="JU67" s="38">
        <v>0</v>
      </c>
      <c r="JV67" s="38">
        <v>0</v>
      </c>
      <c r="JW67" s="10"/>
      <c r="JX67" s="38">
        <v>0</v>
      </c>
      <c r="JY67" s="38">
        <v>0</v>
      </c>
      <c r="JZ67" s="12">
        <v>0</v>
      </c>
      <c r="KA67" s="12">
        <v>0</v>
      </c>
      <c r="KB67" s="12">
        <v>4</v>
      </c>
      <c r="KC67" s="12">
        <v>1</v>
      </c>
      <c r="KD67" s="12">
        <v>4</v>
      </c>
      <c r="KE67" s="12">
        <v>1</v>
      </c>
      <c r="KF67" s="12">
        <v>0</v>
      </c>
      <c r="KG67" s="12">
        <v>2</v>
      </c>
      <c r="KH67" s="12">
        <v>1</v>
      </c>
      <c r="KI67" s="12">
        <v>6</v>
      </c>
      <c r="KJ67" s="12">
        <v>0</v>
      </c>
      <c r="KK67" s="12">
        <v>2</v>
      </c>
      <c r="KL67" s="12">
        <v>0</v>
      </c>
      <c r="KM67" s="12">
        <v>0</v>
      </c>
      <c r="KN67" s="12">
        <v>4</v>
      </c>
      <c r="KO67" s="12">
        <v>0</v>
      </c>
      <c r="KP67" s="12">
        <v>1</v>
      </c>
      <c r="KQ67" s="12">
        <v>1</v>
      </c>
      <c r="KR67" s="12">
        <v>2</v>
      </c>
      <c r="KS67" s="12">
        <v>3</v>
      </c>
      <c r="KT67" s="12">
        <v>1</v>
      </c>
      <c r="KU67" s="12">
        <v>0</v>
      </c>
      <c r="KV67" s="13">
        <v>1</v>
      </c>
      <c r="KW67" s="27"/>
      <c r="KX67" s="40">
        <v>170</v>
      </c>
      <c r="KY67" s="40" t="s">
        <v>8</v>
      </c>
      <c r="KZ67" s="66"/>
      <c r="LA67" s="21" t="s">
        <v>5</v>
      </c>
      <c r="LB67" s="11">
        <v>7</v>
      </c>
      <c r="LC67" s="38">
        <v>9</v>
      </c>
      <c r="LD67" s="38">
        <v>10</v>
      </c>
      <c r="LE67" s="38">
        <v>10</v>
      </c>
      <c r="LF67" s="38">
        <v>12</v>
      </c>
      <c r="LG67" s="38">
        <v>10</v>
      </c>
      <c r="LH67" s="38">
        <v>13</v>
      </c>
      <c r="LI67" s="38">
        <v>11</v>
      </c>
      <c r="LJ67" s="38">
        <v>11</v>
      </c>
      <c r="LK67" s="38">
        <v>9</v>
      </c>
      <c r="LL67" s="38">
        <v>8</v>
      </c>
      <c r="LM67" s="12">
        <v>8</v>
      </c>
      <c r="LN67" s="12">
        <v>9</v>
      </c>
      <c r="LO67" s="12">
        <v>10</v>
      </c>
      <c r="LP67" s="12">
        <v>13</v>
      </c>
      <c r="LQ67" s="12">
        <v>9</v>
      </c>
      <c r="LR67" s="38">
        <v>8</v>
      </c>
      <c r="LS67" s="38">
        <v>18</v>
      </c>
      <c r="LT67" s="38">
        <v>18</v>
      </c>
      <c r="LU67" s="38">
        <v>11</v>
      </c>
      <c r="LV67" s="38">
        <v>14</v>
      </c>
      <c r="LW67" s="38">
        <v>15</v>
      </c>
      <c r="LX67" s="38">
        <v>16</v>
      </c>
      <c r="LY67" s="38">
        <v>13</v>
      </c>
      <c r="LZ67" s="38">
        <v>15</v>
      </c>
      <c r="MA67" s="19"/>
      <c r="MB67" s="11">
        <v>11</v>
      </c>
      <c r="MC67" s="38">
        <v>0</v>
      </c>
      <c r="MD67" s="38">
        <v>0</v>
      </c>
      <c r="ME67" s="38">
        <v>0</v>
      </c>
      <c r="MF67" s="38">
        <v>0</v>
      </c>
      <c r="MG67" s="38">
        <v>0</v>
      </c>
      <c r="MH67" s="38">
        <v>0</v>
      </c>
      <c r="MI67" s="38">
        <v>0</v>
      </c>
      <c r="MJ67" s="38">
        <v>0</v>
      </c>
      <c r="MK67" s="38">
        <v>0</v>
      </c>
      <c r="ML67" s="38">
        <v>0</v>
      </c>
      <c r="MM67" s="38">
        <v>0</v>
      </c>
      <c r="MN67" s="12">
        <v>0</v>
      </c>
      <c r="MO67" s="12">
        <v>0</v>
      </c>
      <c r="MP67" s="38">
        <v>0</v>
      </c>
      <c r="MQ67" s="12">
        <v>0</v>
      </c>
      <c r="MR67" s="38">
        <v>0</v>
      </c>
      <c r="MS67" s="38">
        <v>0</v>
      </c>
      <c r="MT67" s="38">
        <v>0</v>
      </c>
      <c r="MU67" s="38">
        <v>0</v>
      </c>
      <c r="MV67" s="38">
        <v>0</v>
      </c>
      <c r="MW67" s="38">
        <v>0</v>
      </c>
      <c r="MX67" s="38">
        <v>0</v>
      </c>
      <c r="MY67" s="38">
        <v>0</v>
      </c>
      <c r="MZ67" s="38">
        <v>0</v>
      </c>
      <c r="NA67" s="38">
        <v>0</v>
      </c>
      <c r="NB67" s="38">
        <v>0</v>
      </c>
      <c r="NC67" s="38">
        <v>0</v>
      </c>
      <c r="ND67" s="38">
        <v>0</v>
      </c>
      <c r="NE67" s="38">
        <v>0</v>
      </c>
      <c r="NF67" s="38">
        <v>0</v>
      </c>
      <c r="NG67" s="38">
        <v>0</v>
      </c>
      <c r="NH67" s="38">
        <v>0</v>
      </c>
      <c r="NI67" s="38">
        <v>0</v>
      </c>
      <c r="NJ67" s="38">
        <v>0</v>
      </c>
      <c r="NK67" s="38">
        <v>0</v>
      </c>
      <c r="NL67" s="38">
        <v>0</v>
      </c>
      <c r="NM67" s="12">
        <v>0</v>
      </c>
      <c r="NN67" s="12">
        <v>0</v>
      </c>
      <c r="NO67" s="38">
        <v>0</v>
      </c>
      <c r="NP67" s="12">
        <v>0</v>
      </c>
      <c r="NQ67" s="38">
        <v>0</v>
      </c>
      <c r="NR67" s="38">
        <v>0</v>
      </c>
      <c r="NS67" s="38">
        <v>0</v>
      </c>
      <c r="NT67" s="38">
        <v>0</v>
      </c>
      <c r="NU67" s="10"/>
      <c r="NV67" s="38">
        <v>0</v>
      </c>
      <c r="NW67" s="38">
        <v>0</v>
      </c>
      <c r="NX67" s="12">
        <v>0</v>
      </c>
      <c r="NY67" s="12">
        <v>34</v>
      </c>
      <c r="NZ67" s="12">
        <v>0</v>
      </c>
      <c r="OA67" s="12">
        <v>0</v>
      </c>
      <c r="OB67" s="12">
        <v>0</v>
      </c>
      <c r="OC67" s="12">
        <v>0</v>
      </c>
      <c r="OD67" s="12">
        <v>9</v>
      </c>
      <c r="OE67" s="12">
        <v>1</v>
      </c>
      <c r="OF67" s="12">
        <v>0</v>
      </c>
      <c r="OG67" s="12">
        <v>0</v>
      </c>
      <c r="OH67" s="12">
        <v>1</v>
      </c>
      <c r="OI67" s="12">
        <v>2</v>
      </c>
      <c r="OJ67" s="12">
        <v>0</v>
      </c>
      <c r="OK67" s="12">
        <v>3</v>
      </c>
      <c r="OL67" s="12">
        <v>4</v>
      </c>
      <c r="OM67" s="12">
        <v>1</v>
      </c>
      <c r="ON67" s="12">
        <v>0</v>
      </c>
      <c r="OO67" s="12">
        <v>0</v>
      </c>
      <c r="OP67" s="12">
        <v>0</v>
      </c>
      <c r="OQ67" s="12">
        <v>1</v>
      </c>
      <c r="OR67" s="12">
        <v>6</v>
      </c>
      <c r="OS67" s="12">
        <v>9</v>
      </c>
      <c r="OT67" s="13">
        <v>2</v>
      </c>
      <c r="OU67" s="27"/>
      <c r="OV67" s="40">
        <v>128</v>
      </c>
      <c r="OW67" s="40" t="s">
        <v>8</v>
      </c>
      <c r="OX67" s="66"/>
    </row>
    <row r="68" spans="1:414" s="5" customFormat="1" ht="32.25" customHeight="1" thickBot="1" x14ac:dyDescent="0.35">
      <c r="A68" s="22" t="s">
        <v>7</v>
      </c>
      <c r="B68" s="15">
        <v>2</v>
      </c>
      <c r="C68" s="39">
        <v>1</v>
      </c>
      <c r="D68" s="39">
        <v>1</v>
      </c>
      <c r="E68" s="39">
        <v>1</v>
      </c>
      <c r="F68" s="39">
        <v>0</v>
      </c>
      <c r="G68" s="39">
        <v>0</v>
      </c>
      <c r="H68" s="39">
        <v>1</v>
      </c>
      <c r="I68" s="39">
        <v>2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9">
        <v>0</v>
      </c>
      <c r="R68" s="39">
        <v>0</v>
      </c>
      <c r="S68" s="39">
        <v>0</v>
      </c>
      <c r="T68" s="39">
        <v>0</v>
      </c>
      <c r="U68" s="39">
        <v>0</v>
      </c>
      <c r="V68" s="39">
        <v>0</v>
      </c>
      <c r="W68" s="39">
        <v>0</v>
      </c>
      <c r="X68" s="39">
        <v>0</v>
      </c>
      <c r="Y68" s="39">
        <v>0</v>
      </c>
      <c r="Z68" s="39">
        <v>0</v>
      </c>
      <c r="AA68" s="160"/>
      <c r="AB68" s="156"/>
      <c r="AC68" s="15">
        <v>0</v>
      </c>
      <c r="AD68" s="39">
        <v>0</v>
      </c>
      <c r="AE68" s="39">
        <v>19</v>
      </c>
      <c r="AF68" s="39">
        <v>18</v>
      </c>
      <c r="AG68" s="39">
        <v>0</v>
      </c>
      <c r="AH68" s="39">
        <v>9</v>
      </c>
      <c r="AI68" s="39">
        <v>0</v>
      </c>
      <c r="AJ68" s="39">
        <v>7</v>
      </c>
      <c r="AK68" s="39">
        <v>7</v>
      </c>
      <c r="AL68" s="39">
        <v>9</v>
      </c>
      <c r="AM68" s="39">
        <v>3</v>
      </c>
      <c r="AN68" s="39">
        <v>6</v>
      </c>
      <c r="AO68" s="16">
        <v>4</v>
      </c>
      <c r="AP68" s="16">
        <v>3</v>
      </c>
      <c r="AQ68" s="39">
        <v>3</v>
      </c>
      <c r="AR68" s="16">
        <v>3</v>
      </c>
      <c r="AS68" s="39">
        <v>2</v>
      </c>
      <c r="AT68" s="39">
        <v>10</v>
      </c>
      <c r="AU68" s="39">
        <v>6</v>
      </c>
      <c r="AV68" s="39">
        <v>5</v>
      </c>
      <c r="AW68" s="39">
        <v>3</v>
      </c>
      <c r="AX68" s="39">
        <v>6</v>
      </c>
      <c r="AY68" s="39">
        <v>7</v>
      </c>
      <c r="AZ68" s="39">
        <v>6</v>
      </c>
      <c r="BA68" s="39">
        <v>3</v>
      </c>
      <c r="BB68" s="39">
        <v>6</v>
      </c>
      <c r="BC68" s="39">
        <v>8</v>
      </c>
      <c r="BD68" s="39">
        <v>7</v>
      </c>
      <c r="BE68" s="39">
        <v>5</v>
      </c>
      <c r="BF68" s="39">
        <v>5</v>
      </c>
      <c r="BG68" s="39">
        <v>6</v>
      </c>
      <c r="BH68" s="39">
        <v>6</v>
      </c>
      <c r="BI68" s="39">
        <v>7</v>
      </c>
      <c r="BJ68" s="39">
        <v>4</v>
      </c>
      <c r="BK68" s="39">
        <v>4</v>
      </c>
      <c r="BL68" s="39">
        <v>5</v>
      </c>
      <c r="BM68" s="39">
        <v>6</v>
      </c>
      <c r="BN68" s="16">
        <v>9</v>
      </c>
      <c r="BO68" s="16">
        <v>5</v>
      </c>
      <c r="BP68" s="39">
        <v>5</v>
      </c>
      <c r="BQ68" s="16">
        <v>7</v>
      </c>
      <c r="BR68" s="39">
        <v>4</v>
      </c>
      <c r="BS68" s="39">
        <v>5</v>
      </c>
      <c r="BT68" s="39">
        <v>4</v>
      </c>
      <c r="BU68" s="39">
        <v>5</v>
      </c>
      <c r="BV68" s="153"/>
      <c r="BW68" s="10"/>
      <c r="BX68" s="153"/>
      <c r="BY68" s="39">
        <v>3</v>
      </c>
      <c r="BZ68" s="39">
        <v>7</v>
      </c>
      <c r="CA68" s="16">
        <v>5</v>
      </c>
      <c r="CB68" s="16">
        <v>2</v>
      </c>
      <c r="CC68" s="16">
        <v>7</v>
      </c>
      <c r="CD68" s="16">
        <v>6</v>
      </c>
      <c r="CE68" s="16">
        <v>7</v>
      </c>
      <c r="CF68" s="16">
        <v>3</v>
      </c>
      <c r="CG68" s="16">
        <v>3</v>
      </c>
      <c r="CH68" s="16">
        <v>3</v>
      </c>
      <c r="CI68" s="16">
        <v>4</v>
      </c>
      <c r="CJ68" s="16">
        <v>9</v>
      </c>
      <c r="CK68" s="16">
        <v>3</v>
      </c>
      <c r="CL68" s="16">
        <v>6</v>
      </c>
      <c r="CM68" s="16">
        <v>3</v>
      </c>
      <c r="CN68" s="16">
        <v>3</v>
      </c>
      <c r="CO68" s="16">
        <v>5</v>
      </c>
      <c r="CP68" s="16">
        <v>4</v>
      </c>
      <c r="CQ68" s="16">
        <v>4</v>
      </c>
      <c r="CR68" s="16">
        <v>4</v>
      </c>
      <c r="CS68" s="16">
        <v>4</v>
      </c>
      <c r="CT68" s="16">
        <v>5</v>
      </c>
      <c r="CU68" s="16">
        <v>5</v>
      </c>
      <c r="CV68" s="16">
        <v>3</v>
      </c>
      <c r="CW68" s="17">
        <v>1</v>
      </c>
      <c r="CX68" s="27"/>
      <c r="CY68" s="40"/>
      <c r="CZ68" s="40"/>
      <c r="DA68"/>
      <c r="DB68" s="22" t="s">
        <v>7</v>
      </c>
      <c r="DC68" s="15">
        <v>4</v>
      </c>
      <c r="DD68" s="39">
        <v>5</v>
      </c>
      <c r="DE68" s="39">
        <v>4</v>
      </c>
      <c r="DF68" s="39">
        <v>29</v>
      </c>
      <c r="DG68" s="39">
        <v>0</v>
      </c>
      <c r="DH68" s="39">
        <v>0</v>
      </c>
      <c r="DI68" s="39">
        <v>1</v>
      </c>
      <c r="DJ68" s="39">
        <v>1</v>
      </c>
      <c r="DK68" s="39">
        <v>0</v>
      </c>
      <c r="DL68" s="39">
        <v>0</v>
      </c>
      <c r="DM68" s="39">
        <v>0</v>
      </c>
      <c r="DN68" s="39">
        <v>0</v>
      </c>
      <c r="DO68" s="39">
        <v>0</v>
      </c>
      <c r="DP68" s="39">
        <v>0</v>
      </c>
      <c r="DQ68" s="39">
        <v>0</v>
      </c>
      <c r="DR68" s="39">
        <v>0</v>
      </c>
      <c r="DS68" s="39">
        <v>0</v>
      </c>
      <c r="DT68" s="39">
        <v>7</v>
      </c>
      <c r="DU68" s="39">
        <v>10</v>
      </c>
      <c r="DV68" s="39">
        <v>0</v>
      </c>
      <c r="DW68" s="39">
        <v>0</v>
      </c>
      <c r="DX68" s="39">
        <v>0</v>
      </c>
      <c r="DY68" s="39">
        <v>0</v>
      </c>
      <c r="DZ68" s="39">
        <v>0</v>
      </c>
      <c r="EA68" s="39">
        <v>0</v>
      </c>
      <c r="EB68" s="160"/>
      <c r="EC68" s="19"/>
      <c r="ED68" s="15">
        <v>0</v>
      </c>
      <c r="EE68" s="39">
        <v>0</v>
      </c>
      <c r="EF68" s="39">
        <v>24</v>
      </c>
      <c r="EG68" s="39">
        <v>37</v>
      </c>
      <c r="EH68" s="39">
        <v>22</v>
      </c>
      <c r="EI68" s="39">
        <v>0</v>
      </c>
      <c r="EJ68" s="39">
        <v>16</v>
      </c>
      <c r="EK68" s="39">
        <v>0</v>
      </c>
      <c r="EL68" s="39">
        <v>34</v>
      </c>
      <c r="EM68" s="39">
        <v>18</v>
      </c>
      <c r="EN68" s="39">
        <v>42</v>
      </c>
      <c r="EO68" s="39">
        <v>54</v>
      </c>
      <c r="EP68" s="16">
        <v>55</v>
      </c>
      <c r="EQ68" s="16">
        <v>34</v>
      </c>
      <c r="ER68" s="39">
        <v>34</v>
      </c>
      <c r="ES68" s="16">
        <v>26</v>
      </c>
      <c r="ET68" s="39">
        <v>28</v>
      </c>
      <c r="EU68" s="39">
        <v>35</v>
      </c>
      <c r="EV68" s="39">
        <v>17</v>
      </c>
      <c r="EW68" s="39">
        <v>23</v>
      </c>
      <c r="EX68" s="39">
        <v>24</v>
      </c>
      <c r="EY68" s="39">
        <v>42</v>
      </c>
      <c r="EZ68" s="39">
        <v>43</v>
      </c>
      <c r="FA68" s="39">
        <v>50</v>
      </c>
      <c r="FB68" s="39">
        <v>7</v>
      </c>
      <c r="FC68" s="39">
        <v>17</v>
      </c>
      <c r="FD68" s="39">
        <v>8</v>
      </c>
      <c r="FE68" s="39">
        <v>20</v>
      </c>
      <c r="FF68" s="39">
        <v>10</v>
      </c>
      <c r="FG68" s="39">
        <v>21</v>
      </c>
      <c r="FH68" s="39">
        <v>36</v>
      </c>
      <c r="FI68" s="39">
        <v>50</v>
      </c>
      <c r="FJ68" s="39">
        <v>42</v>
      </c>
      <c r="FK68" s="39">
        <v>45</v>
      </c>
      <c r="FL68" s="39">
        <v>29</v>
      </c>
      <c r="FM68" s="39">
        <v>13</v>
      </c>
      <c r="FN68" s="39">
        <v>23</v>
      </c>
      <c r="FO68" s="16">
        <v>25</v>
      </c>
      <c r="FP68" s="16">
        <v>27</v>
      </c>
      <c r="FQ68" s="39">
        <v>43</v>
      </c>
      <c r="FR68" s="16">
        <v>45</v>
      </c>
      <c r="FS68" s="39">
        <v>46</v>
      </c>
      <c r="FT68" s="39">
        <v>45</v>
      </c>
      <c r="FU68" s="39">
        <v>47</v>
      </c>
      <c r="FV68" s="39">
        <v>42</v>
      </c>
      <c r="FW68" s="153"/>
      <c r="FX68" s="10"/>
      <c r="FY68" s="153"/>
      <c r="FZ68" s="39">
        <v>42</v>
      </c>
      <c r="GA68" s="39">
        <v>52</v>
      </c>
      <c r="GB68" s="16">
        <v>28</v>
      </c>
      <c r="GC68" s="16">
        <v>32</v>
      </c>
      <c r="GD68" s="16">
        <v>33</v>
      </c>
      <c r="GE68" s="16">
        <v>39</v>
      </c>
      <c r="GF68" s="16">
        <v>39</v>
      </c>
      <c r="GG68" s="16">
        <v>54</v>
      </c>
      <c r="GH68" s="16">
        <v>36</v>
      </c>
      <c r="GI68" s="16">
        <v>50</v>
      </c>
      <c r="GJ68" s="16">
        <v>27</v>
      </c>
      <c r="GK68" s="16">
        <v>46</v>
      </c>
      <c r="GL68" s="16">
        <v>49</v>
      </c>
      <c r="GM68" s="16">
        <v>47</v>
      </c>
      <c r="GN68" s="16">
        <v>42</v>
      </c>
      <c r="GO68" s="16">
        <v>47</v>
      </c>
      <c r="GP68" s="16">
        <v>32</v>
      </c>
      <c r="GQ68" s="16">
        <v>37</v>
      </c>
      <c r="GR68" s="16">
        <v>46</v>
      </c>
      <c r="GS68" s="16">
        <v>44</v>
      </c>
      <c r="GT68" s="16">
        <v>34</v>
      </c>
      <c r="GU68" s="16">
        <v>39</v>
      </c>
      <c r="GV68" s="16">
        <v>27</v>
      </c>
      <c r="GW68" s="16">
        <v>51</v>
      </c>
      <c r="GX68" s="17">
        <v>40</v>
      </c>
      <c r="GY68" s="27"/>
      <c r="GZ68" s="40"/>
      <c r="HA68" s="40"/>
      <c r="HB68"/>
      <c r="HC68" s="22" t="s">
        <v>7</v>
      </c>
      <c r="HD68" s="15">
        <v>16</v>
      </c>
      <c r="HE68" s="39">
        <v>4</v>
      </c>
      <c r="HF68" s="39">
        <v>3</v>
      </c>
      <c r="HG68" s="39">
        <v>4</v>
      </c>
      <c r="HH68" s="39">
        <v>1</v>
      </c>
      <c r="HI68" s="39">
        <v>9</v>
      </c>
      <c r="HJ68" s="39">
        <v>25</v>
      </c>
      <c r="HK68" s="39">
        <v>0</v>
      </c>
      <c r="HL68" s="39">
        <v>0</v>
      </c>
      <c r="HM68" s="39">
        <v>0</v>
      </c>
      <c r="HN68" s="39">
        <v>2</v>
      </c>
      <c r="HO68" s="39">
        <v>3</v>
      </c>
      <c r="HP68" s="39">
        <v>6</v>
      </c>
      <c r="HQ68" s="39">
        <v>0</v>
      </c>
      <c r="HR68" s="39">
        <v>0</v>
      </c>
      <c r="HS68" s="39">
        <v>1</v>
      </c>
      <c r="HT68" s="39">
        <v>0</v>
      </c>
      <c r="HU68" s="39">
        <v>0</v>
      </c>
      <c r="HV68" s="39">
        <v>0</v>
      </c>
      <c r="HW68" s="39">
        <v>0</v>
      </c>
      <c r="HX68" s="39">
        <v>0</v>
      </c>
      <c r="HY68" s="39">
        <v>0</v>
      </c>
      <c r="HZ68" s="39">
        <v>0</v>
      </c>
      <c r="IA68" s="39">
        <v>0</v>
      </c>
      <c r="IB68" s="39">
        <v>0</v>
      </c>
      <c r="IC68" s="19"/>
      <c r="ID68" s="15">
        <v>0</v>
      </c>
      <c r="IE68" s="39">
        <v>8</v>
      </c>
      <c r="IF68" s="39">
        <v>3</v>
      </c>
      <c r="IG68" s="39">
        <v>7</v>
      </c>
      <c r="IH68" s="39">
        <v>5</v>
      </c>
      <c r="II68" s="39">
        <v>3</v>
      </c>
      <c r="IJ68" s="39">
        <v>5</v>
      </c>
      <c r="IK68" s="39">
        <v>4</v>
      </c>
      <c r="IL68" s="39">
        <v>4</v>
      </c>
      <c r="IM68" s="39">
        <v>4</v>
      </c>
      <c r="IN68" s="39">
        <v>6</v>
      </c>
      <c r="IO68" s="39">
        <v>2</v>
      </c>
      <c r="IP68" s="16">
        <v>6</v>
      </c>
      <c r="IQ68" s="16">
        <v>0</v>
      </c>
      <c r="IR68" s="39">
        <v>4</v>
      </c>
      <c r="IS68" s="16">
        <v>9</v>
      </c>
      <c r="IT68" s="39">
        <v>3</v>
      </c>
      <c r="IU68" s="39">
        <v>4</v>
      </c>
      <c r="IV68" s="39">
        <v>5</v>
      </c>
      <c r="IW68" s="39">
        <v>6</v>
      </c>
      <c r="IX68" s="39">
        <v>10</v>
      </c>
      <c r="IY68" s="39">
        <v>8</v>
      </c>
      <c r="IZ68" s="39">
        <v>8</v>
      </c>
      <c r="JA68" s="39">
        <v>6</v>
      </c>
      <c r="JB68" s="39">
        <v>7</v>
      </c>
      <c r="JC68" s="39">
        <v>0</v>
      </c>
      <c r="JD68" s="39">
        <v>8</v>
      </c>
      <c r="JE68" s="39">
        <v>11</v>
      </c>
      <c r="JF68" s="39">
        <v>5</v>
      </c>
      <c r="JG68" s="39">
        <v>6</v>
      </c>
      <c r="JH68" s="39">
        <v>10</v>
      </c>
      <c r="JI68" s="39">
        <v>11</v>
      </c>
      <c r="JJ68" s="39">
        <v>10</v>
      </c>
      <c r="JK68" s="39">
        <v>12</v>
      </c>
      <c r="JL68" s="39">
        <v>9</v>
      </c>
      <c r="JM68" s="39">
        <v>6</v>
      </c>
      <c r="JN68" s="39">
        <v>9</v>
      </c>
      <c r="JO68" s="16">
        <v>7</v>
      </c>
      <c r="JP68" s="16">
        <v>4</v>
      </c>
      <c r="JQ68" s="39">
        <v>6</v>
      </c>
      <c r="JR68" s="16">
        <v>3</v>
      </c>
      <c r="JS68" s="39">
        <v>6</v>
      </c>
      <c r="JT68" s="39">
        <v>5</v>
      </c>
      <c r="JU68" s="39">
        <v>7</v>
      </c>
      <c r="JV68" s="39">
        <v>5</v>
      </c>
      <c r="JW68" s="10"/>
      <c r="JX68" s="39">
        <v>4</v>
      </c>
      <c r="JY68" s="39">
        <v>2</v>
      </c>
      <c r="JZ68" s="16">
        <v>9</v>
      </c>
      <c r="KA68" s="16">
        <v>3</v>
      </c>
      <c r="KB68" s="16">
        <v>0</v>
      </c>
      <c r="KC68" s="16">
        <v>2</v>
      </c>
      <c r="KD68" s="16">
        <v>3</v>
      </c>
      <c r="KE68" s="16">
        <v>4</v>
      </c>
      <c r="KF68" s="16">
        <v>6</v>
      </c>
      <c r="KG68" s="16">
        <v>5</v>
      </c>
      <c r="KH68" s="16">
        <v>4</v>
      </c>
      <c r="KI68" s="16">
        <v>1</v>
      </c>
      <c r="KJ68" s="16">
        <v>5</v>
      </c>
      <c r="KK68" s="16">
        <v>1</v>
      </c>
      <c r="KL68" s="16">
        <v>1</v>
      </c>
      <c r="KM68" s="16">
        <v>9</v>
      </c>
      <c r="KN68" s="16">
        <v>1</v>
      </c>
      <c r="KO68" s="16">
        <v>1</v>
      </c>
      <c r="KP68" s="16">
        <v>1</v>
      </c>
      <c r="KQ68" s="16">
        <v>0</v>
      </c>
      <c r="KR68" s="16">
        <v>5</v>
      </c>
      <c r="KS68" s="16">
        <v>0</v>
      </c>
      <c r="KT68" s="16">
        <v>1</v>
      </c>
      <c r="KU68" s="16">
        <v>1</v>
      </c>
      <c r="KV68" s="17">
        <v>0</v>
      </c>
      <c r="KW68" s="27"/>
      <c r="KX68" s="40"/>
      <c r="KY68" s="40"/>
      <c r="KZ68"/>
      <c r="LA68" s="22" t="s">
        <v>7</v>
      </c>
      <c r="LB68" s="15">
        <v>0</v>
      </c>
      <c r="LC68" s="39">
        <v>0</v>
      </c>
      <c r="LD68" s="39">
        <v>0</v>
      </c>
      <c r="LE68" s="39">
        <v>0</v>
      </c>
      <c r="LF68" s="39">
        <v>0</v>
      </c>
      <c r="LG68" s="39">
        <v>0</v>
      </c>
      <c r="LH68" s="39">
        <v>0</v>
      </c>
      <c r="LI68" s="39">
        <v>0</v>
      </c>
      <c r="LJ68" s="39">
        <v>0</v>
      </c>
      <c r="LK68" s="39">
        <v>1</v>
      </c>
      <c r="LL68" s="39">
        <v>0</v>
      </c>
      <c r="LM68" s="39">
        <v>0</v>
      </c>
      <c r="LN68" s="39">
        <v>0</v>
      </c>
      <c r="LO68" s="39">
        <v>0</v>
      </c>
      <c r="LP68" s="39">
        <v>0</v>
      </c>
      <c r="LQ68" s="39">
        <v>0</v>
      </c>
      <c r="LR68" s="39">
        <v>0</v>
      </c>
      <c r="LS68" s="39">
        <v>0</v>
      </c>
      <c r="LT68" s="39">
        <v>0</v>
      </c>
      <c r="LU68" s="39">
        <v>0</v>
      </c>
      <c r="LV68" s="39">
        <v>0</v>
      </c>
      <c r="LW68" s="39">
        <v>0</v>
      </c>
      <c r="LX68" s="39">
        <v>0</v>
      </c>
      <c r="LY68" s="39">
        <v>0</v>
      </c>
      <c r="LZ68" s="39">
        <v>0</v>
      </c>
      <c r="MA68" s="19"/>
      <c r="MB68" s="15">
        <v>0</v>
      </c>
      <c r="MC68" s="39">
        <v>19</v>
      </c>
      <c r="MD68" s="39">
        <v>22</v>
      </c>
      <c r="ME68" s="39">
        <v>22</v>
      </c>
      <c r="MF68" s="39">
        <v>18</v>
      </c>
      <c r="MG68" s="39">
        <v>15</v>
      </c>
      <c r="MH68" s="39">
        <v>25</v>
      </c>
      <c r="MI68" s="39">
        <v>15</v>
      </c>
      <c r="MJ68" s="39">
        <v>17</v>
      </c>
      <c r="MK68" s="39">
        <v>28</v>
      </c>
      <c r="ML68" s="39">
        <v>18</v>
      </c>
      <c r="MM68" s="39">
        <v>26</v>
      </c>
      <c r="MN68" s="16">
        <v>29</v>
      </c>
      <c r="MO68" s="16">
        <v>19</v>
      </c>
      <c r="MP68" s="39">
        <v>24</v>
      </c>
      <c r="MQ68" s="16">
        <v>24</v>
      </c>
      <c r="MR68" s="39">
        <v>26</v>
      </c>
      <c r="MS68" s="39">
        <v>22</v>
      </c>
      <c r="MT68" s="39">
        <v>30</v>
      </c>
      <c r="MU68" s="39">
        <v>30</v>
      </c>
      <c r="MV68" s="39">
        <v>17</v>
      </c>
      <c r="MW68" s="39">
        <v>26</v>
      </c>
      <c r="MX68" s="39">
        <v>29</v>
      </c>
      <c r="MY68" s="39">
        <v>14</v>
      </c>
      <c r="MZ68" s="39">
        <v>23</v>
      </c>
      <c r="NA68" s="39">
        <v>27</v>
      </c>
      <c r="NB68" s="39">
        <v>41</v>
      </c>
      <c r="NC68" s="39">
        <v>31</v>
      </c>
      <c r="ND68" s="39">
        <v>32</v>
      </c>
      <c r="NE68" s="39">
        <v>39</v>
      </c>
      <c r="NF68" s="39">
        <v>27</v>
      </c>
      <c r="NG68" s="39">
        <v>40</v>
      </c>
      <c r="NH68" s="39">
        <v>41</v>
      </c>
      <c r="NI68" s="39">
        <v>34</v>
      </c>
      <c r="NJ68" s="39">
        <v>32</v>
      </c>
      <c r="NK68" s="39">
        <v>32</v>
      </c>
      <c r="NL68" s="39">
        <v>38</v>
      </c>
      <c r="NM68" s="16">
        <v>32</v>
      </c>
      <c r="NN68" s="16">
        <v>34</v>
      </c>
      <c r="NO68" s="39">
        <v>34</v>
      </c>
      <c r="NP68" s="16">
        <v>38</v>
      </c>
      <c r="NQ68" s="39">
        <v>39</v>
      </c>
      <c r="NR68" s="39">
        <v>40</v>
      </c>
      <c r="NS68" s="39">
        <v>41</v>
      </c>
      <c r="NT68" s="39">
        <v>35</v>
      </c>
      <c r="NU68" s="10"/>
      <c r="NV68" s="39">
        <v>34</v>
      </c>
      <c r="NW68" s="39">
        <v>43</v>
      </c>
      <c r="NX68" s="16">
        <v>31</v>
      </c>
      <c r="NY68" s="16">
        <v>6</v>
      </c>
      <c r="NZ68" s="16">
        <v>28</v>
      </c>
      <c r="OA68" s="16">
        <v>31</v>
      </c>
      <c r="OB68" s="16">
        <v>15</v>
      </c>
      <c r="OC68" s="16">
        <v>7</v>
      </c>
      <c r="OD68" s="16">
        <v>0</v>
      </c>
      <c r="OE68" s="16">
        <v>0</v>
      </c>
      <c r="OF68" s="16">
        <v>16</v>
      </c>
      <c r="OG68" s="16">
        <v>1</v>
      </c>
      <c r="OH68" s="16">
        <v>1</v>
      </c>
      <c r="OI68" s="16">
        <v>2</v>
      </c>
      <c r="OJ68" s="16">
        <v>0</v>
      </c>
      <c r="OK68" s="16">
        <v>7</v>
      </c>
      <c r="OL68" s="16">
        <v>0</v>
      </c>
      <c r="OM68" s="16">
        <v>1</v>
      </c>
      <c r="ON68" s="16">
        <v>1</v>
      </c>
      <c r="OO68" s="16">
        <v>1</v>
      </c>
      <c r="OP68" s="16">
        <v>0</v>
      </c>
      <c r="OQ68" s="16">
        <v>1</v>
      </c>
      <c r="OR68" s="16">
        <v>25</v>
      </c>
      <c r="OS68" s="16">
        <v>0</v>
      </c>
      <c r="OT68" s="17">
        <v>1</v>
      </c>
      <c r="OU68" s="27"/>
      <c r="OV68" s="40"/>
      <c r="OW68" s="40"/>
      <c r="OX68"/>
    </row>
    <row r="69" spans="1:414" s="5" customFormat="1" ht="32.25" customHeight="1" thickBot="1" x14ac:dyDescent="0.35">
      <c r="A69" s="21" t="s">
        <v>5</v>
      </c>
      <c r="B69" s="11">
        <v>2</v>
      </c>
      <c r="C69" s="38">
        <v>4</v>
      </c>
      <c r="D69" s="38">
        <v>10</v>
      </c>
      <c r="E69" s="38">
        <v>12</v>
      </c>
      <c r="F69" s="38">
        <v>8</v>
      </c>
      <c r="G69" s="38">
        <v>9</v>
      </c>
      <c r="H69" s="38">
        <v>5</v>
      </c>
      <c r="I69" s="38">
        <v>9</v>
      </c>
      <c r="J69" s="38">
        <v>7</v>
      </c>
      <c r="K69" s="38">
        <v>13</v>
      </c>
      <c r="L69" s="38">
        <v>10</v>
      </c>
      <c r="M69" s="12">
        <v>10</v>
      </c>
      <c r="N69" s="12">
        <v>8</v>
      </c>
      <c r="O69" s="12">
        <v>14</v>
      </c>
      <c r="P69" s="12">
        <v>27</v>
      </c>
      <c r="Q69" s="12">
        <v>16</v>
      </c>
      <c r="R69" s="38">
        <v>15</v>
      </c>
      <c r="S69" s="38">
        <v>16</v>
      </c>
      <c r="T69" s="38">
        <v>17</v>
      </c>
      <c r="U69" s="38">
        <v>15</v>
      </c>
      <c r="V69" s="38">
        <v>9</v>
      </c>
      <c r="W69" s="38">
        <v>13</v>
      </c>
      <c r="X69" s="38">
        <v>14</v>
      </c>
      <c r="Y69" s="38">
        <v>11</v>
      </c>
      <c r="Z69" s="38">
        <v>13</v>
      </c>
      <c r="AA69" s="159">
        <f>AVERAGE(B69:Z69)</f>
        <v>11.48</v>
      </c>
      <c r="AB69" s="156"/>
      <c r="AC69" s="11">
        <v>9</v>
      </c>
      <c r="AD69" s="38">
        <v>5</v>
      </c>
      <c r="AE69" s="38">
        <v>0</v>
      </c>
      <c r="AF69" s="38">
        <v>0</v>
      </c>
      <c r="AG69" s="38">
        <v>0</v>
      </c>
      <c r="AH69" s="38">
        <v>4</v>
      </c>
      <c r="AI69" s="38">
        <v>0</v>
      </c>
      <c r="AJ69" s="38">
        <v>0</v>
      </c>
      <c r="AK69" s="38">
        <v>0</v>
      </c>
      <c r="AL69" s="38">
        <v>0</v>
      </c>
      <c r="AM69" s="38">
        <v>0</v>
      </c>
      <c r="AN69" s="38">
        <v>0</v>
      </c>
      <c r="AO69" s="12">
        <v>0</v>
      </c>
      <c r="AP69" s="12">
        <v>0</v>
      </c>
      <c r="AQ69" s="38">
        <v>0</v>
      </c>
      <c r="AR69" s="12">
        <v>0</v>
      </c>
      <c r="AS69" s="38">
        <v>0</v>
      </c>
      <c r="AT69" s="38">
        <v>10</v>
      </c>
      <c r="AU69" s="38">
        <v>0</v>
      </c>
      <c r="AV69" s="38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38">
        <v>0</v>
      </c>
      <c r="BH69" s="38">
        <v>0</v>
      </c>
      <c r="BI69" s="38">
        <v>0</v>
      </c>
      <c r="BJ69" s="38">
        <v>0</v>
      </c>
      <c r="BK69" s="38">
        <v>0</v>
      </c>
      <c r="BL69" s="38">
        <v>0</v>
      </c>
      <c r="BM69" s="38">
        <v>0</v>
      </c>
      <c r="BN69" s="12">
        <v>0</v>
      </c>
      <c r="BO69" s="12">
        <v>0</v>
      </c>
      <c r="BP69" s="38">
        <v>0</v>
      </c>
      <c r="BQ69" s="12">
        <v>0</v>
      </c>
      <c r="BR69" s="38">
        <v>0</v>
      </c>
      <c r="BS69" s="38">
        <v>0</v>
      </c>
      <c r="BT69" s="38">
        <v>10</v>
      </c>
      <c r="BU69" s="38">
        <v>0</v>
      </c>
      <c r="BV69" s="159" t="str">
        <f>IF(AND(BT69&lt;(AA69*0.2),(BU69&lt;(AA69*0.2))),"","F")</f>
        <v>F</v>
      </c>
      <c r="BW69" s="82"/>
      <c r="BX69" s="159" t="str">
        <f>IF(SUM(BY69:CC69)&gt;0,"T","")</f>
        <v>T</v>
      </c>
      <c r="BY69" s="38">
        <v>6</v>
      </c>
      <c r="BZ69" s="38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3</v>
      </c>
      <c r="CP69" s="12">
        <v>6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3">
        <v>0</v>
      </c>
      <c r="CX69" s="27"/>
      <c r="CY69" s="40">
        <v>139</v>
      </c>
      <c r="CZ69" s="40" t="s">
        <v>6</v>
      </c>
      <c r="DA69" s="66"/>
      <c r="DB69" s="21" t="s">
        <v>5</v>
      </c>
      <c r="DC69" s="11">
        <v>8</v>
      </c>
      <c r="DD69" s="38">
        <v>3</v>
      </c>
      <c r="DE69" s="38">
        <v>4</v>
      </c>
      <c r="DF69" s="38">
        <v>9</v>
      </c>
      <c r="DG69" s="38">
        <v>3</v>
      </c>
      <c r="DH69" s="38">
        <v>0</v>
      </c>
      <c r="DI69" s="38">
        <v>7</v>
      </c>
      <c r="DJ69" s="38">
        <v>7</v>
      </c>
      <c r="DK69" s="38">
        <v>4</v>
      </c>
      <c r="DL69" s="38">
        <v>3</v>
      </c>
      <c r="DM69" s="38">
        <v>5</v>
      </c>
      <c r="DN69" s="12">
        <v>1</v>
      </c>
      <c r="DO69" s="12">
        <v>8</v>
      </c>
      <c r="DP69" s="12">
        <v>8</v>
      </c>
      <c r="DQ69" s="12">
        <v>8</v>
      </c>
      <c r="DR69" s="12">
        <v>4</v>
      </c>
      <c r="DS69" s="38">
        <v>8</v>
      </c>
      <c r="DT69" s="38">
        <v>7</v>
      </c>
      <c r="DU69" s="38">
        <v>4</v>
      </c>
      <c r="DV69" s="38">
        <v>6</v>
      </c>
      <c r="DW69" s="38">
        <v>7</v>
      </c>
      <c r="DX69" s="38">
        <v>6</v>
      </c>
      <c r="DY69" s="38">
        <v>6</v>
      </c>
      <c r="DZ69" s="38">
        <v>5</v>
      </c>
      <c r="EA69" s="38">
        <v>3</v>
      </c>
      <c r="EB69" s="159">
        <f>AVERAGE(DC69:EA69)</f>
        <v>5.36</v>
      </c>
      <c r="EC69" s="19"/>
      <c r="ED69" s="11">
        <v>3</v>
      </c>
      <c r="EE69" s="38">
        <v>2</v>
      </c>
      <c r="EF69" s="38">
        <v>1</v>
      </c>
      <c r="EG69" s="38">
        <v>0</v>
      </c>
      <c r="EH69" s="38">
        <v>0</v>
      </c>
      <c r="EI69" s="38">
        <v>1</v>
      </c>
      <c r="EJ69" s="38">
        <v>1</v>
      </c>
      <c r="EK69" s="38">
        <v>4</v>
      </c>
      <c r="EL69" s="38">
        <v>0</v>
      </c>
      <c r="EM69" s="38">
        <v>0</v>
      </c>
      <c r="EN69" s="38">
        <v>4</v>
      </c>
      <c r="EO69" s="38">
        <v>2</v>
      </c>
      <c r="EP69" s="12">
        <v>1</v>
      </c>
      <c r="EQ69" s="12">
        <v>0</v>
      </c>
      <c r="ER69" s="38">
        <v>0</v>
      </c>
      <c r="ES69" s="12">
        <v>2</v>
      </c>
      <c r="ET69" s="38">
        <v>0</v>
      </c>
      <c r="EU69" s="38">
        <v>0</v>
      </c>
      <c r="EV69" s="38">
        <v>0</v>
      </c>
      <c r="EW69" s="38">
        <v>2</v>
      </c>
      <c r="EX69" s="38">
        <v>4</v>
      </c>
      <c r="EY69" s="38">
        <v>0</v>
      </c>
      <c r="EZ69" s="38">
        <v>0</v>
      </c>
      <c r="FA69" s="38">
        <v>1</v>
      </c>
      <c r="FB69" s="38">
        <v>0</v>
      </c>
      <c r="FC69" s="38">
        <v>1</v>
      </c>
      <c r="FD69" s="38">
        <v>0</v>
      </c>
      <c r="FE69" s="38">
        <v>0</v>
      </c>
      <c r="FF69" s="38">
        <v>0</v>
      </c>
      <c r="FG69" s="38">
        <v>0</v>
      </c>
      <c r="FH69" s="38">
        <v>0</v>
      </c>
      <c r="FI69" s="38">
        <v>0</v>
      </c>
      <c r="FJ69" s="38">
        <v>1</v>
      </c>
      <c r="FK69" s="38">
        <v>0</v>
      </c>
      <c r="FL69" s="38">
        <v>0</v>
      </c>
      <c r="FM69" s="38">
        <v>2</v>
      </c>
      <c r="FN69" s="38">
        <v>0</v>
      </c>
      <c r="FO69" s="12">
        <v>0</v>
      </c>
      <c r="FP69" s="12">
        <v>0</v>
      </c>
      <c r="FQ69" s="38">
        <v>1</v>
      </c>
      <c r="FR69" s="12">
        <v>1</v>
      </c>
      <c r="FS69" s="38">
        <v>0</v>
      </c>
      <c r="FT69" s="38">
        <v>0</v>
      </c>
      <c r="FU69" s="38">
        <v>0</v>
      </c>
      <c r="FV69" s="38">
        <v>0</v>
      </c>
      <c r="FW69" s="163" t="str">
        <f>IF(AND(FU69&lt;(EB69*0.2),(FV69&lt;(EB69*0.2))),"","F")</f>
        <v/>
      </c>
      <c r="FX69" s="10"/>
      <c r="FY69" s="163" t="str">
        <f>IF(SUM(FZ69:GD69)&gt;0,"T","")</f>
        <v>T</v>
      </c>
      <c r="FZ69" s="38">
        <v>0</v>
      </c>
      <c r="GA69" s="38">
        <v>6</v>
      </c>
      <c r="GB69" s="12">
        <v>7</v>
      </c>
      <c r="GC69" s="12">
        <v>0</v>
      </c>
      <c r="GD69" s="12">
        <v>0</v>
      </c>
      <c r="GE69" s="12">
        <v>1</v>
      </c>
      <c r="GF69" s="12">
        <v>1</v>
      </c>
      <c r="GG69" s="12">
        <v>5</v>
      </c>
      <c r="GH69" s="12">
        <v>0</v>
      </c>
      <c r="GI69" s="12">
        <v>0</v>
      </c>
      <c r="GJ69" s="12">
        <v>0</v>
      </c>
      <c r="GK69" s="12">
        <v>0</v>
      </c>
      <c r="GL69" s="12">
        <v>0</v>
      </c>
      <c r="GM69" s="12">
        <v>0</v>
      </c>
      <c r="GN69" s="12">
        <v>0</v>
      </c>
      <c r="GO69" s="12">
        <v>1</v>
      </c>
      <c r="GP69" s="12">
        <v>0</v>
      </c>
      <c r="GQ69" s="12">
        <v>0</v>
      </c>
      <c r="GR69" s="12">
        <v>0</v>
      </c>
      <c r="GS69" s="12">
        <v>1</v>
      </c>
      <c r="GT69" s="12">
        <v>1</v>
      </c>
      <c r="GU69" s="12">
        <v>0</v>
      </c>
      <c r="GV69" s="12">
        <v>0</v>
      </c>
      <c r="GW69" s="12">
        <v>0</v>
      </c>
      <c r="GX69" s="13">
        <v>0</v>
      </c>
      <c r="GY69" s="27"/>
      <c r="GZ69" s="40">
        <v>157</v>
      </c>
      <c r="HA69" s="40" t="s">
        <v>6</v>
      </c>
      <c r="HB69" s="66"/>
      <c r="HC69" s="21" t="s">
        <v>5</v>
      </c>
      <c r="HD69" s="11">
        <v>5</v>
      </c>
      <c r="HE69" s="38">
        <v>15</v>
      </c>
      <c r="HF69" s="38">
        <v>10</v>
      </c>
      <c r="HG69" s="38">
        <v>21</v>
      </c>
      <c r="HH69" s="38">
        <v>19</v>
      </c>
      <c r="HI69" s="38">
        <v>7</v>
      </c>
      <c r="HJ69" s="38">
        <v>29</v>
      </c>
      <c r="HK69" s="38">
        <v>7</v>
      </c>
      <c r="HL69" s="38">
        <v>8</v>
      </c>
      <c r="HM69" s="38">
        <v>11</v>
      </c>
      <c r="HN69" s="38">
        <v>10</v>
      </c>
      <c r="HO69" s="12">
        <v>10</v>
      </c>
      <c r="HP69" s="12">
        <v>6</v>
      </c>
      <c r="HQ69" s="12">
        <v>7</v>
      </c>
      <c r="HR69" s="12">
        <v>12</v>
      </c>
      <c r="HS69" s="12">
        <v>12</v>
      </c>
      <c r="HT69" s="38">
        <v>13</v>
      </c>
      <c r="HU69" s="38">
        <v>9</v>
      </c>
      <c r="HV69" s="38">
        <v>15</v>
      </c>
      <c r="HW69" s="38">
        <v>18</v>
      </c>
      <c r="HX69" s="38">
        <v>12</v>
      </c>
      <c r="HY69" s="38">
        <v>13</v>
      </c>
      <c r="HZ69" s="38">
        <v>13</v>
      </c>
      <c r="IA69" s="38">
        <v>13</v>
      </c>
      <c r="IB69" s="38">
        <v>4</v>
      </c>
      <c r="IC69" s="19"/>
      <c r="ID69" s="11">
        <v>12</v>
      </c>
      <c r="IE69" s="38">
        <v>0</v>
      </c>
      <c r="IF69" s="38">
        <v>0</v>
      </c>
      <c r="IG69" s="38">
        <v>0</v>
      </c>
      <c r="IH69" s="38">
        <v>0</v>
      </c>
      <c r="II69" s="38">
        <v>18</v>
      </c>
      <c r="IJ69" s="38">
        <v>0</v>
      </c>
      <c r="IK69" s="38">
        <v>0</v>
      </c>
      <c r="IL69" s="38">
        <v>0</v>
      </c>
      <c r="IM69" s="38">
        <v>0</v>
      </c>
      <c r="IN69" s="38">
        <v>7</v>
      </c>
      <c r="IO69" s="38">
        <v>0</v>
      </c>
      <c r="IP69" s="12">
        <v>3</v>
      </c>
      <c r="IQ69" s="12">
        <v>3</v>
      </c>
      <c r="IR69" s="38">
        <v>6</v>
      </c>
      <c r="IS69" s="12">
        <v>0</v>
      </c>
      <c r="IT69" s="38">
        <v>0</v>
      </c>
      <c r="IU69" s="38">
        <v>0</v>
      </c>
      <c r="IV69" s="38">
        <v>0</v>
      </c>
      <c r="IW69" s="38">
        <v>0</v>
      </c>
      <c r="IX69" s="38">
        <v>0</v>
      </c>
      <c r="IY69" s="38">
        <v>0</v>
      </c>
      <c r="IZ69" s="38">
        <v>0</v>
      </c>
      <c r="JA69" s="38">
        <v>0</v>
      </c>
      <c r="JB69" s="38">
        <v>0</v>
      </c>
      <c r="JC69" s="38">
        <v>0</v>
      </c>
      <c r="JD69" s="38">
        <v>0</v>
      </c>
      <c r="JE69" s="38">
        <v>0</v>
      </c>
      <c r="JF69" s="38">
        <v>0</v>
      </c>
      <c r="JG69" s="38">
        <v>0</v>
      </c>
      <c r="JH69" s="38">
        <v>0</v>
      </c>
      <c r="JI69" s="38">
        <v>0</v>
      </c>
      <c r="JJ69" s="38">
        <v>0</v>
      </c>
      <c r="JK69" s="38">
        <v>0</v>
      </c>
      <c r="JL69" s="38">
        <v>0</v>
      </c>
      <c r="JM69" s="38">
        <v>16</v>
      </c>
      <c r="JN69" s="38">
        <v>0</v>
      </c>
      <c r="JO69" s="12">
        <v>0</v>
      </c>
      <c r="JP69" s="12">
        <v>0</v>
      </c>
      <c r="JQ69" s="38">
        <v>0</v>
      </c>
      <c r="JR69" s="12">
        <v>0</v>
      </c>
      <c r="JS69" s="38">
        <v>0</v>
      </c>
      <c r="JT69" s="38">
        <v>0</v>
      </c>
      <c r="JU69" s="38">
        <v>0</v>
      </c>
      <c r="JV69" s="38">
        <v>0</v>
      </c>
      <c r="JW69" s="10"/>
      <c r="JX69" s="38">
        <v>16</v>
      </c>
      <c r="JY69" s="38">
        <v>0</v>
      </c>
      <c r="JZ69" s="12">
        <v>14</v>
      </c>
      <c r="KA69" s="12">
        <v>0</v>
      </c>
      <c r="KB69" s="12">
        <v>7</v>
      </c>
      <c r="KC69" s="12">
        <v>18</v>
      </c>
      <c r="KD69" s="12">
        <v>15</v>
      </c>
      <c r="KE69" s="12">
        <v>10</v>
      </c>
      <c r="KF69" s="12">
        <v>5</v>
      </c>
      <c r="KG69" s="12">
        <v>16</v>
      </c>
      <c r="KH69" s="12">
        <v>0</v>
      </c>
      <c r="KI69" s="12">
        <v>12</v>
      </c>
      <c r="KJ69" s="12">
        <v>2</v>
      </c>
      <c r="KK69" s="12">
        <v>11</v>
      </c>
      <c r="KL69" s="12">
        <v>8</v>
      </c>
      <c r="KM69" s="12">
        <v>17</v>
      </c>
      <c r="KN69" s="12">
        <v>13</v>
      </c>
      <c r="KO69" s="12">
        <v>21</v>
      </c>
      <c r="KP69" s="12">
        <v>20</v>
      </c>
      <c r="KQ69" s="12">
        <v>0</v>
      </c>
      <c r="KR69" s="12">
        <v>0</v>
      </c>
      <c r="KS69" s="12">
        <v>3</v>
      </c>
      <c r="KT69" s="12">
        <v>1</v>
      </c>
      <c r="KU69" s="12">
        <v>2</v>
      </c>
      <c r="KV69" s="13">
        <v>13</v>
      </c>
      <c r="KW69" s="27"/>
      <c r="KX69" s="40">
        <v>172</v>
      </c>
      <c r="KY69" s="40" t="s">
        <v>8</v>
      </c>
      <c r="KZ69" s="66"/>
      <c r="LA69" s="21" t="s">
        <v>5</v>
      </c>
      <c r="LB69" s="11">
        <v>6</v>
      </c>
      <c r="LC69" s="38">
        <v>8</v>
      </c>
      <c r="LD69" s="38">
        <v>30</v>
      </c>
      <c r="LE69" s="38">
        <v>19</v>
      </c>
      <c r="LF69" s="38">
        <v>5</v>
      </c>
      <c r="LG69" s="38">
        <v>10</v>
      </c>
      <c r="LH69" s="38">
        <v>11</v>
      </c>
      <c r="LI69" s="38">
        <v>7</v>
      </c>
      <c r="LJ69" s="38">
        <v>9</v>
      </c>
      <c r="LK69" s="38">
        <v>11</v>
      </c>
      <c r="LL69" s="38">
        <v>8</v>
      </c>
      <c r="LM69" s="12">
        <v>5</v>
      </c>
      <c r="LN69" s="12">
        <v>5</v>
      </c>
      <c r="LO69" s="12">
        <v>8</v>
      </c>
      <c r="LP69" s="12">
        <v>10</v>
      </c>
      <c r="LQ69" s="12">
        <v>9</v>
      </c>
      <c r="LR69" s="38">
        <v>9</v>
      </c>
      <c r="LS69" s="38">
        <v>9</v>
      </c>
      <c r="LT69" s="38">
        <v>8</v>
      </c>
      <c r="LU69" s="38">
        <v>5</v>
      </c>
      <c r="LV69" s="38">
        <v>9</v>
      </c>
      <c r="LW69" s="38">
        <v>9</v>
      </c>
      <c r="LX69" s="38">
        <v>8</v>
      </c>
      <c r="LY69" s="38">
        <v>9</v>
      </c>
      <c r="LZ69" s="38">
        <v>7</v>
      </c>
      <c r="MA69" s="19"/>
      <c r="MB69" s="11">
        <v>8</v>
      </c>
      <c r="MC69" s="38">
        <v>7</v>
      </c>
      <c r="MD69" s="38">
        <v>13</v>
      </c>
      <c r="ME69" s="38">
        <v>2</v>
      </c>
      <c r="MF69" s="38">
        <v>0</v>
      </c>
      <c r="MG69" s="38">
        <v>1</v>
      </c>
      <c r="MH69" s="38">
        <v>10</v>
      </c>
      <c r="MI69" s="38">
        <v>2</v>
      </c>
      <c r="MJ69" s="38">
        <v>5</v>
      </c>
      <c r="MK69" s="38">
        <v>1</v>
      </c>
      <c r="ML69" s="38">
        <v>3</v>
      </c>
      <c r="MM69" s="38">
        <v>0</v>
      </c>
      <c r="MN69" s="12">
        <v>0</v>
      </c>
      <c r="MO69" s="12">
        <v>0</v>
      </c>
      <c r="MP69" s="38">
        <v>0</v>
      </c>
      <c r="MQ69" s="12">
        <v>0</v>
      </c>
      <c r="MR69" s="38">
        <v>0</v>
      </c>
      <c r="MS69" s="38">
        <v>0</v>
      </c>
      <c r="MT69" s="38">
        <v>0</v>
      </c>
      <c r="MU69" s="38">
        <v>0</v>
      </c>
      <c r="MV69" s="38">
        <v>0</v>
      </c>
      <c r="MW69" s="38">
        <v>0</v>
      </c>
      <c r="MX69" s="38">
        <v>0</v>
      </c>
      <c r="MY69" s="38">
        <v>0</v>
      </c>
      <c r="MZ69" s="38">
        <v>0</v>
      </c>
      <c r="NA69" s="38">
        <v>0</v>
      </c>
      <c r="NB69" s="38">
        <v>0</v>
      </c>
      <c r="NC69" s="38">
        <v>0</v>
      </c>
      <c r="ND69" s="38">
        <v>0</v>
      </c>
      <c r="NE69" s="38">
        <v>0</v>
      </c>
      <c r="NF69" s="38">
        <v>0</v>
      </c>
      <c r="NG69" s="38">
        <v>0</v>
      </c>
      <c r="NH69" s="38">
        <v>0</v>
      </c>
      <c r="NI69" s="38">
        <v>0</v>
      </c>
      <c r="NJ69" s="38">
        <v>0</v>
      </c>
      <c r="NK69" s="38">
        <v>0</v>
      </c>
      <c r="NL69" s="38">
        <v>0</v>
      </c>
      <c r="NM69" s="12">
        <v>0</v>
      </c>
      <c r="NN69" s="12">
        <v>0</v>
      </c>
      <c r="NO69" s="38">
        <v>0</v>
      </c>
      <c r="NP69" s="12">
        <v>0</v>
      </c>
      <c r="NQ69" s="38">
        <v>0</v>
      </c>
      <c r="NR69" s="38">
        <v>0</v>
      </c>
      <c r="NS69" s="38">
        <v>0</v>
      </c>
      <c r="NT69" s="38">
        <v>0</v>
      </c>
      <c r="NU69" s="10"/>
      <c r="NV69" s="38">
        <v>0</v>
      </c>
      <c r="NW69" s="38">
        <v>7</v>
      </c>
      <c r="NX69" s="12">
        <v>3</v>
      </c>
      <c r="NY69" s="12">
        <v>0</v>
      </c>
      <c r="NZ69" s="12">
        <v>5</v>
      </c>
      <c r="OA69" s="12">
        <v>0</v>
      </c>
      <c r="OB69" s="12">
        <v>0</v>
      </c>
      <c r="OC69" s="12">
        <v>0</v>
      </c>
      <c r="OD69" s="12">
        <v>0</v>
      </c>
      <c r="OE69" s="12">
        <v>0</v>
      </c>
      <c r="OF69" s="12">
        <v>2</v>
      </c>
      <c r="OG69" s="12">
        <v>3</v>
      </c>
      <c r="OH69" s="12">
        <v>0</v>
      </c>
      <c r="OI69" s="12">
        <v>11</v>
      </c>
      <c r="OJ69" s="12">
        <v>0</v>
      </c>
      <c r="OK69" s="12">
        <v>3</v>
      </c>
      <c r="OL69" s="12">
        <v>3</v>
      </c>
      <c r="OM69" s="12">
        <v>4</v>
      </c>
      <c r="ON69" s="12">
        <v>0</v>
      </c>
      <c r="OO69" s="12">
        <v>0</v>
      </c>
      <c r="OP69" s="12">
        <v>0</v>
      </c>
      <c r="OQ69" s="12">
        <v>0</v>
      </c>
      <c r="OR69" s="12">
        <v>0</v>
      </c>
      <c r="OS69" s="12">
        <v>9</v>
      </c>
      <c r="OT69" s="13">
        <v>3</v>
      </c>
      <c r="OU69" s="27"/>
      <c r="OV69" s="40">
        <v>129</v>
      </c>
      <c r="OW69" s="40" t="s">
        <v>8</v>
      </c>
      <c r="OX69" s="66"/>
    </row>
    <row r="70" spans="1:414" s="5" customFormat="1" ht="32.25" customHeight="1" thickBot="1" x14ac:dyDescent="0.35">
      <c r="A70" s="22" t="s">
        <v>7</v>
      </c>
      <c r="B70" s="15">
        <v>2</v>
      </c>
      <c r="C70" s="39">
        <v>0</v>
      </c>
      <c r="D70" s="39">
        <v>1</v>
      </c>
      <c r="E70" s="39">
        <v>1</v>
      </c>
      <c r="F70" s="39">
        <v>0</v>
      </c>
      <c r="G70" s="39">
        <v>0</v>
      </c>
      <c r="H70" s="39">
        <v>5</v>
      </c>
      <c r="I70" s="39">
        <v>1</v>
      </c>
      <c r="J70" s="39">
        <v>0</v>
      </c>
      <c r="K70" s="39">
        <v>0</v>
      </c>
      <c r="L70" s="39">
        <v>0</v>
      </c>
      <c r="M70" s="39">
        <v>0</v>
      </c>
      <c r="N70" s="39">
        <v>6</v>
      </c>
      <c r="O70" s="39">
        <v>0</v>
      </c>
      <c r="P70" s="39">
        <v>0</v>
      </c>
      <c r="Q70" s="39">
        <v>0</v>
      </c>
      <c r="R70" s="39">
        <v>0</v>
      </c>
      <c r="S70" s="39">
        <v>0</v>
      </c>
      <c r="T70" s="39">
        <v>0</v>
      </c>
      <c r="U70" s="39">
        <v>0</v>
      </c>
      <c r="V70" s="39">
        <v>10</v>
      </c>
      <c r="W70" s="39">
        <v>2</v>
      </c>
      <c r="X70" s="39">
        <v>0</v>
      </c>
      <c r="Y70" s="39">
        <v>0</v>
      </c>
      <c r="Z70" s="39">
        <v>0</v>
      </c>
      <c r="AA70" s="160"/>
      <c r="AB70" s="156"/>
      <c r="AC70" s="15">
        <v>5</v>
      </c>
      <c r="AD70" s="39">
        <v>16</v>
      </c>
      <c r="AE70" s="39">
        <v>13</v>
      </c>
      <c r="AF70" s="39">
        <v>14</v>
      </c>
      <c r="AG70" s="39">
        <v>13</v>
      </c>
      <c r="AH70" s="39">
        <v>8</v>
      </c>
      <c r="AI70" s="39">
        <v>9</v>
      </c>
      <c r="AJ70" s="39">
        <v>13</v>
      </c>
      <c r="AK70" s="39">
        <v>10</v>
      </c>
      <c r="AL70" s="39">
        <v>13</v>
      </c>
      <c r="AM70" s="39">
        <v>12</v>
      </c>
      <c r="AN70" s="39">
        <v>12</v>
      </c>
      <c r="AO70" s="16">
        <v>11</v>
      </c>
      <c r="AP70" s="16">
        <v>28</v>
      </c>
      <c r="AQ70" s="39">
        <v>86</v>
      </c>
      <c r="AR70" s="16">
        <v>32</v>
      </c>
      <c r="AS70" s="39">
        <v>21</v>
      </c>
      <c r="AT70" s="39">
        <v>5</v>
      </c>
      <c r="AU70" s="39">
        <v>14</v>
      </c>
      <c r="AV70" s="39">
        <v>17</v>
      </c>
      <c r="AW70" s="39">
        <v>19</v>
      </c>
      <c r="AX70" s="39">
        <v>13</v>
      </c>
      <c r="AY70" s="39">
        <v>8</v>
      </c>
      <c r="AZ70" s="39">
        <v>15</v>
      </c>
      <c r="BA70" s="39">
        <v>15</v>
      </c>
      <c r="BB70" s="39">
        <v>17</v>
      </c>
      <c r="BC70" s="39">
        <v>15</v>
      </c>
      <c r="BD70" s="39">
        <v>15</v>
      </c>
      <c r="BE70" s="39">
        <v>13</v>
      </c>
      <c r="BF70" s="39">
        <v>13</v>
      </c>
      <c r="BG70" s="39">
        <v>15</v>
      </c>
      <c r="BH70" s="39">
        <v>14</v>
      </c>
      <c r="BI70" s="39">
        <v>15</v>
      </c>
      <c r="BJ70" s="39">
        <v>13</v>
      </c>
      <c r="BK70" s="39">
        <v>13</v>
      </c>
      <c r="BL70" s="39">
        <v>14</v>
      </c>
      <c r="BM70" s="39">
        <v>15</v>
      </c>
      <c r="BN70" s="16">
        <v>10</v>
      </c>
      <c r="BO70" s="16">
        <v>17</v>
      </c>
      <c r="BP70" s="39">
        <v>14</v>
      </c>
      <c r="BQ70" s="16">
        <v>14</v>
      </c>
      <c r="BR70" s="39">
        <v>16</v>
      </c>
      <c r="BS70" s="39">
        <v>12</v>
      </c>
      <c r="BT70" s="39">
        <v>7</v>
      </c>
      <c r="BU70" s="39">
        <v>15</v>
      </c>
      <c r="BV70" s="153"/>
      <c r="BW70" s="10"/>
      <c r="BX70" s="153"/>
      <c r="BY70" s="39">
        <v>10</v>
      </c>
      <c r="BZ70" s="39">
        <v>20</v>
      </c>
      <c r="CA70" s="16">
        <v>22</v>
      </c>
      <c r="CB70" s="16">
        <v>19</v>
      </c>
      <c r="CC70" s="16">
        <v>16</v>
      </c>
      <c r="CD70" s="16">
        <v>14</v>
      </c>
      <c r="CE70" s="16">
        <v>26</v>
      </c>
      <c r="CF70" s="16">
        <v>17</v>
      </c>
      <c r="CG70" s="16">
        <v>16</v>
      </c>
      <c r="CH70" s="16">
        <v>14</v>
      </c>
      <c r="CI70" s="16">
        <v>15</v>
      </c>
      <c r="CJ70" s="16">
        <v>15</v>
      </c>
      <c r="CK70" s="16">
        <v>16</v>
      </c>
      <c r="CL70" s="16">
        <v>18</v>
      </c>
      <c r="CM70" s="16">
        <v>15</v>
      </c>
      <c r="CN70" s="16">
        <v>14</v>
      </c>
      <c r="CO70" s="16">
        <v>12</v>
      </c>
      <c r="CP70" s="16">
        <v>7</v>
      </c>
      <c r="CQ70" s="16">
        <v>14</v>
      </c>
      <c r="CR70" s="16">
        <v>22</v>
      </c>
      <c r="CS70" s="16">
        <v>22</v>
      </c>
      <c r="CT70" s="16">
        <v>17</v>
      </c>
      <c r="CU70" s="16">
        <v>14</v>
      </c>
      <c r="CV70" s="16">
        <v>13</v>
      </c>
      <c r="CW70" s="17">
        <v>12</v>
      </c>
      <c r="CX70" s="27"/>
      <c r="CY70" s="40"/>
      <c r="CZ70" s="40"/>
      <c r="DB70" s="22" t="s">
        <v>7</v>
      </c>
      <c r="DC70" s="15">
        <v>3</v>
      </c>
      <c r="DD70" s="39">
        <v>4</v>
      </c>
      <c r="DE70" s="39">
        <v>0</v>
      </c>
      <c r="DF70" s="39">
        <v>0</v>
      </c>
      <c r="DG70" s="39">
        <v>1</v>
      </c>
      <c r="DH70" s="39">
        <v>6</v>
      </c>
      <c r="DI70" s="39">
        <v>0</v>
      </c>
      <c r="DJ70" s="39">
        <v>0</v>
      </c>
      <c r="DK70" s="39">
        <v>2</v>
      </c>
      <c r="DL70" s="39">
        <v>1</v>
      </c>
      <c r="DM70" s="39">
        <v>0</v>
      </c>
      <c r="DN70" s="39">
        <v>10</v>
      </c>
      <c r="DO70" s="39">
        <v>0</v>
      </c>
      <c r="DP70" s="39">
        <v>0</v>
      </c>
      <c r="DQ70" s="39">
        <v>0</v>
      </c>
      <c r="DR70" s="39">
        <v>1</v>
      </c>
      <c r="DS70" s="39">
        <v>1</v>
      </c>
      <c r="DT70" s="39">
        <v>0</v>
      </c>
      <c r="DU70" s="39">
        <v>2</v>
      </c>
      <c r="DV70" s="39">
        <v>1</v>
      </c>
      <c r="DW70" s="39">
        <v>0</v>
      </c>
      <c r="DX70" s="39">
        <v>2</v>
      </c>
      <c r="DY70" s="39">
        <v>0</v>
      </c>
      <c r="DZ70" s="39">
        <v>0</v>
      </c>
      <c r="EA70" s="39">
        <v>0</v>
      </c>
      <c r="EB70" s="160"/>
      <c r="EC70" s="19"/>
      <c r="ED70" s="15">
        <v>1</v>
      </c>
      <c r="EE70" s="39">
        <v>4</v>
      </c>
      <c r="EF70" s="39">
        <v>11</v>
      </c>
      <c r="EG70" s="39">
        <v>5</v>
      </c>
      <c r="EH70" s="39">
        <v>5</v>
      </c>
      <c r="EI70" s="39">
        <v>5</v>
      </c>
      <c r="EJ70" s="39">
        <v>5</v>
      </c>
      <c r="EK70" s="39">
        <v>4</v>
      </c>
      <c r="EL70" s="39">
        <v>5</v>
      </c>
      <c r="EM70" s="39">
        <v>6</v>
      </c>
      <c r="EN70" s="39">
        <v>3</v>
      </c>
      <c r="EO70" s="39">
        <v>7</v>
      </c>
      <c r="EP70" s="16">
        <v>6</v>
      </c>
      <c r="EQ70" s="16">
        <v>5</v>
      </c>
      <c r="ER70" s="39">
        <v>7</v>
      </c>
      <c r="ES70" s="16">
        <v>4</v>
      </c>
      <c r="ET70" s="39">
        <v>5</v>
      </c>
      <c r="EU70" s="39">
        <v>8</v>
      </c>
      <c r="EV70" s="39">
        <v>8</v>
      </c>
      <c r="EW70" s="39">
        <v>7</v>
      </c>
      <c r="EX70" s="39">
        <v>4</v>
      </c>
      <c r="EY70" s="39">
        <v>10</v>
      </c>
      <c r="EZ70" s="39">
        <v>11</v>
      </c>
      <c r="FA70" s="39">
        <v>8</v>
      </c>
      <c r="FB70" s="39">
        <v>9</v>
      </c>
      <c r="FC70" s="39">
        <v>4</v>
      </c>
      <c r="FD70" s="39">
        <v>7</v>
      </c>
      <c r="FE70" s="39">
        <v>8</v>
      </c>
      <c r="FF70" s="39">
        <v>8</v>
      </c>
      <c r="FG70" s="39">
        <v>11</v>
      </c>
      <c r="FH70" s="39">
        <v>15</v>
      </c>
      <c r="FI70" s="39">
        <v>10</v>
      </c>
      <c r="FJ70" s="39">
        <v>8</v>
      </c>
      <c r="FK70" s="39">
        <v>10</v>
      </c>
      <c r="FL70" s="39">
        <v>12</v>
      </c>
      <c r="FM70" s="39">
        <v>3</v>
      </c>
      <c r="FN70" s="39">
        <v>7</v>
      </c>
      <c r="FO70" s="16">
        <v>11</v>
      </c>
      <c r="FP70" s="16">
        <v>12</v>
      </c>
      <c r="FQ70" s="39">
        <v>11</v>
      </c>
      <c r="FR70" s="16">
        <v>9</v>
      </c>
      <c r="FS70" s="39">
        <v>13</v>
      </c>
      <c r="FT70" s="39">
        <v>9</v>
      </c>
      <c r="FU70" s="39">
        <v>12</v>
      </c>
      <c r="FV70" s="39">
        <v>12</v>
      </c>
      <c r="FW70" s="153"/>
      <c r="FX70" s="10"/>
      <c r="FY70" s="153"/>
      <c r="FZ70" s="39">
        <v>6</v>
      </c>
      <c r="GA70" s="39">
        <v>7</v>
      </c>
      <c r="GB70" s="16">
        <v>10</v>
      </c>
      <c r="GC70" s="16">
        <v>8</v>
      </c>
      <c r="GD70" s="16">
        <v>12</v>
      </c>
      <c r="GE70" s="16">
        <v>7</v>
      </c>
      <c r="GF70" s="16">
        <v>9</v>
      </c>
      <c r="GG70" s="16">
        <v>6</v>
      </c>
      <c r="GH70" s="16">
        <v>11</v>
      </c>
      <c r="GI70" s="16">
        <v>6</v>
      </c>
      <c r="GJ70" s="16">
        <v>3</v>
      </c>
      <c r="GK70" s="16">
        <v>7</v>
      </c>
      <c r="GL70" s="16">
        <v>6</v>
      </c>
      <c r="GM70" s="16">
        <v>10</v>
      </c>
      <c r="GN70" s="16">
        <v>9</v>
      </c>
      <c r="GO70" s="16">
        <v>6</v>
      </c>
      <c r="GP70" s="16">
        <v>8</v>
      </c>
      <c r="GQ70" s="16">
        <v>10</v>
      </c>
      <c r="GR70" s="16">
        <v>7</v>
      </c>
      <c r="GS70" s="16">
        <v>18</v>
      </c>
      <c r="GT70" s="16">
        <v>5</v>
      </c>
      <c r="GU70" s="16">
        <v>12</v>
      </c>
      <c r="GV70" s="16">
        <v>8</v>
      </c>
      <c r="GW70" s="16">
        <v>7</v>
      </c>
      <c r="GX70" s="17">
        <v>8</v>
      </c>
      <c r="GY70" s="27"/>
      <c r="GZ70" s="40"/>
      <c r="HA70" s="40"/>
      <c r="HC70" s="22" t="s">
        <v>7</v>
      </c>
      <c r="HD70" s="15">
        <v>7</v>
      </c>
      <c r="HE70" s="39">
        <v>5</v>
      </c>
      <c r="HF70" s="39">
        <v>4</v>
      </c>
      <c r="HG70" s="39">
        <v>0</v>
      </c>
      <c r="HH70" s="39">
        <v>1</v>
      </c>
      <c r="HI70" s="39">
        <v>10</v>
      </c>
      <c r="HJ70" s="39">
        <v>0</v>
      </c>
      <c r="HK70" s="39">
        <v>0</v>
      </c>
      <c r="HL70" s="39">
        <v>0</v>
      </c>
      <c r="HM70" s="39">
        <v>0</v>
      </c>
      <c r="HN70" s="39">
        <v>0</v>
      </c>
      <c r="HO70" s="39">
        <v>0</v>
      </c>
      <c r="HP70" s="39">
        <v>3</v>
      </c>
      <c r="HQ70" s="39">
        <v>2</v>
      </c>
      <c r="HR70" s="39">
        <v>0</v>
      </c>
      <c r="HS70" s="39">
        <v>0</v>
      </c>
      <c r="HT70" s="39">
        <v>0</v>
      </c>
      <c r="HU70" s="39">
        <v>0</v>
      </c>
      <c r="HV70" s="39">
        <v>0</v>
      </c>
      <c r="HW70" s="39">
        <v>0</v>
      </c>
      <c r="HX70" s="39">
        <v>0</v>
      </c>
      <c r="HY70" s="39">
        <v>0</v>
      </c>
      <c r="HZ70" s="39">
        <v>0</v>
      </c>
      <c r="IA70" s="39">
        <v>0</v>
      </c>
      <c r="IB70" s="39">
        <v>4</v>
      </c>
      <c r="IC70" s="19"/>
      <c r="ID70" s="15">
        <v>0</v>
      </c>
      <c r="IE70" s="39">
        <v>30</v>
      </c>
      <c r="IF70" s="39">
        <v>39</v>
      </c>
      <c r="IG70" s="39">
        <v>18</v>
      </c>
      <c r="IH70" s="39">
        <v>14</v>
      </c>
      <c r="II70" s="39">
        <v>10</v>
      </c>
      <c r="IJ70" s="39">
        <v>6</v>
      </c>
      <c r="IK70" s="39">
        <v>28</v>
      </c>
      <c r="IL70" s="39">
        <v>17</v>
      </c>
      <c r="IM70" s="39">
        <v>19</v>
      </c>
      <c r="IN70" s="39">
        <v>13</v>
      </c>
      <c r="IO70" s="39">
        <v>27</v>
      </c>
      <c r="IP70" s="16">
        <v>17</v>
      </c>
      <c r="IQ70" s="16">
        <v>29</v>
      </c>
      <c r="IR70" s="39">
        <v>13</v>
      </c>
      <c r="IS70" s="16">
        <v>40</v>
      </c>
      <c r="IT70" s="39">
        <v>28</v>
      </c>
      <c r="IU70" s="39">
        <v>24</v>
      </c>
      <c r="IV70" s="39">
        <v>17</v>
      </c>
      <c r="IW70" s="39">
        <v>28</v>
      </c>
      <c r="IX70" s="39">
        <v>18</v>
      </c>
      <c r="IY70" s="39">
        <v>22</v>
      </c>
      <c r="IZ70" s="39">
        <v>34</v>
      </c>
      <c r="JA70" s="39">
        <v>21</v>
      </c>
      <c r="JB70" s="39">
        <v>19</v>
      </c>
      <c r="JC70" s="39">
        <v>21</v>
      </c>
      <c r="JD70" s="39">
        <v>33</v>
      </c>
      <c r="JE70" s="39">
        <v>23</v>
      </c>
      <c r="JF70" s="39">
        <v>31</v>
      </c>
      <c r="JG70" s="39">
        <v>23</v>
      </c>
      <c r="JH70" s="39">
        <v>20</v>
      </c>
      <c r="JI70" s="39">
        <v>33</v>
      </c>
      <c r="JJ70" s="39">
        <v>27</v>
      </c>
      <c r="JK70" s="39">
        <v>26</v>
      </c>
      <c r="JL70" s="39">
        <v>29</v>
      </c>
      <c r="JM70" s="39">
        <v>10</v>
      </c>
      <c r="JN70" s="39">
        <v>23</v>
      </c>
      <c r="JO70" s="16">
        <v>24</v>
      </c>
      <c r="JP70" s="16">
        <v>22</v>
      </c>
      <c r="JQ70" s="39">
        <v>25</v>
      </c>
      <c r="JR70" s="16">
        <v>24</v>
      </c>
      <c r="JS70" s="39">
        <v>37</v>
      </c>
      <c r="JT70" s="39">
        <v>28</v>
      </c>
      <c r="JU70" s="39">
        <v>34</v>
      </c>
      <c r="JV70" s="39">
        <v>34</v>
      </c>
      <c r="JW70" s="10"/>
      <c r="JX70" s="39">
        <v>14</v>
      </c>
      <c r="JY70" s="39">
        <v>30</v>
      </c>
      <c r="JZ70" s="16">
        <v>5</v>
      </c>
      <c r="KA70" s="16">
        <v>19</v>
      </c>
      <c r="KB70" s="16">
        <v>4</v>
      </c>
      <c r="KC70" s="16">
        <v>15</v>
      </c>
      <c r="KD70" s="16">
        <v>10</v>
      </c>
      <c r="KE70" s="16">
        <v>20</v>
      </c>
      <c r="KF70" s="16">
        <v>3</v>
      </c>
      <c r="KG70" s="16">
        <v>5</v>
      </c>
      <c r="KH70" s="16">
        <v>19</v>
      </c>
      <c r="KI70" s="16">
        <v>1</v>
      </c>
      <c r="KJ70" s="16">
        <v>7</v>
      </c>
      <c r="KK70" s="16">
        <v>0</v>
      </c>
      <c r="KL70" s="16">
        <v>0</v>
      </c>
      <c r="KM70" s="16">
        <v>16</v>
      </c>
      <c r="KN70" s="16">
        <v>11</v>
      </c>
      <c r="KO70" s="16">
        <v>4</v>
      </c>
      <c r="KP70" s="16">
        <v>2</v>
      </c>
      <c r="KQ70" s="16">
        <v>31</v>
      </c>
      <c r="KR70" s="16">
        <v>20</v>
      </c>
      <c r="KS70" s="16">
        <v>6</v>
      </c>
      <c r="KT70" s="16">
        <v>0</v>
      </c>
      <c r="KU70" s="16">
        <v>0</v>
      </c>
      <c r="KV70" s="17">
        <v>4</v>
      </c>
      <c r="KW70" s="27"/>
      <c r="KX70" s="40"/>
      <c r="KY70" s="40"/>
      <c r="LA70" s="22" t="s">
        <v>7</v>
      </c>
      <c r="LB70" s="15">
        <v>13</v>
      </c>
      <c r="LC70" s="39">
        <v>9</v>
      </c>
      <c r="LD70" s="39">
        <v>0</v>
      </c>
      <c r="LE70" s="39">
        <v>0</v>
      </c>
      <c r="LF70" s="39">
        <v>9</v>
      </c>
      <c r="LG70" s="39">
        <v>0</v>
      </c>
      <c r="LH70" s="39">
        <v>1</v>
      </c>
      <c r="LI70" s="39">
        <v>7</v>
      </c>
      <c r="LJ70" s="39">
        <v>0</v>
      </c>
      <c r="LK70" s="39">
        <v>0</v>
      </c>
      <c r="LL70" s="39">
        <v>0</v>
      </c>
      <c r="LM70" s="39">
        <v>0</v>
      </c>
      <c r="LN70" s="39">
        <v>0</v>
      </c>
      <c r="LO70" s="39">
        <v>0</v>
      </c>
      <c r="LP70" s="39">
        <v>0</v>
      </c>
      <c r="LQ70" s="39">
        <v>0</v>
      </c>
      <c r="LR70" s="39">
        <v>0</v>
      </c>
      <c r="LS70" s="39">
        <v>0</v>
      </c>
      <c r="LT70" s="39">
        <v>0</v>
      </c>
      <c r="LU70" s="39">
        <v>0</v>
      </c>
      <c r="LV70" s="39">
        <v>0</v>
      </c>
      <c r="LW70" s="39">
        <v>0</v>
      </c>
      <c r="LX70" s="39">
        <v>0</v>
      </c>
      <c r="LY70" s="39">
        <v>0</v>
      </c>
      <c r="LZ70" s="39">
        <v>0</v>
      </c>
      <c r="MA70" s="19"/>
      <c r="MB70" s="15">
        <v>0</v>
      </c>
      <c r="MC70" s="39">
        <v>0</v>
      </c>
      <c r="MD70" s="39">
        <v>0</v>
      </c>
      <c r="ME70" s="39">
        <v>7</v>
      </c>
      <c r="MF70" s="39">
        <v>7</v>
      </c>
      <c r="MG70" s="39">
        <v>8</v>
      </c>
      <c r="MH70" s="39">
        <v>2</v>
      </c>
      <c r="MI70" s="39">
        <v>10</v>
      </c>
      <c r="MJ70" s="39">
        <v>4</v>
      </c>
      <c r="MK70" s="39">
        <v>7</v>
      </c>
      <c r="ML70" s="39">
        <v>3</v>
      </c>
      <c r="MM70" s="39">
        <v>12</v>
      </c>
      <c r="MN70" s="16">
        <v>6</v>
      </c>
      <c r="MO70" s="16">
        <v>6</v>
      </c>
      <c r="MP70" s="39">
        <v>7</v>
      </c>
      <c r="MQ70" s="16">
        <v>11</v>
      </c>
      <c r="MR70" s="39">
        <v>8</v>
      </c>
      <c r="MS70" s="39">
        <v>7</v>
      </c>
      <c r="MT70" s="39">
        <v>8</v>
      </c>
      <c r="MU70" s="39">
        <v>7</v>
      </c>
      <c r="MV70" s="39">
        <v>12</v>
      </c>
      <c r="MW70" s="39">
        <v>16</v>
      </c>
      <c r="MX70" s="39">
        <v>10</v>
      </c>
      <c r="MY70" s="39">
        <v>11</v>
      </c>
      <c r="MZ70" s="39">
        <v>13</v>
      </c>
      <c r="NA70" s="39">
        <v>10</v>
      </c>
      <c r="NB70" s="39">
        <v>10</v>
      </c>
      <c r="NC70" s="39">
        <v>8</v>
      </c>
      <c r="ND70" s="39">
        <v>9</v>
      </c>
      <c r="NE70" s="39">
        <v>10</v>
      </c>
      <c r="NF70" s="39">
        <v>11</v>
      </c>
      <c r="NG70" s="39">
        <v>9</v>
      </c>
      <c r="NH70" s="39">
        <v>12</v>
      </c>
      <c r="NI70" s="39">
        <v>11</v>
      </c>
      <c r="NJ70" s="39">
        <v>13</v>
      </c>
      <c r="NK70" s="39">
        <v>11</v>
      </c>
      <c r="NL70" s="39">
        <v>9</v>
      </c>
      <c r="NM70" s="16">
        <v>10</v>
      </c>
      <c r="NN70" s="16">
        <v>13</v>
      </c>
      <c r="NO70" s="39">
        <v>11</v>
      </c>
      <c r="NP70" s="16">
        <v>12</v>
      </c>
      <c r="NQ70" s="39">
        <v>12</v>
      </c>
      <c r="NR70" s="39">
        <v>14</v>
      </c>
      <c r="NS70" s="39">
        <v>11</v>
      </c>
      <c r="NT70" s="39">
        <v>13</v>
      </c>
      <c r="NU70" s="10"/>
      <c r="NV70" s="39">
        <v>11</v>
      </c>
      <c r="NW70" s="39">
        <v>6</v>
      </c>
      <c r="NX70" s="16">
        <v>7</v>
      </c>
      <c r="NY70" s="16">
        <v>9</v>
      </c>
      <c r="NZ70" s="16">
        <v>5</v>
      </c>
      <c r="OA70" s="16">
        <v>3</v>
      </c>
      <c r="OB70" s="16">
        <v>0</v>
      </c>
      <c r="OC70" s="16">
        <v>1</v>
      </c>
      <c r="OD70" s="16">
        <v>0</v>
      </c>
      <c r="OE70" s="16">
        <v>10</v>
      </c>
      <c r="OF70" s="16">
        <v>6</v>
      </c>
      <c r="OG70" s="16">
        <v>6</v>
      </c>
      <c r="OH70" s="16">
        <v>10</v>
      </c>
      <c r="OI70" s="16">
        <v>5</v>
      </c>
      <c r="OJ70" s="16">
        <v>10</v>
      </c>
      <c r="OK70" s="16">
        <v>4</v>
      </c>
      <c r="OL70" s="16">
        <v>6</v>
      </c>
      <c r="OM70" s="16">
        <v>1</v>
      </c>
      <c r="ON70" s="16">
        <v>4</v>
      </c>
      <c r="OO70" s="16">
        <v>8</v>
      </c>
      <c r="OP70" s="16">
        <v>7</v>
      </c>
      <c r="OQ70" s="16">
        <v>3</v>
      </c>
      <c r="OR70" s="16">
        <v>4</v>
      </c>
      <c r="OS70" s="16">
        <v>3</v>
      </c>
      <c r="OT70" s="17">
        <v>5</v>
      </c>
      <c r="OU70" s="27"/>
      <c r="OV70" s="40"/>
      <c r="OW70" s="40"/>
    </row>
    <row r="71" spans="1:414" s="5" customFormat="1" ht="32.25" customHeight="1" thickBot="1" x14ac:dyDescent="0.35">
      <c r="A71" s="21" t="s">
        <v>5</v>
      </c>
      <c r="B71" s="11">
        <v>5</v>
      </c>
      <c r="C71" s="38">
        <v>3</v>
      </c>
      <c r="D71" s="38">
        <v>4</v>
      </c>
      <c r="E71" s="38">
        <v>7</v>
      </c>
      <c r="F71" s="38">
        <v>4</v>
      </c>
      <c r="G71" s="38">
        <v>8</v>
      </c>
      <c r="H71" s="38">
        <v>10</v>
      </c>
      <c r="I71" s="38">
        <v>6</v>
      </c>
      <c r="J71" s="38">
        <v>9</v>
      </c>
      <c r="K71" s="38">
        <v>6</v>
      </c>
      <c r="L71" s="38">
        <v>9</v>
      </c>
      <c r="M71" s="38">
        <v>9</v>
      </c>
      <c r="N71" s="12">
        <v>6</v>
      </c>
      <c r="O71" s="12">
        <v>9</v>
      </c>
      <c r="P71" s="12">
        <v>13</v>
      </c>
      <c r="Q71" s="12">
        <v>21</v>
      </c>
      <c r="R71" s="12">
        <v>11</v>
      </c>
      <c r="S71" s="38">
        <v>0</v>
      </c>
      <c r="T71" s="38">
        <v>27</v>
      </c>
      <c r="U71" s="38">
        <v>67</v>
      </c>
      <c r="V71" s="38">
        <v>59</v>
      </c>
      <c r="W71" s="38">
        <v>66</v>
      </c>
      <c r="X71" s="38">
        <v>62</v>
      </c>
      <c r="Y71" s="38">
        <v>42</v>
      </c>
      <c r="Z71" s="38">
        <v>40</v>
      </c>
      <c r="AA71" s="159">
        <f>AVERAGE(B71:Z71)</f>
        <v>20.12</v>
      </c>
      <c r="AB71" s="156"/>
      <c r="AC71" s="11">
        <v>2</v>
      </c>
      <c r="AD71" s="38">
        <v>25</v>
      </c>
      <c r="AE71" s="38">
        <v>26</v>
      </c>
      <c r="AF71" s="38">
        <v>0</v>
      </c>
      <c r="AG71" s="38">
        <v>0</v>
      </c>
      <c r="AH71" s="38">
        <v>0</v>
      </c>
      <c r="AI71" s="38">
        <v>24</v>
      </c>
      <c r="AJ71" s="38">
        <v>26</v>
      </c>
      <c r="AK71" s="38">
        <v>0</v>
      </c>
      <c r="AL71" s="38">
        <v>0</v>
      </c>
      <c r="AM71" s="38">
        <v>13</v>
      </c>
      <c r="AN71" s="38">
        <v>0</v>
      </c>
      <c r="AO71" s="12">
        <v>0</v>
      </c>
      <c r="AP71" s="12">
        <v>21</v>
      </c>
      <c r="AQ71" s="38">
        <v>8</v>
      </c>
      <c r="AR71" s="12">
        <v>0</v>
      </c>
      <c r="AS71" s="38">
        <v>6</v>
      </c>
      <c r="AT71" s="38">
        <v>0</v>
      </c>
      <c r="AU71" s="38">
        <v>0</v>
      </c>
      <c r="AV71" s="38">
        <v>9</v>
      </c>
      <c r="AW71" s="38">
        <v>0</v>
      </c>
      <c r="AX71" s="38">
        <v>18</v>
      </c>
      <c r="AY71" s="38">
        <v>4</v>
      </c>
      <c r="AZ71" s="38">
        <v>0</v>
      </c>
      <c r="BA71" s="38">
        <v>1</v>
      </c>
      <c r="BB71" s="38">
        <v>7</v>
      </c>
      <c r="BC71" s="38">
        <v>0</v>
      </c>
      <c r="BD71" s="38">
        <v>0</v>
      </c>
      <c r="BE71" s="38">
        <v>0</v>
      </c>
      <c r="BF71" s="38">
        <v>0</v>
      </c>
      <c r="BG71" s="38">
        <v>31</v>
      </c>
      <c r="BH71" s="38">
        <v>0</v>
      </c>
      <c r="BI71" s="38">
        <v>12</v>
      </c>
      <c r="BJ71" s="38">
        <v>0</v>
      </c>
      <c r="BK71" s="38">
        <v>13</v>
      </c>
      <c r="BL71" s="38">
        <v>4</v>
      </c>
      <c r="BM71" s="38">
        <v>21</v>
      </c>
      <c r="BN71" s="12">
        <v>7</v>
      </c>
      <c r="BO71" s="12">
        <v>0</v>
      </c>
      <c r="BP71" s="38">
        <v>5</v>
      </c>
      <c r="BQ71" s="12">
        <v>7</v>
      </c>
      <c r="BR71" s="38">
        <v>0</v>
      </c>
      <c r="BS71" s="38">
        <v>0</v>
      </c>
      <c r="BT71" s="38">
        <v>0</v>
      </c>
      <c r="BU71" s="38">
        <v>0</v>
      </c>
      <c r="BV71" s="163" t="str">
        <f>IF(AND(BT71&lt;(AA71*0.2),(BU71&lt;(AA71*0.2))),"","F")</f>
        <v/>
      </c>
      <c r="BW71" s="10"/>
      <c r="BX71" s="163" t="str">
        <f>IF(SUM(BY71:CC71)&gt;0,"T","")</f>
        <v>T</v>
      </c>
      <c r="BY71" s="38">
        <v>2</v>
      </c>
      <c r="BZ71" s="38">
        <v>32</v>
      </c>
      <c r="CA71" s="12">
        <v>0</v>
      </c>
      <c r="CB71" s="12">
        <v>0</v>
      </c>
      <c r="CC71" s="12">
        <v>0</v>
      </c>
      <c r="CD71" s="12">
        <v>24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14</v>
      </c>
      <c r="CK71" s="12">
        <v>0</v>
      </c>
      <c r="CL71" s="12">
        <v>0</v>
      </c>
      <c r="CM71" s="12">
        <v>0</v>
      </c>
      <c r="CN71" s="12">
        <v>1</v>
      </c>
      <c r="CO71" s="12">
        <v>12</v>
      </c>
      <c r="CP71" s="12">
        <v>0</v>
      </c>
      <c r="CQ71" s="12">
        <v>4</v>
      </c>
      <c r="CR71" s="12">
        <v>13</v>
      </c>
      <c r="CS71" s="12">
        <v>0</v>
      </c>
      <c r="CT71" s="12">
        <v>0</v>
      </c>
      <c r="CU71" s="12">
        <v>0</v>
      </c>
      <c r="CV71" s="12">
        <v>5</v>
      </c>
      <c r="CW71" s="13">
        <v>2</v>
      </c>
      <c r="CX71" s="27"/>
      <c r="CY71" s="40">
        <v>142</v>
      </c>
      <c r="CZ71" s="40" t="s">
        <v>8</v>
      </c>
      <c r="DA71" s="66"/>
      <c r="DB71" s="21" t="s">
        <v>5</v>
      </c>
      <c r="DC71" s="11">
        <v>8</v>
      </c>
      <c r="DD71" s="38">
        <v>4</v>
      </c>
      <c r="DE71" s="38">
        <v>6</v>
      </c>
      <c r="DF71" s="38">
        <v>5</v>
      </c>
      <c r="DG71" s="38">
        <v>11</v>
      </c>
      <c r="DH71" s="38">
        <v>4</v>
      </c>
      <c r="DI71" s="38">
        <v>3</v>
      </c>
      <c r="DJ71" s="38">
        <v>7</v>
      </c>
      <c r="DK71" s="38">
        <v>9</v>
      </c>
      <c r="DL71" s="38">
        <v>8</v>
      </c>
      <c r="DM71" s="38">
        <v>9</v>
      </c>
      <c r="DN71" s="38">
        <v>8</v>
      </c>
      <c r="DO71" s="12">
        <v>8</v>
      </c>
      <c r="DP71" s="12">
        <v>13</v>
      </c>
      <c r="DQ71" s="12">
        <v>12</v>
      </c>
      <c r="DR71" s="12">
        <v>12</v>
      </c>
      <c r="DS71" s="12">
        <v>14</v>
      </c>
      <c r="DT71" s="38">
        <v>11</v>
      </c>
      <c r="DU71" s="38">
        <v>9</v>
      </c>
      <c r="DV71" s="38">
        <v>14</v>
      </c>
      <c r="DW71" s="38">
        <v>13</v>
      </c>
      <c r="DX71" s="38">
        <v>13</v>
      </c>
      <c r="DY71" s="38">
        <v>13</v>
      </c>
      <c r="DZ71" s="38">
        <v>16</v>
      </c>
      <c r="EA71" s="38">
        <v>22</v>
      </c>
      <c r="EB71" s="159">
        <f>AVERAGE(DC71:EA71)</f>
        <v>10.08</v>
      </c>
      <c r="EC71" s="19"/>
      <c r="ED71" s="11">
        <v>23</v>
      </c>
      <c r="EE71" s="38">
        <v>6</v>
      </c>
      <c r="EF71" s="38">
        <v>0</v>
      </c>
      <c r="EG71" s="38">
        <v>2</v>
      </c>
      <c r="EH71" s="38">
        <v>3</v>
      </c>
      <c r="EI71" s="38">
        <v>6</v>
      </c>
      <c r="EJ71" s="38">
        <v>1</v>
      </c>
      <c r="EK71" s="38">
        <v>6</v>
      </c>
      <c r="EL71" s="38">
        <v>0</v>
      </c>
      <c r="EM71" s="38">
        <v>5</v>
      </c>
      <c r="EN71" s="38">
        <v>0</v>
      </c>
      <c r="EO71" s="38">
        <v>0</v>
      </c>
      <c r="EP71" s="12">
        <v>0</v>
      </c>
      <c r="EQ71" s="12">
        <v>0</v>
      </c>
      <c r="ER71" s="38">
        <v>7</v>
      </c>
      <c r="ES71" s="12">
        <v>11</v>
      </c>
      <c r="ET71" s="38">
        <v>8</v>
      </c>
      <c r="EU71" s="38">
        <v>9</v>
      </c>
      <c r="EV71" s="38">
        <v>4</v>
      </c>
      <c r="EW71" s="38">
        <v>0</v>
      </c>
      <c r="EX71" s="38">
        <v>3</v>
      </c>
      <c r="EY71" s="38">
        <v>0</v>
      </c>
      <c r="EZ71" s="38">
        <v>3</v>
      </c>
      <c r="FA71" s="38">
        <v>0</v>
      </c>
      <c r="FB71" s="38">
        <v>0</v>
      </c>
      <c r="FC71" s="38">
        <v>0</v>
      </c>
      <c r="FD71" s="38">
        <v>0</v>
      </c>
      <c r="FE71" s="38">
        <v>0</v>
      </c>
      <c r="FF71" s="38">
        <v>5</v>
      </c>
      <c r="FG71" s="38">
        <v>1</v>
      </c>
      <c r="FH71" s="38">
        <v>0</v>
      </c>
      <c r="FI71" s="38">
        <v>0</v>
      </c>
      <c r="FJ71" s="38">
        <v>0</v>
      </c>
      <c r="FK71" s="38">
        <v>0</v>
      </c>
      <c r="FL71" s="38">
        <v>0</v>
      </c>
      <c r="FM71" s="38">
        <v>0</v>
      </c>
      <c r="FN71" s="38">
        <v>0</v>
      </c>
      <c r="FO71" s="12">
        <v>0</v>
      </c>
      <c r="FP71" s="12">
        <v>0</v>
      </c>
      <c r="FQ71" s="38">
        <v>0</v>
      </c>
      <c r="FR71" s="12">
        <v>0</v>
      </c>
      <c r="FS71" s="38">
        <v>0</v>
      </c>
      <c r="FT71" s="38">
        <v>0</v>
      </c>
      <c r="FU71" s="38">
        <v>0</v>
      </c>
      <c r="FV71" s="38">
        <v>0</v>
      </c>
      <c r="FW71" s="152" t="str">
        <f>IF(AND(FU71&lt;(EB71*0.2),(FV71&lt;(EB71*0.2))),"","F")</f>
        <v/>
      </c>
      <c r="FX71" s="10"/>
      <c r="FY71" s="152" t="str">
        <f>IF(SUM(FZ71:GD71)&gt;0,"T","")</f>
        <v/>
      </c>
      <c r="FZ71" s="38">
        <v>0</v>
      </c>
      <c r="GA71" s="38">
        <v>0</v>
      </c>
      <c r="GB71" s="12">
        <v>0</v>
      </c>
      <c r="GC71" s="12">
        <v>0</v>
      </c>
      <c r="GD71" s="12">
        <v>0</v>
      </c>
      <c r="GE71" s="12">
        <v>16</v>
      </c>
      <c r="GF71" s="12">
        <v>17</v>
      </c>
      <c r="GG71" s="12">
        <v>0</v>
      </c>
      <c r="GH71" s="12">
        <v>0</v>
      </c>
      <c r="GI71" s="12">
        <v>0</v>
      </c>
      <c r="GJ71" s="12">
        <v>0</v>
      </c>
      <c r="GK71" s="12">
        <v>0</v>
      </c>
      <c r="GL71" s="12">
        <v>0</v>
      </c>
      <c r="GM71" s="12">
        <v>0</v>
      </c>
      <c r="GN71" s="12">
        <v>0</v>
      </c>
      <c r="GO71" s="12">
        <v>0</v>
      </c>
      <c r="GP71" s="12">
        <v>0</v>
      </c>
      <c r="GQ71" s="12">
        <v>0</v>
      </c>
      <c r="GR71" s="12">
        <v>0</v>
      </c>
      <c r="GS71" s="12">
        <v>0</v>
      </c>
      <c r="GT71" s="12">
        <v>0</v>
      </c>
      <c r="GU71" s="12">
        <v>0</v>
      </c>
      <c r="GV71" s="12">
        <v>0</v>
      </c>
      <c r="GW71" s="12">
        <v>0</v>
      </c>
      <c r="GX71" s="13">
        <v>0</v>
      </c>
      <c r="GY71" s="27"/>
      <c r="GZ71" s="40">
        <v>161</v>
      </c>
      <c r="HA71" s="40" t="s">
        <v>8</v>
      </c>
      <c r="HB71" s="66"/>
      <c r="HC71" s="21" t="s">
        <v>5</v>
      </c>
      <c r="HD71" s="11">
        <v>7</v>
      </c>
      <c r="HE71" s="38">
        <v>6</v>
      </c>
      <c r="HF71" s="38">
        <v>6</v>
      </c>
      <c r="HG71" s="38">
        <v>16</v>
      </c>
      <c r="HH71" s="38">
        <v>18</v>
      </c>
      <c r="HI71" s="38">
        <v>9</v>
      </c>
      <c r="HJ71" s="38">
        <v>10</v>
      </c>
      <c r="HK71" s="38">
        <v>9</v>
      </c>
      <c r="HL71" s="38">
        <v>12</v>
      </c>
      <c r="HM71" s="38">
        <v>16</v>
      </c>
      <c r="HN71" s="38">
        <v>13</v>
      </c>
      <c r="HO71" s="38">
        <v>8</v>
      </c>
      <c r="HP71" s="12">
        <v>7</v>
      </c>
      <c r="HQ71" s="12">
        <v>9</v>
      </c>
      <c r="HR71" s="12">
        <v>10</v>
      </c>
      <c r="HS71" s="12">
        <v>8</v>
      </c>
      <c r="HT71" s="12">
        <v>7</v>
      </c>
      <c r="HU71" s="38">
        <v>11</v>
      </c>
      <c r="HV71" s="38">
        <v>10</v>
      </c>
      <c r="HW71" s="38">
        <v>14</v>
      </c>
      <c r="HX71" s="38">
        <v>13</v>
      </c>
      <c r="HY71" s="38">
        <v>10</v>
      </c>
      <c r="HZ71" s="38">
        <v>14</v>
      </c>
      <c r="IA71" s="38">
        <v>14</v>
      </c>
      <c r="IB71" s="38">
        <v>12</v>
      </c>
      <c r="IC71" s="19"/>
      <c r="ID71" s="11">
        <v>9</v>
      </c>
      <c r="IE71" s="38">
        <v>6</v>
      </c>
      <c r="IF71" s="38">
        <v>2</v>
      </c>
      <c r="IG71" s="38">
        <v>0</v>
      </c>
      <c r="IH71" s="38">
        <v>0</v>
      </c>
      <c r="II71" s="38">
        <v>0</v>
      </c>
      <c r="IJ71" s="38">
        <v>0</v>
      </c>
      <c r="IK71" s="38">
        <v>0</v>
      </c>
      <c r="IL71" s="38">
        <v>0</v>
      </c>
      <c r="IM71" s="38">
        <v>0</v>
      </c>
      <c r="IN71" s="38">
        <v>16</v>
      </c>
      <c r="IO71" s="38">
        <v>12</v>
      </c>
      <c r="IP71" s="12">
        <v>0</v>
      </c>
      <c r="IQ71" s="12">
        <v>0</v>
      </c>
      <c r="IR71" s="38">
        <v>0</v>
      </c>
      <c r="IS71" s="12">
        <v>0</v>
      </c>
      <c r="IT71" s="38">
        <v>0</v>
      </c>
      <c r="IU71" s="38">
        <v>0</v>
      </c>
      <c r="IV71" s="38">
        <v>0</v>
      </c>
      <c r="IW71" s="38">
        <v>0</v>
      </c>
      <c r="IX71" s="38">
        <v>0</v>
      </c>
      <c r="IY71" s="38">
        <v>0</v>
      </c>
      <c r="IZ71" s="38">
        <v>0</v>
      </c>
      <c r="JA71" s="38">
        <v>0</v>
      </c>
      <c r="JB71" s="38">
        <v>0</v>
      </c>
      <c r="JC71" s="38">
        <v>25</v>
      </c>
      <c r="JD71" s="38">
        <v>25</v>
      </c>
      <c r="JE71" s="38">
        <v>7</v>
      </c>
      <c r="JF71" s="38">
        <v>0</v>
      </c>
      <c r="JG71" s="38">
        <v>0</v>
      </c>
      <c r="JH71" s="38">
        <v>0</v>
      </c>
      <c r="JI71" s="38">
        <v>0</v>
      </c>
      <c r="JJ71" s="38">
        <v>0</v>
      </c>
      <c r="JK71" s="38">
        <v>0</v>
      </c>
      <c r="JL71" s="38">
        <v>0</v>
      </c>
      <c r="JM71" s="38">
        <v>0</v>
      </c>
      <c r="JN71" s="38">
        <v>0</v>
      </c>
      <c r="JO71" s="12">
        <v>0</v>
      </c>
      <c r="JP71" s="12">
        <v>0</v>
      </c>
      <c r="JQ71" s="38">
        <v>0</v>
      </c>
      <c r="JR71" s="12">
        <v>0</v>
      </c>
      <c r="JS71" s="38">
        <v>0</v>
      </c>
      <c r="JT71" s="38">
        <v>0</v>
      </c>
      <c r="JU71" s="38">
        <v>0</v>
      </c>
      <c r="JV71" s="38">
        <v>0</v>
      </c>
      <c r="JW71" s="10"/>
      <c r="JX71" s="38">
        <v>0</v>
      </c>
      <c r="JY71" s="38">
        <v>0</v>
      </c>
      <c r="JZ71" s="12">
        <v>9</v>
      </c>
      <c r="KA71" s="12">
        <v>8</v>
      </c>
      <c r="KB71" s="12">
        <v>0</v>
      </c>
      <c r="KC71" s="12">
        <v>4</v>
      </c>
      <c r="KD71" s="12">
        <v>16</v>
      </c>
      <c r="KE71" s="12">
        <v>12</v>
      </c>
      <c r="KF71" s="12">
        <v>8</v>
      </c>
      <c r="KG71" s="12">
        <v>1</v>
      </c>
      <c r="KH71" s="12">
        <v>0</v>
      </c>
      <c r="KI71" s="12">
        <v>0</v>
      </c>
      <c r="KJ71" s="12">
        <v>14</v>
      </c>
      <c r="KK71" s="12">
        <v>28</v>
      </c>
      <c r="KL71" s="12">
        <v>27</v>
      </c>
      <c r="KM71" s="12">
        <v>16</v>
      </c>
      <c r="KN71" s="12">
        <v>0</v>
      </c>
      <c r="KO71" s="12">
        <v>0</v>
      </c>
      <c r="KP71" s="12">
        <v>0</v>
      </c>
      <c r="KQ71" s="12">
        <v>4</v>
      </c>
      <c r="KR71" s="12">
        <v>8</v>
      </c>
      <c r="KS71" s="12">
        <v>7</v>
      </c>
      <c r="KT71" s="12">
        <v>23</v>
      </c>
      <c r="KU71" s="12">
        <v>9</v>
      </c>
      <c r="KV71" s="13">
        <v>1</v>
      </c>
      <c r="KW71" s="27"/>
      <c r="KX71" s="40">
        <v>175</v>
      </c>
      <c r="KY71" s="40" t="s">
        <v>6</v>
      </c>
      <c r="KZ71" s="66"/>
      <c r="LA71" s="21" t="s">
        <v>5</v>
      </c>
      <c r="LB71" s="11">
        <v>3</v>
      </c>
      <c r="LC71" s="38">
        <v>3</v>
      </c>
      <c r="LD71" s="38">
        <v>5</v>
      </c>
      <c r="LE71" s="38">
        <v>2</v>
      </c>
      <c r="LF71" s="38">
        <v>3</v>
      </c>
      <c r="LG71" s="38">
        <v>4</v>
      </c>
      <c r="LH71" s="38">
        <v>2</v>
      </c>
      <c r="LI71" s="38">
        <v>1</v>
      </c>
      <c r="LJ71" s="38">
        <v>3</v>
      </c>
      <c r="LK71" s="38">
        <v>3</v>
      </c>
      <c r="LL71" s="38">
        <v>4</v>
      </c>
      <c r="LM71" s="38">
        <v>2</v>
      </c>
      <c r="LN71" s="12">
        <v>1</v>
      </c>
      <c r="LO71" s="12">
        <v>3</v>
      </c>
      <c r="LP71" s="12">
        <v>0</v>
      </c>
      <c r="LQ71" s="12">
        <v>4</v>
      </c>
      <c r="LR71" s="12">
        <v>1</v>
      </c>
      <c r="LS71" s="38">
        <v>2</v>
      </c>
      <c r="LT71" s="38">
        <v>0</v>
      </c>
      <c r="LU71" s="38">
        <v>4</v>
      </c>
      <c r="LV71" s="38">
        <v>4</v>
      </c>
      <c r="LW71" s="38">
        <v>2</v>
      </c>
      <c r="LX71" s="38">
        <v>2</v>
      </c>
      <c r="LY71" s="38">
        <v>3</v>
      </c>
      <c r="LZ71" s="38">
        <v>0</v>
      </c>
      <c r="MA71" s="19"/>
      <c r="MB71" s="11">
        <v>0</v>
      </c>
      <c r="MC71" s="38">
        <v>1</v>
      </c>
      <c r="MD71" s="38">
        <v>1</v>
      </c>
      <c r="ME71" s="38">
        <v>1</v>
      </c>
      <c r="MF71" s="38">
        <v>1</v>
      </c>
      <c r="MG71" s="38">
        <v>1</v>
      </c>
      <c r="MH71" s="38">
        <v>2</v>
      </c>
      <c r="MI71" s="38">
        <v>0</v>
      </c>
      <c r="MJ71" s="38">
        <v>1</v>
      </c>
      <c r="MK71" s="38">
        <v>1</v>
      </c>
      <c r="ML71" s="38">
        <v>1</v>
      </c>
      <c r="MM71" s="38">
        <v>1</v>
      </c>
      <c r="MN71" s="12">
        <v>1</v>
      </c>
      <c r="MO71" s="12">
        <v>1</v>
      </c>
      <c r="MP71" s="38">
        <v>0</v>
      </c>
      <c r="MQ71" s="12">
        <v>1</v>
      </c>
      <c r="MR71" s="38">
        <v>1</v>
      </c>
      <c r="MS71" s="38">
        <v>1</v>
      </c>
      <c r="MT71" s="38">
        <v>0</v>
      </c>
      <c r="MU71" s="38">
        <v>0</v>
      </c>
      <c r="MV71" s="38">
        <v>1</v>
      </c>
      <c r="MW71" s="38">
        <v>0</v>
      </c>
      <c r="MX71" s="38">
        <v>1</v>
      </c>
      <c r="MY71" s="38">
        <v>0</v>
      </c>
      <c r="MZ71" s="38">
        <v>1</v>
      </c>
      <c r="NA71" s="38">
        <v>0</v>
      </c>
      <c r="NB71" s="38">
        <v>1</v>
      </c>
      <c r="NC71" s="38">
        <v>0</v>
      </c>
      <c r="ND71" s="38">
        <v>0</v>
      </c>
      <c r="NE71" s="38">
        <v>1</v>
      </c>
      <c r="NF71" s="38">
        <v>1</v>
      </c>
      <c r="NG71" s="38">
        <v>0</v>
      </c>
      <c r="NH71" s="38">
        <v>1</v>
      </c>
      <c r="NI71" s="38">
        <v>0</v>
      </c>
      <c r="NJ71" s="38">
        <v>0</v>
      </c>
      <c r="NK71" s="38">
        <v>0</v>
      </c>
      <c r="NL71" s="38">
        <v>0</v>
      </c>
      <c r="NM71" s="12">
        <v>0</v>
      </c>
      <c r="NN71" s="12">
        <v>0</v>
      </c>
      <c r="NO71" s="38">
        <v>0</v>
      </c>
      <c r="NP71" s="12">
        <v>0</v>
      </c>
      <c r="NQ71" s="38">
        <v>0</v>
      </c>
      <c r="NR71" s="38">
        <v>0</v>
      </c>
      <c r="NS71" s="38">
        <v>1</v>
      </c>
      <c r="NT71" s="38">
        <v>0</v>
      </c>
      <c r="NU71" s="10"/>
      <c r="NV71" s="38">
        <v>0</v>
      </c>
      <c r="NW71" s="38">
        <v>1</v>
      </c>
      <c r="NX71" s="12">
        <v>0</v>
      </c>
      <c r="NY71" s="12">
        <v>0</v>
      </c>
      <c r="NZ71" s="12">
        <v>1</v>
      </c>
      <c r="OA71" s="12">
        <v>0</v>
      </c>
      <c r="OB71" s="12">
        <v>1</v>
      </c>
      <c r="OC71" s="12">
        <v>0</v>
      </c>
      <c r="OD71" s="12">
        <v>0</v>
      </c>
      <c r="OE71" s="12">
        <v>1</v>
      </c>
      <c r="OF71" s="12">
        <v>0</v>
      </c>
      <c r="OG71" s="12">
        <v>1</v>
      </c>
      <c r="OH71" s="12">
        <v>0</v>
      </c>
      <c r="OI71" s="12">
        <v>1</v>
      </c>
      <c r="OJ71" s="12">
        <v>0</v>
      </c>
      <c r="OK71" s="12">
        <v>1</v>
      </c>
      <c r="OL71" s="12">
        <v>0</v>
      </c>
      <c r="OM71" s="12">
        <v>1</v>
      </c>
      <c r="ON71" s="12">
        <v>0</v>
      </c>
      <c r="OO71" s="12">
        <v>1</v>
      </c>
      <c r="OP71" s="12">
        <v>0</v>
      </c>
      <c r="OQ71" s="12">
        <v>1</v>
      </c>
      <c r="OR71" s="12">
        <v>0</v>
      </c>
      <c r="OS71" s="12">
        <v>1</v>
      </c>
      <c r="OT71" s="13">
        <v>0</v>
      </c>
      <c r="OU71" s="27"/>
      <c r="OV71" s="40">
        <v>136</v>
      </c>
      <c r="OW71" s="40" t="s">
        <v>8</v>
      </c>
      <c r="OX71" s="66"/>
    </row>
    <row r="72" spans="1:414" s="5" customFormat="1" ht="32.25" customHeight="1" thickBot="1" x14ac:dyDescent="0.35">
      <c r="A72" s="22" t="s">
        <v>7</v>
      </c>
      <c r="B72" s="15">
        <v>13</v>
      </c>
      <c r="C72" s="39">
        <v>14</v>
      </c>
      <c r="D72" s="39">
        <v>12</v>
      </c>
      <c r="E72" s="39">
        <v>12</v>
      </c>
      <c r="F72" s="39">
        <v>11</v>
      </c>
      <c r="G72" s="39">
        <v>7</v>
      </c>
      <c r="H72" s="39">
        <v>8</v>
      </c>
      <c r="I72" s="39">
        <v>13</v>
      </c>
      <c r="J72" s="39">
        <v>12</v>
      </c>
      <c r="K72" s="39">
        <v>10</v>
      </c>
      <c r="L72" s="39">
        <v>8</v>
      </c>
      <c r="M72" s="39">
        <v>11</v>
      </c>
      <c r="N72" s="39">
        <v>13</v>
      </c>
      <c r="O72" s="39">
        <v>11</v>
      </c>
      <c r="P72" s="39">
        <v>8</v>
      </c>
      <c r="Q72" s="39">
        <v>0</v>
      </c>
      <c r="R72" s="39">
        <v>13</v>
      </c>
      <c r="S72" s="39">
        <v>25</v>
      </c>
      <c r="T72" s="39">
        <v>9</v>
      </c>
      <c r="U72" s="39">
        <v>0</v>
      </c>
      <c r="V72" s="39">
        <v>0</v>
      </c>
      <c r="W72" s="39">
        <v>0</v>
      </c>
      <c r="X72" s="39">
        <v>0</v>
      </c>
      <c r="Y72" s="39">
        <v>22</v>
      </c>
      <c r="Z72" s="39">
        <v>18</v>
      </c>
      <c r="AA72" s="160"/>
      <c r="AB72" s="156"/>
      <c r="AC72" s="15">
        <v>49</v>
      </c>
      <c r="AD72" s="39">
        <v>32</v>
      </c>
      <c r="AE72" s="39">
        <v>32</v>
      </c>
      <c r="AF72" s="39">
        <v>51</v>
      </c>
      <c r="AG72" s="39">
        <v>65</v>
      </c>
      <c r="AH72" s="39">
        <v>54</v>
      </c>
      <c r="AI72" s="39">
        <v>21</v>
      </c>
      <c r="AJ72" s="39">
        <v>30</v>
      </c>
      <c r="AK72" s="39">
        <v>45</v>
      </c>
      <c r="AL72" s="39">
        <v>58</v>
      </c>
      <c r="AM72" s="39">
        <v>44</v>
      </c>
      <c r="AN72" s="39">
        <v>52</v>
      </c>
      <c r="AO72" s="16">
        <v>54</v>
      </c>
      <c r="AP72" s="16">
        <v>23</v>
      </c>
      <c r="AQ72" s="39">
        <v>38</v>
      </c>
      <c r="AR72" s="16">
        <v>47</v>
      </c>
      <c r="AS72" s="39">
        <v>48</v>
      </c>
      <c r="AT72" s="39">
        <v>45</v>
      </c>
      <c r="AU72" s="39">
        <v>38</v>
      </c>
      <c r="AV72" s="39">
        <v>38</v>
      </c>
      <c r="AW72" s="39">
        <v>21</v>
      </c>
      <c r="AX72" s="39">
        <v>20</v>
      </c>
      <c r="AY72" s="39">
        <v>52</v>
      </c>
      <c r="AZ72" s="39">
        <v>38</v>
      </c>
      <c r="BA72" s="39">
        <v>28</v>
      </c>
      <c r="BB72" s="39">
        <v>29</v>
      </c>
      <c r="BC72" s="39">
        <v>47</v>
      </c>
      <c r="BD72" s="39">
        <v>37</v>
      </c>
      <c r="BE72" s="39">
        <v>46</v>
      </c>
      <c r="BF72" s="39">
        <v>47</v>
      </c>
      <c r="BG72" s="39">
        <v>21</v>
      </c>
      <c r="BH72" s="39">
        <v>47</v>
      </c>
      <c r="BI72" s="39">
        <v>28</v>
      </c>
      <c r="BJ72" s="39">
        <v>57</v>
      </c>
      <c r="BK72" s="39">
        <v>44</v>
      </c>
      <c r="BL72" s="39">
        <v>2</v>
      </c>
      <c r="BM72" s="39">
        <v>19</v>
      </c>
      <c r="BN72" s="16">
        <v>33</v>
      </c>
      <c r="BO72" s="16">
        <v>19</v>
      </c>
      <c r="BP72" s="39">
        <v>20</v>
      </c>
      <c r="BQ72" s="16">
        <v>6</v>
      </c>
      <c r="BR72" s="39">
        <v>36</v>
      </c>
      <c r="BS72" s="39">
        <v>25</v>
      </c>
      <c r="BT72" s="39">
        <v>23</v>
      </c>
      <c r="BU72" s="39">
        <v>25</v>
      </c>
      <c r="BV72" s="153"/>
      <c r="BW72" s="10"/>
      <c r="BX72" s="153"/>
      <c r="BY72" s="39">
        <v>17</v>
      </c>
      <c r="BZ72" s="39">
        <v>16</v>
      </c>
      <c r="CA72" s="16">
        <v>28</v>
      </c>
      <c r="CB72" s="16">
        <v>16</v>
      </c>
      <c r="CC72" s="16">
        <v>22</v>
      </c>
      <c r="CD72" s="16">
        <v>7</v>
      </c>
      <c r="CE72" s="16">
        <v>41</v>
      </c>
      <c r="CF72" s="16">
        <v>59</v>
      </c>
      <c r="CG72" s="16">
        <v>29</v>
      </c>
      <c r="CH72" s="16">
        <v>18</v>
      </c>
      <c r="CI72" s="16">
        <v>16</v>
      </c>
      <c r="CJ72" s="16">
        <v>13</v>
      </c>
      <c r="CK72" s="16">
        <v>28</v>
      </c>
      <c r="CL72" s="16">
        <v>21</v>
      </c>
      <c r="CM72" s="16">
        <v>20</v>
      </c>
      <c r="CN72" s="16">
        <v>17</v>
      </c>
      <c r="CO72" s="16">
        <v>11</v>
      </c>
      <c r="CP72" s="16">
        <v>24</v>
      </c>
      <c r="CQ72" s="16">
        <v>18</v>
      </c>
      <c r="CR72" s="16">
        <v>0</v>
      </c>
      <c r="CS72" s="16">
        <v>17</v>
      </c>
      <c r="CT72" s="16">
        <v>31</v>
      </c>
      <c r="CU72" s="16">
        <v>26</v>
      </c>
      <c r="CV72" s="16">
        <v>19</v>
      </c>
      <c r="CW72" s="17">
        <v>0</v>
      </c>
      <c r="CX72" s="27"/>
      <c r="CY72" s="40"/>
      <c r="CZ72" s="40"/>
      <c r="DA72"/>
      <c r="DB72" s="22" t="s">
        <v>7</v>
      </c>
      <c r="DC72" s="15">
        <v>2</v>
      </c>
      <c r="DD72" s="39">
        <v>1</v>
      </c>
      <c r="DE72" s="39">
        <v>0</v>
      </c>
      <c r="DF72" s="39">
        <v>2</v>
      </c>
      <c r="DG72" s="39">
        <v>2</v>
      </c>
      <c r="DH72" s="39">
        <v>1</v>
      </c>
      <c r="DI72" s="39">
        <v>4</v>
      </c>
      <c r="DJ72" s="39">
        <v>0</v>
      </c>
      <c r="DK72" s="39">
        <v>0</v>
      </c>
      <c r="DL72" s="39">
        <v>0</v>
      </c>
      <c r="DM72" s="39">
        <v>0</v>
      </c>
      <c r="DN72" s="39">
        <v>2</v>
      </c>
      <c r="DO72" s="39">
        <v>0</v>
      </c>
      <c r="DP72" s="39">
        <v>0</v>
      </c>
      <c r="DQ72" s="39">
        <v>0</v>
      </c>
      <c r="DR72" s="39">
        <v>0</v>
      </c>
      <c r="DS72" s="39">
        <v>0</v>
      </c>
      <c r="DT72" s="39">
        <v>0</v>
      </c>
      <c r="DU72" s="39">
        <v>0</v>
      </c>
      <c r="DV72" s="39">
        <v>0</v>
      </c>
      <c r="DW72" s="39">
        <v>0</v>
      </c>
      <c r="DX72" s="39">
        <v>0</v>
      </c>
      <c r="DY72" s="39">
        <v>0</v>
      </c>
      <c r="DZ72" s="39">
        <v>0</v>
      </c>
      <c r="EA72" s="39">
        <v>0</v>
      </c>
      <c r="EB72" s="160"/>
      <c r="EC72" s="19"/>
      <c r="ED72" s="15">
        <v>0</v>
      </c>
      <c r="EE72" s="39">
        <v>18</v>
      </c>
      <c r="EF72" s="39">
        <v>32</v>
      </c>
      <c r="EG72" s="39">
        <v>25</v>
      </c>
      <c r="EH72" s="39">
        <v>22</v>
      </c>
      <c r="EI72" s="39">
        <v>15</v>
      </c>
      <c r="EJ72" s="39">
        <v>25</v>
      </c>
      <c r="EK72" s="39">
        <v>20</v>
      </c>
      <c r="EL72" s="39">
        <v>25</v>
      </c>
      <c r="EM72" s="39">
        <v>20</v>
      </c>
      <c r="EN72" s="39">
        <v>0</v>
      </c>
      <c r="EO72" s="39">
        <v>27</v>
      </c>
      <c r="EP72" s="16">
        <v>9</v>
      </c>
      <c r="EQ72" s="16">
        <v>23</v>
      </c>
      <c r="ER72" s="39">
        <v>22</v>
      </c>
      <c r="ES72" s="16">
        <v>17</v>
      </c>
      <c r="ET72" s="39">
        <v>25</v>
      </c>
      <c r="EU72" s="39">
        <v>22</v>
      </c>
      <c r="EV72" s="39">
        <v>22</v>
      </c>
      <c r="EW72" s="39">
        <v>24</v>
      </c>
      <c r="EX72" s="39">
        <v>23</v>
      </c>
      <c r="EY72" s="39">
        <v>24</v>
      </c>
      <c r="EZ72" s="39">
        <v>15</v>
      </c>
      <c r="FA72" s="39">
        <v>24</v>
      </c>
      <c r="FB72" s="39">
        <v>11</v>
      </c>
      <c r="FC72" s="39">
        <v>10</v>
      </c>
      <c r="FD72" s="39">
        <v>21</v>
      </c>
      <c r="FE72" s="39">
        <v>15</v>
      </c>
      <c r="FF72" s="39">
        <v>11</v>
      </c>
      <c r="FG72" s="39">
        <v>10</v>
      </c>
      <c r="FH72" s="39">
        <v>19</v>
      </c>
      <c r="FI72" s="39">
        <v>20</v>
      </c>
      <c r="FJ72" s="39">
        <v>27</v>
      </c>
      <c r="FK72" s="39">
        <v>10</v>
      </c>
      <c r="FL72" s="39">
        <v>20</v>
      </c>
      <c r="FM72" s="39">
        <v>5</v>
      </c>
      <c r="FN72" s="39">
        <v>2</v>
      </c>
      <c r="FO72" s="16">
        <v>15</v>
      </c>
      <c r="FP72" s="16">
        <v>20</v>
      </c>
      <c r="FQ72" s="39">
        <v>31</v>
      </c>
      <c r="FR72" s="16">
        <v>20</v>
      </c>
      <c r="FS72" s="39">
        <v>11</v>
      </c>
      <c r="FT72" s="39">
        <v>23</v>
      </c>
      <c r="FU72" s="39">
        <v>14</v>
      </c>
      <c r="FV72" s="39">
        <v>23</v>
      </c>
      <c r="FW72" s="153"/>
      <c r="FX72" s="10"/>
      <c r="FY72" s="153"/>
      <c r="FZ72" s="39">
        <v>23</v>
      </c>
      <c r="GA72" s="39">
        <v>25</v>
      </c>
      <c r="GB72" s="16">
        <v>25</v>
      </c>
      <c r="GC72" s="16">
        <v>23</v>
      </c>
      <c r="GD72" s="16">
        <v>24</v>
      </c>
      <c r="GE72" s="16">
        <v>10</v>
      </c>
      <c r="GF72" s="16">
        <v>17</v>
      </c>
      <c r="GG72" s="16">
        <v>33</v>
      </c>
      <c r="GH72" s="16">
        <v>37</v>
      </c>
      <c r="GI72" s="16">
        <v>30</v>
      </c>
      <c r="GJ72" s="16">
        <v>28</v>
      </c>
      <c r="GK72" s="16">
        <v>29</v>
      </c>
      <c r="GL72" s="16">
        <v>25</v>
      </c>
      <c r="GM72" s="16">
        <v>25</v>
      </c>
      <c r="GN72" s="16">
        <v>30</v>
      </c>
      <c r="GO72" s="16">
        <v>31</v>
      </c>
      <c r="GP72" s="16">
        <v>30</v>
      </c>
      <c r="GQ72" s="16">
        <v>36</v>
      </c>
      <c r="GR72" s="16">
        <v>16</v>
      </c>
      <c r="GS72" s="16">
        <v>3</v>
      </c>
      <c r="GT72" s="16">
        <v>6</v>
      </c>
      <c r="GU72" s="16">
        <v>0</v>
      </c>
      <c r="GV72" s="16">
        <v>3</v>
      </c>
      <c r="GW72" s="16">
        <v>4</v>
      </c>
      <c r="GX72" s="17">
        <v>7</v>
      </c>
      <c r="GY72" s="27"/>
      <c r="GZ72" s="40"/>
      <c r="HA72" s="40"/>
      <c r="HB72"/>
      <c r="HC72" s="22" t="s">
        <v>7</v>
      </c>
      <c r="HD72" s="15">
        <v>2</v>
      </c>
      <c r="HE72" s="39">
        <v>0</v>
      </c>
      <c r="HF72" s="39">
        <v>5</v>
      </c>
      <c r="HG72" s="39">
        <v>0</v>
      </c>
      <c r="HH72" s="39">
        <v>0</v>
      </c>
      <c r="HI72" s="39">
        <v>0</v>
      </c>
      <c r="HJ72" s="39">
        <v>0</v>
      </c>
      <c r="HK72" s="39">
        <v>0</v>
      </c>
      <c r="HL72" s="39">
        <v>0</v>
      </c>
      <c r="HM72" s="39">
        <v>0</v>
      </c>
      <c r="HN72" s="39">
        <v>1</v>
      </c>
      <c r="HO72" s="39">
        <v>4</v>
      </c>
      <c r="HP72" s="39">
        <v>0</v>
      </c>
      <c r="HQ72" s="39">
        <v>0</v>
      </c>
      <c r="HR72" s="39">
        <v>0</v>
      </c>
      <c r="HS72" s="39">
        <v>0</v>
      </c>
      <c r="HT72" s="39">
        <v>0</v>
      </c>
      <c r="HU72" s="39">
        <v>0</v>
      </c>
      <c r="HV72" s="39">
        <v>0</v>
      </c>
      <c r="HW72" s="39">
        <v>0</v>
      </c>
      <c r="HX72" s="39">
        <v>0</v>
      </c>
      <c r="HY72" s="39">
        <v>0</v>
      </c>
      <c r="HZ72" s="39">
        <v>0</v>
      </c>
      <c r="IA72" s="39">
        <v>0</v>
      </c>
      <c r="IB72" s="39">
        <v>0</v>
      </c>
      <c r="IC72" s="19"/>
      <c r="ID72" s="15">
        <v>4</v>
      </c>
      <c r="IE72" s="39">
        <v>6</v>
      </c>
      <c r="IF72" s="39">
        <v>9</v>
      </c>
      <c r="IG72" s="39">
        <v>12</v>
      </c>
      <c r="IH72" s="39">
        <v>11</v>
      </c>
      <c r="II72" s="39">
        <v>13</v>
      </c>
      <c r="IJ72" s="39">
        <v>11</v>
      </c>
      <c r="IK72" s="39">
        <v>18</v>
      </c>
      <c r="IL72" s="39">
        <v>24</v>
      </c>
      <c r="IM72" s="39">
        <v>18</v>
      </c>
      <c r="IN72" s="39">
        <v>2</v>
      </c>
      <c r="IO72" s="39">
        <v>8</v>
      </c>
      <c r="IP72" s="16">
        <v>22</v>
      </c>
      <c r="IQ72" s="16">
        <v>23</v>
      </c>
      <c r="IR72" s="39">
        <v>19</v>
      </c>
      <c r="IS72" s="16">
        <v>19</v>
      </c>
      <c r="IT72" s="39">
        <v>22</v>
      </c>
      <c r="IU72" s="39">
        <v>25</v>
      </c>
      <c r="IV72" s="39">
        <v>21</v>
      </c>
      <c r="IW72" s="39">
        <v>23</v>
      </c>
      <c r="IX72" s="39">
        <v>21</v>
      </c>
      <c r="IY72" s="39">
        <v>23</v>
      </c>
      <c r="IZ72" s="39">
        <v>23</v>
      </c>
      <c r="JA72" s="39">
        <v>25</v>
      </c>
      <c r="JB72" s="39">
        <v>25</v>
      </c>
      <c r="JC72" s="39">
        <v>0</v>
      </c>
      <c r="JD72" s="39">
        <v>0</v>
      </c>
      <c r="JE72" s="39">
        <v>19</v>
      </c>
      <c r="JF72" s="39">
        <v>23</v>
      </c>
      <c r="JG72" s="39">
        <v>20</v>
      </c>
      <c r="JH72" s="39">
        <v>21</v>
      </c>
      <c r="JI72" s="39">
        <v>25</v>
      </c>
      <c r="JJ72" s="39">
        <v>23</v>
      </c>
      <c r="JK72" s="39">
        <v>19</v>
      </c>
      <c r="JL72" s="39">
        <v>25</v>
      </c>
      <c r="JM72" s="39">
        <v>22</v>
      </c>
      <c r="JN72" s="39">
        <v>23</v>
      </c>
      <c r="JO72" s="16">
        <v>26</v>
      </c>
      <c r="JP72" s="16">
        <v>23</v>
      </c>
      <c r="JQ72" s="39">
        <v>22</v>
      </c>
      <c r="JR72" s="16">
        <v>23</v>
      </c>
      <c r="JS72" s="39">
        <v>25</v>
      </c>
      <c r="JT72" s="39">
        <v>27</v>
      </c>
      <c r="JU72" s="39">
        <v>28</v>
      </c>
      <c r="JV72" s="39">
        <v>23</v>
      </c>
      <c r="JW72" s="10"/>
      <c r="JX72" s="39">
        <v>21</v>
      </c>
      <c r="JY72" s="39">
        <v>34</v>
      </c>
      <c r="JZ72" s="16">
        <v>23</v>
      </c>
      <c r="KA72" s="16">
        <v>13</v>
      </c>
      <c r="KB72" s="16">
        <v>28</v>
      </c>
      <c r="KC72" s="16">
        <v>20</v>
      </c>
      <c r="KD72" s="16">
        <v>0</v>
      </c>
      <c r="KE72" s="16">
        <v>2</v>
      </c>
      <c r="KF72" s="16">
        <v>8</v>
      </c>
      <c r="KG72" s="16">
        <v>14</v>
      </c>
      <c r="KH72" s="16">
        <v>29</v>
      </c>
      <c r="KI72" s="16">
        <v>30</v>
      </c>
      <c r="KJ72" s="16">
        <v>3</v>
      </c>
      <c r="KK72" s="16">
        <v>0</v>
      </c>
      <c r="KL72" s="16">
        <v>0</v>
      </c>
      <c r="KM72" s="16">
        <v>6</v>
      </c>
      <c r="KN72" s="16">
        <v>25</v>
      </c>
      <c r="KO72" s="16">
        <v>26</v>
      </c>
      <c r="KP72" s="16">
        <v>23</v>
      </c>
      <c r="KQ72" s="16">
        <v>11</v>
      </c>
      <c r="KR72" s="16">
        <v>7</v>
      </c>
      <c r="KS72" s="16">
        <v>0</v>
      </c>
      <c r="KT72" s="16">
        <v>0</v>
      </c>
      <c r="KU72" s="16">
        <v>0</v>
      </c>
      <c r="KV72" s="17">
        <v>19</v>
      </c>
      <c r="KW72" s="27"/>
      <c r="KX72" s="40"/>
      <c r="KY72" s="40"/>
      <c r="KZ72"/>
      <c r="LA72" s="22" t="s">
        <v>7</v>
      </c>
      <c r="LB72" s="15">
        <v>0</v>
      </c>
      <c r="LC72" s="39">
        <v>0</v>
      </c>
      <c r="LD72" s="39">
        <v>2</v>
      </c>
      <c r="LE72" s="39">
        <v>2</v>
      </c>
      <c r="LF72" s="39">
        <v>3</v>
      </c>
      <c r="LG72" s="39">
        <v>0</v>
      </c>
      <c r="LH72" s="39">
        <v>2</v>
      </c>
      <c r="LI72" s="39">
        <v>0</v>
      </c>
      <c r="LJ72" s="39">
        <v>0</v>
      </c>
      <c r="LK72" s="39">
        <v>0</v>
      </c>
      <c r="LL72" s="39">
        <v>0</v>
      </c>
      <c r="LM72" s="39">
        <v>0</v>
      </c>
      <c r="LN72" s="39">
        <v>0</v>
      </c>
      <c r="LO72" s="39">
        <v>0</v>
      </c>
      <c r="LP72" s="39">
        <v>0</v>
      </c>
      <c r="LQ72" s="39">
        <v>0</v>
      </c>
      <c r="LR72" s="39">
        <v>0</v>
      </c>
      <c r="LS72" s="39">
        <v>0</v>
      </c>
      <c r="LT72" s="39">
        <v>0</v>
      </c>
      <c r="LU72" s="39">
        <v>0</v>
      </c>
      <c r="LV72" s="39">
        <v>0</v>
      </c>
      <c r="LW72" s="39">
        <v>0</v>
      </c>
      <c r="LX72" s="39">
        <v>0</v>
      </c>
      <c r="LY72" s="39">
        <v>0</v>
      </c>
      <c r="LZ72" s="39">
        <v>0</v>
      </c>
      <c r="MA72" s="19"/>
      <c r="MB72" s="15">
        <v>0</v>
      </c>
      <c r="MC72" s="39">
        <v>0</v>
      </c>
      <c r="MD72" s="39">
        <v>0</v>
      </c>
      <c r="ME72" s="39">
        <v>0</v>
      </c>
      <c r="MF72" s="39">
        <v>0</v>
      </c>
      <c r="MG72" s="39">
        <v>0</v>
      </c>
      <c r="MH72" s="39">
        <v>0</v>
      </c>
      <c r="MI72" s="39">
        <v>0</v>
      </c>
      <c r="MJ72" s="39">
        <v>0</v>
      </c>
      <c r="MK72" s="39">
        <v>0</v>
      </c>
      <c r="ML72" s="39">
        <v>0</v>
      </c>
      <c r="MM72" s="39">
        <v>0</v>
      </c>
      <c r="MN72" s="16">
        <v>0</v>
      </c>
      <c r="MO72" s="16">
        <v>0</v>
      </c>
      <c r="MP72" s="39">
        <v>0</v>
      </c>
      <c r="MQ72" s="16">
        <v>0</v>
      </c>
      <c r="MR72" s="39">
        <v>0</v>
      </c>
      <c r="MS72" s="39">
        <v>0</v>
      </c>
      <c r="MT72" s="39">
        <v>1</v>
      </c>
      <c r="MU72" s="39">
        <v>0</v>
      </c>
      <c r="MV72" s="39">
        <v>0</v>
      </c>
      <c r="MW72" s="39">
        <v>1</v>
      </c>
      <c r="MX72" s="39">
        <v>0</v>
      </c>
      <c r="MY72" s="39">
        <v>1</v>
      </c>
      <c r="MZ72" s="39">
        <v>0</v>
      </c>
      <c r="NA72" s="39">
        <v>0</v>
      </c>
      <c r="NB72" s="39">
        <v>0</v>
      </c>
      <c r="NC72" s="39">
        <v>0</v>
      </c>
      <c r="ND72" s="39">
        <v>1</v>
      </c>
      <c r="NE72" s="39">
        <v>0</v>
      </c>
      <c r="NF72" s="39">
        <v>0</v>
      </c>
      <c r="NG72" s="39">
        <v>1</v>
      </c>
      <c r="NH72" s="39">
        <v>0</v>
      </c>
      <c r="NI72" s="39">
        <v>0</v>
      </c>
      <c r="NJ72" s="39">
        <v>1</v>
      </c>
      <c r="NK72" s="39">
        <v>4</v>
      </c>
      <c r="NL72" s="39">
        <v>0</v>
      </c>
      <c r="NM72" s="16">
        <v>1</v>
      </c>
      <c r="NN72" s="16">
        <v>2</v>
      </c>
      <c r="NO72" s="39">
        <v>2</v>
      </c>
      <c r="NP72" s="16">
        <v>2</v>
      </c>
      <c r="NQ72" s="39">
        <v>3</v>
      </c>
      <c r="NR72" s="39">
        <v>1</v>
      </c>
      <c r="NS72" s="39">
        <v>0</v>
      </c>
      <c r="NT72" s="39">
        <v>1</v>
      </c>
      <c r="NU72" s="10"/>
      <c r="NV72" s="39">
        <v>1</v>
      </c>
      <c r="NW72" s="39">
        <v>0</v>
      </c>
      <c r="NX72" s="16">
        <v>1</v>
      </c>
      <c r="NY72" s="16">
        <v>0</v>
      </c>
      <c r="NZ72" s="16">
        <v>0</v>
      </c>
      <c r="OA72" s="16">
        <v>1</v>
      </c>
      <c r="OB72" s="16">
        <v>0</v>
      </c>
      <c r="OC72" s="16">
        <v>1</v>
      </c>
      <c r="OD72" s="16">
        <v>0</v>
      </c>
      <c r="OE72" s="16">
        <v>0</v>
      </c>
      <c r="OF72" s="16">
        <v>1</v>
      </c>
      <c r="OG72" s="16">
        <v>0</v>
      </c>
      <c r="OH72" s="16">
        <v>1</v>
      </c>
      <c r="OI72" s="16">
        <v>0</v>
      </c>
      <c r="OJ72" s="16">
        <v>1</v>
      </c>
      <c r="OK72" s="16">
        <v>0</v>
      </c>
      <c r="OL72" s="16">
        <v>1</v>
      </c>
      <c r="OM72" s="16">
        <v>0</v>
      </c>
      <c r="ON72" s="16">
        <v>1</v>
      </c>
      <c r="OO72" s="16">
        <v>0</v>
      </c>
      <c r="OP72" s="16">
        <v>1</v>
      </c>
      <c r="OQ72" s="16">
        <v>0</v>
      </c>
      <c r="OR72" s="16">
        <v>1</v>
      </c>
      <c r="OS72" s="16">
        <v>0</v>
      </c>
      <c r="OT72" s="17">
        <v>1</v>
      </c>
      <c r="OU72" s="27"/>
      <c r="OV72" s="40"/>
      <c r="OW72" s="40"/>
      <c r="OX72"/>
    </row>
    <row r="73" spans="1:414" s="5" customFormat="1" ht="32.25" customHeight="1" thickBot="1" x14ac:dyDescent="0.35">
      <c r="A73" s="21" t="s">
        <v>5</v>
      </c>
      <c r="B73" s="11">
        <v>5</v>
      </c>
      <c r="C73" s="38">
        <v>7</v>
      </c>
      <c r="D73" s="38">
        <v>13</v>
      </c>
      <c r="E73" s="38">
        <v>13</v>
      </c>
      <c r="F73" s="38">
        <v>12</v>
      </c>
      <c r="G73" s="38">
        <v>21</v>
      </c>
      <c r="H73" s="38">
        <v>19</v>
      </c>
      <c r="I73" s="38">
        <v>25</v>
      </c>
      <c r="J73" s="38">
        <v>31</v>
      </c>
      <c r="K73" s="38">
        <v>36</v>
      </c>
      <c r="L73" s="38">
        <v>12</v>
      </c>
      <c r="M73" s="12">
        <v>34</v>
      </c>
      <c r="N73" s="12">
        <v>31</v>
      </c>
      <c r="O73" s="12">
        <v>31</v>
      </c>
      <c r="P73" s="12">
        <v>30</v>
      </c>
      <c r="Q73" s="12">
        <v>22</v>
      </c>
      <c r="R73" s="12">
        <v>21</v>
      </c>
      <c r="S73" s="38">
        <v>35</v>
      </c>
      <c r="T73" s="38">
        <v>37</v>
      </c>
      <c r="U73" s="38">
        <v>28</v>
      </c>
      <c r="V73" s="38">
        <v>29</v>
      </c>
      <c r="W73" s="38">
        <v>23</v>
      </c>
      <c r="X73" s="38">
        <v>27</v>
      </c>
      <c r="Y73" s="38">
        <v>34</v>
      </c>
      <c r="Z73" s="38">
        <v>37</v>
      </c>
      <c r="AA73" s="159">
        <f>AVERAGE(B73:Z73)</f>
        <v>24.52</v>
      </c>
      <c r="AB73" s="156"/>
      <c r="AC73" s="11">
        <v>10</v>
      </c>
      <c r="AD73" s="38">
        <v>12</v>
      </c>
      <c r="AE73" s="38">
        <v>1</v>
      </c>
      <c r="AF73" s="38">
        <v>30</v>
      </c>
      <c r="AG73" s="38">
        <v>4</v>
      </c>
      <c r="AH73" s="38">
        <v>28</v>
      </c>
      <c r="AI73" s="38">
        <v>13</v>
      </c>
      <c r="AJ73" s="38">
        <v>0</v>
      </c>
      <c r="AK73" s="38">
        <v>0</v>
      </c>
      <c r="AL73" s="38">
        <v>0</v>
      </c>
      <c r="AM73" s="38">
        <v>0</v>
      </c>
      <c r="AN73" s="38">
        <v>0</v>
      </c>
      <c r="AO73" s="12">
        <v>22</v>
      </c>
      <c r="AP73" s="12">
        <v>40</v>
      </c>
      <c r="AQ73" s="38">
        <v>37</v>
      </c>
      <c r="AR73" s="12">
        <v>24</v>
      </c>
      <c r="AS73" s="38">
        <v>2</v>
      </c>
      <c r="AT73" s="38">
        <v>27</v>
      </c>
      <c r="AU73" s="38">
        <v>10</v>
      </c>
      <c r="AV73" s="38">
        <v>15</v>
      </c>
      <c r="AW73" s="38">
        <v>0</v>
      </c>
      <c r="AX73" s="38">
        <v>21</v>
      </c>
      <c r="AY73" s="38">
        <v>7</v>
      </c>
      <c r="AZ73" s="38">
        <v>0</v>
      </c>
      <c r="BA73" s="38">
        <v>0</v>
      </c>
      <c r="BB73" s="38">
        <v>19</v>
      </c>
      <c r="BC73" s="38">
        <v>0</v>
      </c>
      <c r="BD73" s="38">
        <v>12</v>
      </c>
      <c r="BE73" s="38">
        <v>18</v>
      </c>
      <c r="BF73" s="38">
        <v>7</v>
      </c>
      <c r="BG73" s="38">
        <v>15</v>
      </c>
      <c r="BH73" s="38">
        <v>0</v>
      </c>
      <c r="BI73" s="38">
        <v>28</v>
      </c>
      <c r="BJ73" s="38">
        <v>0</v>
      </c>
      <c r="BK73" s="38">
        <v>0</v>
      </c>
      <c r="BL73" s="38">
        <v>5</v>
      </c>
      <c r="BM73" s="38">
        <v>15</v>
      </c>
      <c r="BN73" s="12">
        <v>0</v>
      </c>
      <c r="BO73" s="12">
        <v>0</v>
      </c>
      <c r="BP73" s="38">
        <v>23</v>
      </c>
      <c r="BQ73" s="12">
        <v>0</v>
      </c>
      <c r="BR73" s="38">
        <v>0</v>
      </c>
      <c r="BS73" s="38">
        <v>0</v>
      </c>
      <c r="BT73" s="38">
        <v>0</v>
      </c>
      <c r="BU73" s="38">
        <v>0</v>
      </c>
      <c r="BV73" s="163" t="str">
        <f>IF(AND(BT73&lt;(AA73*0.2),(BU73&lt;(AA73*0.2))),"","F")</f>
        <v/>
      </c>
      <c r="BW73" s="10"/>
      <c r="BX73" s="163" t="str">
        <f>IF(SUM(BY73:CC73)&gt;0,"T","F")</f>
        <v>T</v>
      </c>
      <c r="BY73" s="38">
        <v>0</v>
      </c>
      <c r="BZ73" s="38">
        <v>27</v>
      </c>
      <c r="CA73" s="12">
        <v>0</v>
      </c>
      <c r="CB73" s="12">
        <v>0</v>
      </c>
      <c r="CC73" s="12">
        <v>4</v>
      </c>
      <c r="CD73" s="12">
        <v>0</v>
      </c>
      <c r="CE73" s="12">
        <v>0</v>
      </c>
      <c r="CF73" s="12">
        <v>0</v>
      </c>
      <c r="CG73" s="12">
        <v>0</v>
      </c>
      <c r="CH73" s="12">
        <v>28</v>
      </c>
      <c r="CI73" s="12">
        <v>0</v>
      </c>
      <c r="CJ73" s="12">
        <v>21</v>
      </c>
      <c r="CK73" s="12">
        <v>0</v>
      </c>
      <c r="CL73" s="12">
        <v>1</v>
      </c>
      <c r="CM73" s="12">
        <v>12</v>
      </c>
      <c r="CN73" s="12">
        <v>0</v>
      </c>
      <c r="CO73" s="12">
        <v>25</v>
      </c>
      <c r="CP73" s="12">
        <v>0</v>
      </c>
      <c r="CQ73" s="12">
        <v>0</v>
      </c>
      <c r="CR73" s="12">
        <v>0</v>
      </c>
      <c r="CS73" s="12">
        <v>18</v>
      </c>
      <c r="CT73" s="12">
        <v>0</v>
      </c>
      <c r="CU73" s="12">
        <v>0</v>
      </c>
      <c r="CV73" s="12">
        <v>16</v>
      </c>
      <c r="CW73" s="13">
        <v>0</v>
      </c>
      <c r="CX73" s="27"/>
      <c r="CY73" s="40">
        <v>149</v>
      </c>
      <c r="CZ73" s="40" t="s">
        <v>8</v>
      </c>
      <c r="DB73" s="21" t="s">
        <v>5</v>
      </c>
      <c r="DC73" s="11">
        <v>4</v>
      </c>
      <c r="DD73" s="38">
        <v>3</v>
      </c>
      <c r="DE73" s="38">
        <v>9</v>
      </c>
      <c r="DF73" s="38">
        <v>11</v>
      </c>
      <c r="DG73" s="38">
        <v>13</v>
      </c>
      <c r="DH73" s="38">
        <v>11</v>
      </c>
      <c r="DI73" s="38">
        <v>6</v>
      </c>
      <c r="DJ73" s="38">
        <v>9</v>
      </c>
      <c r="DK73" s="38">
        <v>21</v>
      </c>
      <c r="DL73" s="38">
        <v>8</v>
      </c>
      <c r="DM73" s="38">
        <v>19</v>
      </c>
      <c r="DN73" s="12">
        <v>12</v>
      </c>
      <c r="DO73" s="12">
        <v>17</v>
      </c>
      <c r="DP73" s="12">
        <v>65</v>
      </c>
      <c r="DQ73" s="12">
        <v>25</v>
      </c>
      <c r="DR73" s="12">
        <v>30</v>
      </c>
      <c r="DS73" s="12">
        <v>47</v>
      </c>
      <c r="DT73" s="38">
        <v>47</v>
      </c>
      <c r="DU73" s="38">
        <v>44</v>
      </c>
      <c r="DV73" s="38">
        <v>16</v>
      </c>
      <c r="DW73" s="38">
        <v>12</v>
      </c>
      <c r="DX73" s="38">
        <v>12</v>
      </c>
      <c r="DY73" s="38">
        <v>18</v>
      </c>
      <c r="DZ73" s="38">
        <v>16</v>
      </c>
      <c r="EA73" s="38">
        <v>20</v>
      </c>
      <c r="EB73" s="159">
        <f>AVERAGE(DC73:EA73)</f>
        <v>19.8</v>
      </c>
      <c r="EC73" s="19"/>
      <c r="ED73" s="11">
        <v>17</v>
      </c>
      <c r="EE73" s="38">
        <v>4</v>
      </c>
      <c r="EF73" s="38">
        <v>0</v>
      </c>
      <c r="EG73" s="38">
        <v>0</v>
      </c>
      <c r="EH73" s="38">
        <v>0</v>
      </c>
      <c r="EI73" s="38">
        <v>6</v>
      </c>
      <c r="EJ73" s="38">
        <v>8</v>
      </c>
      <c r="EK73" s="38">
        <v>0</v>
      </c>
      <c r="EL73" s="38">
        <v>11</v>
      </c>
      <c r="EM73" s="38">
        <v>2</v>
      </c>
      <c r="EN73" s="38">
        <v>0</v>
      </c>
      <c r="EO73" s="38">
        <v>0</v>
      </c>
      <c r="EP73" s="12">
        <v>0</v>
      </c>
      <c r="EQ73" s="12">
        <v>0</v>
      </c>
      <c r="ER73" s="38">
        <v>0</v>
      </c>
      <c r="ES73" s="12">
        <v>4</v>
      </c>
      <c r="ET73" s="38">
        <v>0</v>
      </c>
      <c r="EU73" s="38">
        <v>0</v>
      </c>
      <c r="EV73" s="38">
        <v>0</v>
      </c>
      <c r="EW73" s="38">
        <v>6</v>
      </c>
      <c r="EX73" s="38">
        <v>7</v>
      </c>
      <c r="EY73" s="38">
        <v>0</v>
      </c>
      <c r="EZ73" s="38">
        <v>0</v>
      </c>
      <c r="FA73" s="38">
        <v>0</v>
      </c>
      <c r="FB73" s="38">
        <v>0</v>
      </c>
      <c r="FC73" s="38">
        <v>8</v>
      </c>
      <c r="FD73" s="38">
        <v>0</v>
      </c>
      <c r="FE73" s="38">
        <v>0</v>
      </c>
      <c r="FF73" s="38">
        <v>0</v>
      </c>
      <c r="FG73" s="38">
        <v>0</v>
      </c>
      <c r="FH73" s="38">
        <v>10</v>
      </c>
      <c r="FI73" s="38">
        <v>0</v>
      </c>
      <c r="FJ73" s="38">
        <v>0</v>
      </c>
      <c r="FK73" s="38">
        <v>0</v>
      </c>
      <c r="FL73" s="38">
        <v>0</v>
      </c>
      <c r="FM73" s="38">
        <v>11</v>
      </c>
      <c r="FN73" s="38">
        <v>6</v>
      </c>
      <c r="FO73" s="12">
        <v>0</v>
      </c>
      <c r="FP73" s="12">
        <v>0</v>
      </c>
      <c r="FQ73" s="38">
        <v>5</v>
      </c>
      <c r="FR73" s="12">
        <v>0</v>
      </c>
      <c r="FS73" s="38">
        <v>0</v>
      </c>
      <c r="FT73" s="38">
        <v>0</v>
      </c>
      <c r="FU73" s="38">
        <v>0</v>
      </c>
      <c r="FV73" s="38">
        <v>0</v>
      </c>
      <c r="FW73" s="152" t="str">
        <f>IF(AND(FU73&lt;(EB73*0.2),(FV73&lt;(EB73*0.2))),"","F")</f>
        <v/>
      </c>
      <c r="FX73" s="10"/>
      <c r="FY73" s="152" t="str">
        <f>IF(SUM(FZ73:GD73)&gt;0,"T","F")</f>
        <v>F</v>
      </c>
      <c r="FZ73" s="38">
        <v>0</v>
      </c>
      <c r="GA73" s="38">
        <v>0</v>
      </c>
      <c r="GB73" s="12">
        <v>0</v>
      </c>
      <c r="GC73" s="12">
        <v>0</v>
      </c>
      <c r="GD73" s="12">
        <v>0</v>
      </c>
      <c r="GE73" s="12">
        <v>2</v>
      </c>
      <c r="GF73" s="12">
        <v>0</v>
      </c>
      <c r="GG73" s="12">
        <v>0</v>
      </c>
      <c r="GH73" s="12">
        <v>0</v>
      </c>
      <c r="GI73" s="12">
        <v>0</v>
      </c>
      <c r="GJ73" s="12">
        <v>9</v>
      </c>
      <c r="GK73" s="12">
        <v>0</v>
      </c>
      <c r="GL73" s="12">
        <v>0</v>
      </c>
      <c r="GM73" s="12">
        <v>0</v>
      </c>
      <c r="GN73" s="12">
        <v>0</v>
      </c>
      <c r="GO73" s="12">
        <v>6</v>
      </c>
      <c r="GP73" s="12">
        <v>0</v>
      </c>
      <c r="GQ73" s="12">
        <v>0</v>
      </c>
      <c r="GR73" s="12">
        <v>0</v>
      </c>
      <c r="GS73" s="12">
        <v>0</v>
      </c>
      <c r="GT73" s="12">
        <v>0</v>
      </c>
      <c r="GU73" s="12">
        <v>0</v>
      </c>
      <c r="GV73" s="12">
        <v>10</v>
      </c>
      <c r="GW73" s="12">
        <v>1</v>
      </c>
      <c r="GX73" s="13">
        <v>0</v>
      </c>
      <c r="GY73" s="27"/>
      <c r="GZ73" s="40">
        <v>162</v>
      </c>
      <c r="HA73" s="40" t="s">
        <v>6</v>
      </c>
      <c r="HC73" s="21" t="s">
        <v>5</v>
      </c>
      <c r="HD73" s="11">
        <v>4</v>
      </c>
      <c r="HE73" s="38">
        <v>3</v>
      </c>
      <c r="HF73" s="38">
        <v>6</v>
      </c>
      <c r="HG73" s="38">
        <v>0</v>
      </c>
      <c r="HH73" s="38">
        <v>0</v>
      </c>
      <c r="HI73" s="38">
        <v>6</v>
      </c>
      <c r="HJ73" s="38">
        <v>10</v>
      </c>
      <c r="HK73" s="38">
        <v>7</v>
      </c>
      <c r="HL73" s="38">
        <v>13</v>
      </c>
      <c r="HM73" s="38">
        <v>15</v>
      </c>
      <c r="HN73" s="38">
        <v>17</v>
      </c>
      <c r="HO73" s="12">
        <v>18</v>
      </c>
      <c r="HP73" s="12">
        <v>8</v>
      </c>
      <c r="HQ73" s="12">
        <v>14</v>
      </c>
      <c r="HR73" s="12">
        <v>18</v>
      </c>
      <c r="HS73" s="12">
        <v>20</v>
      </c>
      <c r="HT73" s="12">
        <v>34</v>
      </c>
      <c r="HU73" s="38">
        <v>16</v>
      </c>
      <c r="HV73" s="38">
        <v>17</v>
      </c>
      <c r="HW73" s="38">
        <v>11</v>
      </c>
      <c r="HX73" s="38">
        <v>17</v>
      </c>
      <c r="HY73" s="38">
        <v>22</v>
      </c>
      <c r="HZ73" s="38">
        <v>16</v>
      </c>
      <c r="IA73" s="38">
        <v>15</v>
      </c>
      <c r="IB73" s="38">
        <v>16</v>
      </c>
      <c r="IC73" s="19"/>
      <c r="ID73" s="11">
        <v>16</v>
      </c>
      <c r="IE73" s="38">
        <v>19</v>
      </c>
      <c r="IF73" s="38">
        <v>23</v>
      </c>
      <c r="IG73" s="38">
        <v>2</v>
      </c>
      <c r="IH73" s="38">
        <v>0</v>
      </c>
      <c r="II73" s="38">
        <v>0</v>
      </c>
      <c r="IJ73" s="38">
        <v>0</v>
      </c>
      <c r="IK73" s="38">
        <v>0</v>
      </c>
      <c r="IL73" s="38">
        <v>0</v>
      </c>
      <c r="IM73" s="38">
        <v>0</v>
      </c>
      <c r="IN73" s="38">
        <v>0</v>
      </c>
      <c r="IO73" s="38">
        <v>0</v>
      </c>
      <c r="IP73" s="12">
        <v>0</v>
      </c>
      <c r="IQ73" s="12">
        <v>0</v>
      </c>
      <c r="IR73" s="38">
        <v>0</v>
      </c>
      <c r="IS73" s="12">
        <v>0</v>
      </c>
      <c r="IT73" s="38">
        <v>0</v>
      </c>
      <c r="IU73" s="38">
        <v>0</v>
      </c>
      <c r="IV73" s="38">
        <v>0</v>
      </c>
      <c r="IW73" s="38">
        <v>0</v>
      </c>
      <c r="IX73" s="38">
        <v>0</v>
      </c>
      <c r="IY73" s="38">
        <v>0</v>
      </c>
      <c r="IZ73" s="38">
        <v>0</v>
      </c>
      <c r="JA73" s="38">
        <v>0</v>
      </c>
      <c r="JB73" s="38">
        <v>0</v>
      </c>
      <c r="JC73" s="38">
        <v>0</v>
      </c>
      <c r="JD73" s="38">
        <v>22</v>
      </c>
      <c r="JE73" s="38">
        <v>39</v>
      </c>
      <c r="JF73" s="38">
        <v>0</v>
      </c>
      <c r="JG73" s="38">
        <v>0</v>
      </c>
      <c r="JH73" s="38">
        <v>0</v>
      </c>
      <c r="JI73" s="38">
        <v>0</v>
      </c>
      <c r="JJ73" s="38">
        <v>0</v>
      </c>
      <c r="JK73" s="38">
        <v>0</v>
      </c>
      <c r="JL73" s="38">
        <v>0</v>
      </c>
      <c r="JM73" s="38">
        <v>0</v>
      </c>
      <c r="JN73" s="38">
        <v>0</v>
      </c>
      <c r="JO73" s="12">
        <v>0</v>
      </c>
      <c r="JP73" s="12">
        <v>0</v>
      </c>
      <c r="JQ73" s="38">
        <v>0</v>
      </c>
      <c r="JR73" s="12">
        <v>0</v>
      </c>
      <c r="JS73" s="38">
        <v>0</v>
      </c>
      <c r="JT73" s="38">
        <v>0</v>
      </c>
      <c r="JU73" s="38">
        <v>0</v>
      </c>
      <c r="JV73" s="38">
        <v>0</v>
      </c>
      <c r="JW73" s="10"/>
      <c r="JX73" s="38">
        <v>0</v>
      </c>
      <c r="JY73" s="38">
        <v>0</v>
      </c>
      <c r="JZ73" s="12">
        <v>0</v>
      </c>
      <c r="KA73" s="12">
        <v>27</v>
      </c>
      <c r="KB73" s="12">
        <v>22</v>
      </c>
      <c r="KC73" s="12">
        <v>28</v>
      </c>
      <c r="KD73" s="12">
        <v>7</v>
      </c>
      <c r="KE73" s="12">
        <v>0</v>
      </c>
      <c r="KF73" s="12">
        <v>0</v>
      </c>
      <c r="KG73" s="12">
        <v>0</v>
      </c>
      <c r="KH73" s="12">
        <v>1</v>
      </c>
      <c r="KI73" s="12">
        <v>19</v>
      </c>
      <c r="KJ73" s="12">
        <v>27</v>
      </c>
      <c r="KK73" s="12">
        <v>24</v>
      </c>
      <c r="KL73" s="12">
        <v>3</v>
      </c>
      <c r="KM73" s="12">
        <v>0</v>
      </c>
      <c r="KN73" s="12">
        <v>0</v>
      </c>
      <c r="KO73" s="12">
        <v>0</v>
      </c>
      <c r="KP73" s="12">
        <v>6</v>
      </c>
      <c r="KQ73" s="12">
        <v>8</v>
      </c>
      <c r="KR73" s="12">
        <v>12</v>
      </c>
      <c r="KS73" s="12">
        <v>20</v>
      </c>
      <c r="KT73" s="12">
        <v>9</v>
      </c>
      <c r="KU73" s="12">
        <v>1</v>
      </c>
      <c r="KV73" s="13">
        <v>0</v>
      </c>
      <c r="KW73" s="27"/>
      <c r="KX73" s="40">
        <v>177</v>
      </c>
      <c r="KY73" s="40" t="s">
        <v>6</v>
      </c>
      <c r="LA73" s="21" t="s">
        <v>5</v>
      </c>
      <c r="LB73" s="11">
        <v>3</v>
      </c>
      <c r="LC73" s="38">
        <v>8</v>
      </c>
      <c r="LD73" s="38">
        <v>8</v>
      </c>
      <c r="LE73" s="38">
        <v>6</v>
      </c>
      <c r="LF73" s="38">
        <v>4</v>
      </c>
      <c r="LG73" s="38">
        <v>0</v>
      </c>
      <c r="LH73" s="38">
        <v>7</v>
      </c>
      <c r="LI73" s="38">
        <v>3</v>
      </c>
      <c r="LJ73" s="38">
        <v>7</v>
      </c>
      <c r="LK73" s="38">
        <v>1</v>
      </c>
      <c r="LL73" s="38">
        <v>1</v>
      </c>
      <c r="LM73" s="12">
        <v>9</v>
      </c>
      <c r="LN73" s="12">
        <v>11</v>
      </c>
      <c r="LO73" s="12">
        <v>19</v>
      </c>
      <c r="LP73" s="12">
        <v>14</v>
      </c>
      <c r="LQ73" s="12">
        <v>11</v>
      </c>
      <c r="LR73" s="12">
        <v>19</v>
      </c>
      <c r="LS73" s="38">
        <v>15</v>
      </c>
      <c r="LT73" s="38">
        <v>17</v>
      </c>
      <c r="LU73" s="38">
        <v>14</v>
      </c>
      <c r="LV73" s="38">
        <v>14</v>
      </c>
      <c r="LW73" s="38">
        <v>18</v>
      </c>
      <c r="LX73" s="38">
        <v>15</v>
      </c>
      <c r="LY73" s="38">
        <v>10</v>
      </c>
      <c r="LZ73" s="38">
        <v>16</v>
      </c>
      <c r="MA73" s="19"/>
      <c r="MB73" s="11">
        <v>14</v>
      </c>
      <c r="MC73" s="38">
        <v>2</v>
      </c>
      <c r="MD73" s="38">
        <v>0</v>
      </c>
      <c r="ME73" s="38">
        <v>0</v>
      </c>
      <c r="MF73" s="38">
        <v>0</v>
      </c>
      <c r="MG73" s="38">
        <v>0</v>
      </c>
      <c r="MH73" s="38">
        <v>0</v>
      </c>
      <c r="MI73" s="38">
        <v>0</v>
      </c>
      <c r="MJ73" s="38">
        <v>0</v>
      </c>
      <c r="MK73" s="38">
        <v>5</v>
      </c>
      <c r="ML73" s="38">
        <v>13</v>
      </c>
      <c r="MM73" s="38">
        <v>0</v>
      </c>
      <c r="MN73" s="12">
        <v>0</v>
      </c>
      <c r="MO73" s="12">
        <v>0</v>
      </c>
      <c r="MP73" s="38">
        <v>0</v>
      </c>
      <c r="MQ73" s="12">
        <v>0</v>
      </c>
      <c r="MR73" s="38">
        <v>0</v>
      </c>
      <c r="MS73" s="38">
        <v>0</v>
      </c>
      <c r="MT73" s="38">
        <v>0</v>
      </c>
      <c r="MU73" s="38">
        <v>0</v>
      </c>
      <c r="MV73" s="38">
        <v>0</v>
      </c>
      <c r="MW73" s="38">
        <v>0</v>
      </c>
      <c r="MX73" s="38">
        <v>0</v>
      </c>
      <c r="MY73" s="38">
        <v>0</v>
      </c>
      <c r="MZ73" s="38">
        <v>0</v>
      </c>
      <c r="NA73" s="38">
        <v>0</v>
      </c>
      <c r="NB73" s="38">
        <v>0</v>
      </c>
      <c r="NC73" s="38">
        <v>0</v>
      </c>
      <c r="ND73" s="38">
        <v>0</v>
      </c>
      <c r="NE73" s="38">
        <v>0</v>
      </c>
      <c r="NF73" s="38">
        <v>25</v>
      </c>
      <c r="NG73" s="38">
        <v>6</v>
      </c>
      <c r="NH73" s="38">
        <v>0</v>
      </c>
      <c r="NI73" s="38">
        <v>0</v>
      </c>
      <c r="NJ73" s="38">
        <v>0</v>
      </c>
      <c r="NK73" s="38">
        <v>0</v>
      </c>
      <c r="NL73" s="38">
        <v>0</v>
      </c>
      <c r="NM73" s="12">
        <v>0</v>
      </c>
      <c r="NN73" s="12">
        <v>0</v>
      </c>
      <c r="NO73" s="38">
        <v>0</v>
      </c>
      <c r="NP73" s="12">
        <v>0</v>
      </c>
      <c r="NQ73" s="38">
        <v>0</v>
      </c>
      <c r="NR73" s="38">
        <v>0</v>
      </c>
      <c r="NS73" s="38">
        <v>0</v>
      </c>
      <c r="NT73" s="38">
        <v>0</v>
      </c>
      <c r="NU73" s="10"/>
      <c r="NV73" s="38">
        <v>2</v>
      </c>
      <c r="NW73" s="38">
        <v>27</v>
      </c>
      <c r="NX73" s="12">
        <v>1</v>
      </c>
      <c r="NY73" s="12">
        <v>0</v>
      </c>
      <c r="NZ73" s="12">
        <v>12</v>
      </c>
      <c r="OA73" s="12">
        <v>0</v>
      </c>
      <c r="OB73" s="12">
        <v>0</v>
      </c>
      <c r="OC73" s="12">
        <v>17</v>
      </c>
      <c r="OD73" s="12">
        <v>0</v>
      </c>
      <c r="OE73" s="12">
        <v>0</v>
      </c>
      <c r="OF73" s="12">
        <v>0</v>
      </c>
      <c r="OG73" s="12">
        <v>0</v>
      </c>
      <c r="OH73" s="12">
        <v>0</v>
      </c>
      <c r="OI73" s="12">
        <v>0</v>
      </c>
      <c r="OJ73" s="12">
        <v>0</v>
      </c>
      <c r="OK73" s="12">
        <v>0</v>
      </c>
      <c r="OL73" s="12">
        <v>24</v>
      </c>
      <c r="OM73" s="12">
        <v>3</v>
      </c>
      <c r="ON73" s="12">
        <v>0</v>
      </c>
      <c r="OO73" s="12">
        <v>7</v>
      </c>
      <c r="OP73" s="12">
        <v>3</v>
      </c>
      <c r="OQ73" s="12">
        <v>22</v>
      </c>
      <c r="OR73" s="12">
        <v>0</v>
      </c>
      <c r="OS73" s="12">
        <v>0</v>
      </c>
      <c r="OT73" s="13">
        <v>0</v>
      </c>
      <c r="OU73" s="27"/>
      <c r="OV73" s="40">
        <v>141</v>
      </c>
      <c r="OW73" s="40" t="s">
        <v>6</v>
      </c>
    </row>
    <row r="74" spans="1:414" s="5" customFormat="1" ht="32.25" customHeight="1" thickBot="1" x14ac:dyDescent="0.35">
      <c r="A74" s="22" t="s">
        <v>7</v>
      </c>
      <c r="B74" s="15">
        <v>3</v>
      </c>
      <c r="C74" s="39">
        <v>6</v>
      </c>
      <c r="D74" s="39">
        <v>0</v>
      </c>
      <c r="E74" s="39">
        <v>1</v>
      </c>
      <c r="F74" s="39">
        <v>5</v>
      </c>
      <c r="G74" s="39">
        <v>0</v>
      </c>
      <c r="H74" s="39">
        <v>4</v>
      </c>
      <c r="I74" s="39">
        <v>0</v>
      </c>
      <c r="J74" s="39">
        <v>0</v>
      </c>
      <c r="K74" s="39">
        <v>0</v>
      </c>
      <c r="L74" s="39">
        <v>11</v>
      </c>
      <c r="M74" s="39">
        <v>0</v>
      </c>
      <c r="N74" s="39">
        <v>0</v>
      </c>
      <c r="O74" s="39">
        <v>0</v>
      </c>
      <c r="P74" s="39">
        <v>0</v>
      </c>
      <c r="Q74" s="39">
        <v>6</v>
      </c>
      <c r="R74" s="39">
        <v>8</v>
      </c>
      <c r="S74" s="39">
        <v>0</v>
      </c>
      <c r="T74" s="39">
        <v>0</v>
      </c>
      <c r="U74" s="39">
        <v>0</v>
      </c>
      <c r="V74" s="39">
        <v>0</v>
      </c>
      <c r="W74" s="39">
        <v>14</v>
      </c>
      <c r="X74" s="39">
        <v>23</v>
      </c>
      <c r="Y74" s="39">
        <v>11</v>
      </c>
      <c r="Z74" s="39">
        <v>0</v>
      </c>
      <c r="AA74" s="160"/>
      <c r="AB74" s="156"/>
      <c r="AC74" s="15">
        <v>29</v>
      </c>
      <c r="AD74" s="39">
        <v>35</v>
      </c>
      <c r="AE74" s="39">
        <v>37</v>
      </c>
      <c r="AF74" s="39">
        <v>14</v>
      </c>
      <c r="AG74" s="39">
        <v>35</v>
      </c>
      <c r="AH74" s="39">
        <v>18</v>
      </c>
      <c r="AI74" s="39">
        <v>17</v>
      </c>
      <c r="AJ74" s="39">
        <v>0</v>
      </c>
      <c r="AK74" s="39">
        <v>0</v>
      </c>
      <c r="AL74" s="39">
        <v>0</v>
      </c>
      <c r="AM74" s="39">
        <v>0</v>
      </c>
      <c r="AN74" s="39">
        <v>3</v>
      </c>
      <c r="AO74" s="16">
        <v>5</v>
      </c>
      <c r="AP74" s="16">
        <v>2</v>
      </c>
      <c r="AQ74" s="39">
        <v>0</v>
      </c>
      <c r="AR74" s="16">
        <v>18</v>
      </c>
      <c r="AS74" s="39">
        <v>48</v>
      </c>
      <c r="AT74" s="39">
        <v>22</v>
      </c>
      <c r="AU74" s="39">
        <v>32</v>
      </c>
      <c r="AV74" s="39">
        <v>35</v>
      </c>
      <c r="AW74" s="39">
        <v>40</v>
      </c>
      <c r="AX74" s="39">
        <v>25</v>
      </c>
      <c r="AY74" s="39">
        <v>22</v>
      </c>
      <c r="AZ74" s="39">
        <v>43</v>
      </c>
      <c r="BA74" s="39">
        <v>50</v>
      </c>
      <c r="BB74" s="39">
        <v>25</v>
      </c>
      <c r="BC74" s="39">
        <v>52</v>
      </c>
      <c r="BD74" s="39">
        <v>35</v>
      </c>
      <c r="BE74" s="39">
        <v>28</v>
      </c>
      <c r="BF74" s="39">
        <v>37</v>
      </c>
      <c r="BG74" s="39">
        <v>32</v>
      </c>
      <c r="BH74" s="39">
        <v>49</v>
      </c>
      <c r="BI74" s="39">
        <v>25</v>
      </c>
      <c r="BJ74" s="39">
        <v>41</v>
      </c>
      <c r="BK74" s="39">
        <v>58</v>
      </c>
      <c r="BL74" s="39">
        <v>38</v>
      </c>
      <c r="BM74" s="39">
        <v>28</v>
      </c>
      <c r="BN74" s="16">
        <v>46</v>
      </c>
      <c r="BO74" s="16">
        <v>51</v>
      </c>
      <c r="BP74" s="39">
        <v>19</v>
      </c>
      <c r="BQ74" s="16">
        <v>17</v>
      </c>
      <c r="BR74" s="39">
        <v>0</v>
      </c>
      <c r="BS74" s="39">
        <v>0</v>
      </c>
      <c r="BT74" s="39">
        <v>0</v>
      </c>
      <c r="BU74" s="39">
        <v>0</v>
      </c>
      <c r="BV74" s="153"/>
      <c r="BW74" s="10"/>
      <c r="BX74" s="153"/>
      <c r="BY74" s="39">
        <v>25</v>
      </c>
      <c r="BZ74" s="39">
        <v>20</v>
      </c>
      <c r="CA74" s="16">
        <v>27</v>
      </c>
      <c r="CB74" s="16">
        <v>26</v>
      </c>
      <c r="CC74" s="16">
        <v>3</v>
      </c>
      <c r="CD74" s="16">
        <v>0</v>
      </c>
      <c r="CE74" s="16">
        <v>0</v>
      </c>
      <c r="CF74" s="16">
        <v>0</v>
      </c>
      <c r="CG74" s="16">
        <v>0</v>
      </c>
      <c r="CH74" s="16">
        <v>6</v>
      </c>
      <c r="CI74" s="16">
        <v>30</v>
      </c>
      <c r="CJ74" s="16">
        <v>17</v>
      </c>
      <c r="CK74" s="16">
        <v>35</v>
      </c>
      <c r="CL74" s="16">
        <v>39</v>
      </c>
      <c r="CM74" s="16">
        <v>29</v>
      </c>
      <c r="CN74" s="16">
        <v>40</v>
      </c>
      <c r="CO74" s="16">
        <v>28</v>
      </c>
      <c r="CP74" s="16">
        <v>39</v>
      </c>
      <c r="CQ74" s="16">
        <v>43</v>
      </c>
      <c r="CR74" s="16">
        <v>48</v>
      </c>
      <c r="CS74" s="16">
        <v>10</v>
      </c>
      <c r="CT74" s="16">
        <v>41</v>
      </c>
      <c r="CU74" s="16">
        <v>47</v>
      </c>
      <c r="CV74" s="16">
        <v>29</v>
      </c>
      <c r="CW74" s="17">
        <v>47</v>
      </c>
      <c r="CX74" s="27"/>
      <c r="CY74" s="40"/>
      <c r="CZ74" s="40"/>
      <c r="DA74"/>
      <c r="DB74" s="22" t="s">
        <v>7</v>
      </c>
      <c r="DC74" s="15">
        <v>6</v>
      </c>
      <c r="DD74" s="39">
        <v>7</v>
      </c>
      <c r="DE74" s="39">
        <v>4</v>
      </c>
      <c r="DF74" s="39">
        <v>0</v>
      </c>
      <c r="DG74" s="39">
        <v>0</v>
      </c>
      <c r="DH74" s="39">
        <v>0</v>
      </c>
      <c r="DI74" s="39">
        <v>6</v>
      </c>
      <c r="DJ74" s="39">
        <v>4</v>
      </c>
      <c r="DK74" s="39">
        <v>0</v>
      </c>
      <c r="DL74" s="39">
        <v>0</v>
      </c>
      <c r="DM74" s="39">
        <v>0</v>
      </c>
      <c r="DN74" s="39">
        <v>0</v>
      </c>
      <c r="DO74" s="39">
        <v>0</v>
      </c>
      <c r="DP74" s="39">
        <v>0</v>
      </c>
      <c r="DQ74" s="39">
        <v>32</v>
      </c>
      <c r="DR74" s="39">
        <v>0</v>
      </c>
      <c r="DS74" s="39">
        <v>0</v>
      </c>
      <c r="DT74" s="39">
        <v>0</v>
      </c>
      <c r="DU74" s="39">
        <v>0</v>
      </c>
      <c r="DV74" s="39">
        <v>0</v>
      </c>
      <c r="DW74" s="39">
        <v>0</v>
      </c>
      <c r="DX74" s="39">
        <v>0</v>
      </c>
      <c r="DY74" s="39">
        <v>0</v>
      </c>
      <c r="DZ74" s="39">
        <v>0</v>
      </c>
      <c r="EA74" s="39">
        <v>0</v>
      </c>
      <c r="EB74" s="160"/>
      <c r="EC74" s="19"/>
      <c r="ED74" s="15">
        <v>0</v>
      </c>
      <c r="EE74" s="39">
        <v>15</v>
      </c>
      <c r="EF74" s="39">
        <v>22</v>
      </c>
      <c r="EG74" s="39">
        <v>17</v>
      </c>
      <c r="EH74" s="39">
        <v>24</v>
      </c>
      <c r="EI74" s="39">
        <v>9</v>
      </c>
      <c r="EJ74" s="39">
        <v>10</v>
      </c>
      <c r="EK74" s="39">
        <v>44</v>
      </c>
      <c r="EL74" s="39">
        <v>39</v>
      </c>
      <c r="EM74" s="39">
        <v>32</v>
      </c>
      <c r="EN74" s="39">
        <v>17</v>
      </c>
      <c r="EO74" s="39">
        <v>17</v>
      </c>
      <c r="EP74" s="16">
        <v>17</v>
      </c>
      <c r="EQ74" s="16">
        <v>19</v>
      </c>
      <c r="ER74" s="39">
        <v>21</v>
      </c>
      <c r="ES74" s="16">
        <v>23</v>
      </c>
      <c r="ET74" s="39">
        <v>23</v>
      </c>
      <c r="EU74" s="39">
        <v>22</v>
      </c>
      <c r="EV74" s="39">
        <v>19</v>
      </c>
      <c r="EW74" s="39">
        <v>13</v>
      </c>
      <c r="EX74" s="39">
        <v>12</v>
      </c>
      <c r="EY74" s="39">
        <v>13</v>
      </c>
      <c r="EZ74" s="39">
        <v>43</v>
      </c>
      <c r="FA74" s="39">
        <v>24</v>
      </c>
      <c r="FB74" s="39">
        <v>24</v>
      </c>
      <c r="FC74" s="39">
        <v>7</v>
      </c>
      <c r="FD74" s="39">
        <v>16</v>
      </c>
      <c r="FE74" s="39">
        <v>31</v>
      </c>
      <c r="FF74" s="39">
        <v>21</v>
      </c>
      <c r="FG74" s="39">
        <v>25</v>
      </c>
      <c r="FH74" s="39">
        <v>11</v>
      </c>
      <c r="FI74" s="39">
        <v>36</v>
      </c>
      <c r="FJ74" s="39">
        <v>26</v>
      </c>
      <c r="FK74" s="39">
        <v>44</v>
      </c>
      <c r="FL74" s="39">
        <v>17</v>
      </c>
      <c r="FM74" s="39">
        <v>8</v>
      </c>
      <c r="FN74" s="39">
        <v>18</v>
      </c>
      <c r="FO74" s="16">
        <v>22</v>
      </c>
      <c r="FP74" s="16">
        <v>26</v>
      </c>
      <c r="FQ74" s="39">
        <v>17</v>
      </c>
      <c r="FR74" s="16">
        <v>19</v>
      </c>
      <c r="FS74" s="39">
        <v>25</v>
      </c>
      <c r="FT74" s="39">
        <v>17</v>
      </c>
      <c r="FU74" s="39">
        <v>27</v>
      </c>
      <c r="FV74" s="39">
        <v>23</v>
      </c>
      <c r="FW74" s="153"/>
      <c r="FX74" s="10"/>
      <c r="FY74" s="153"/>
      <c r="FZ74" s="39">
        <v>20</v>
      </c>
      <c r="GA74" s="39">
        <v>19</v>
      </c>
      <c r="GB74" s="16">
        <v>29</v>
      </c>
      <c r="GC74" s="16">
        <v>16</v>
      </c>
      <c r="GD74" s="16">
        <v>20</v>
      </c>
      <c r="GE74" s="16">
        <v>32</v>
      </c>
      <c r="GF74" s="16">
        <v>24</v>
      </c>
      <c r="GG74" s="16">
        <v>23</v>
      </c>
      <c r="GH74" s="16">
        <v>16</v>
      </c>
      <c r="GI74" s="16">
        <v>19</v>
      </c>
      <c r="GJ74" s="16">
        <v>7</v>
      </c>
      <c r="GK74" s="16">
        <v>17</v>
      </c>
      <c r="GL74" s="16">
        <v>17</v>
      </c>
      <c r="GM74" s="16">
        <v>23</v>
      </c>
      <c r="GN74" s="16">
        <v>16</v>
      </c>
      <c r="GO74" s="16">
        <v>17</v>
      </c>
      <c r="GP74" s="16">
        <v>19</v>
      </c>
      <c r="GQ74" s="16">
        <v>15</v>
      </c>
      <c r="GR74" s="16">
        <v>21</v>
      </c>
      <c r="GS74" s="16">
        <v>19</v>
      </c>
      <c r="GT74" s="16">
        <v>21</v>
      </c>
      <c r="GU74" s="16">
        <v>17</v>
      </c>
      <c r="GV74" s="16">
        <v>8</v>
      </c>
      <c r="GW74" s="16">
        <v>20</v>
      </c>
      <c r="GX74" s="17">
        <v>17</v>
      </c>
      <c r="GY74" s="27"/>
      <c r="GZ74" s="40"/>
      <c r="HA74" s="40"/>
      <c r="HB74"/>
      <c r="HC74" s="22" t="s">
        <v>7</v>
      </c>
      <c r="HD74" s="15">
        <v>2</v>
      </c>
      <c r="HE74" s="39">
        <v>3</v>
      </c>
      <c r="HF74" s="39">
        <v>0</v>
      </c>
      <c r="HG74" s="39">
        <v>7</v>
      </c>
      <c r="HH74" s="39">
        <v>8</v>
      </c>
      <c r="HI74" s="39">
        <v>0</v>
      </c>
      <c r="HJ74" s="39">
        <v>0</v>
      </c>
      <c r="HK74" s="39">
        <v>0</v>
      </c>
      <c r="HL74" s="39">
        <v>0</v>
      </c>
      <c r="HM74" s="39">
        <v>0</v>
      </c>
      <c r="HN74" s="39">
        <v>0</v>
      </c>
      <c r="HO74" s="39">
        <v>0</v>
      </c>
      <c r="HP74" s="39">
        <v>11</v>
      </c>
      <c r="HQ74" s="39">
        <v>0</v>
      </c>
      <c r="HR74" s="39">
        <v>0</v>
      </c>
      <c r="HS74" s="39">
        <v>0</v>
      </c>
      <c r="HT74" s="39">
        <v>0</v>
      </c>
      <c r="HU74" s="39">
        <v>0</v>
      </c>
      <c r="HV74" s="39">
        <v>0</v>
      </c>
      <c r="HW74" s="39">
        <v>0</v>
      </c>
      <c r="HX74" s="39">
        <v>0</v>
      </c>
      <c r="HY74" s="39">
        <v>0</v>
      </c>
      <c r="HZ74" s="39">
        <v>0</v>
      </c>
      <c r="IA74" s="39">
        <v>0</v>
      </c>
      <c r="IB74" s="39">
        <v>0</v>
      </c>
      <c r="IC74" s="19"/>
      <c r="ID74" s="15">
        <v>0</v>
      </c>
      <c r="IE74" s="39">
        <v>0</v>
      </c>
      <c r="IF74" s="39">
        <v>0</v>
      </c>
      <c r="IG74" s="39">
        <v>23</v>
      </c>
      <c r="IH74" s="39">
        <v>25</v>
      </c>
      <c r="II74" s="39">
        <v>20</v>
      </c>
      <c r="IJ74" s="39">
        <v>18</v>
      </c>
      <c r="IK74" s="39">
        <v>22</v>
      </c>
      <c r="IL74" s="39">
        <v>20</v>
      </c>
      <c r="IM74" s="39">
        <v>16</v>
      </c>
      <c r="IN74" s="39">
        <v>14</v>
      </c>
      <c r="IO74" s="39">
        <v>21</v>
      </c>
      <c r="IP74" s="16">
        <v>23</v>
      </c>
      <c r="IQ74" s="16">
        <v>18</v>
      </c>
      <c r="IR74" s="39">
        <v>17</v>
      </c>
      <c r="IS74" s="16">
        <v>21</v>
      </c>
      <c r="IT74" s="39">
        <v>22</v>
      </c>
      <c r="IU74" s="39">
        <v>25</v>
      </c>
      <c r="IV74" s="39">
        <v>23</v>
      </c>
      <c r="IW74" s="39">
        <v>19</v>
      </c>
      <c r="IX74" s="39">
        <v>17</v>
      </c>
      <c r="IY74" s="39">
        <v>20</v>
      </c>
      <c r="IZ74" s="39">
        <v>20</v>
      </c>
      <c r="JA74" s="39">
        <v>21</v>
      </c>
      <c r="JB74" s="39">
        <v>17</v>
      </c>
      <c r="JC74" s="39">
        <v>16</v>
      </c>
      <c r="JD74" s="39">
        <v>1</v>
      </c>
      <c r="JE74" s="39">
        <v>1</v>
      </c>
      <c r="JF74" s="39">
        <v>21</v>
      </c>
      <c r="JG74" s="39">
        <v>26</v>
      </c>
      <c r="JH74" s="39">
        <v>16</v>
      </c>
      <c r="JI74" s="39">
        <v>20</v>
      </c>
      <c r="JJ74" s="39">
        <v>21</v>
      </c>
      <c r="JK74" s="39">
        <v>24</v>
      </c>
      <c r="JL74" s="39">
        <v>18</v>
      </c>
      <c r="JM74" s="39">
        <v>24</v>
      </c>
      <c r="JN74" s="39">
        <v>26</v>
      </c>
      <c r="JO74" s="16">
        <v>28</v>
      </c>
      <c r="JP74" s="16">
        <v>41</v>
      </c>
      <c r="JQ74" s="39">
        <v>31</v>
      </c>
      <c r="JR74" s="16">
        <v>19</v>
      </c>
      <c r="JS74" s="39">
        <v>30</v>
      </c>
      <c r="JT74" s="39">
        <v>28</v>
      </c>
      <c r="JU74" s="39">
        <v>19</v>
      </c>
      <c r="JV74" s="39">
        <v>27</v>
      </c>
      <c r="JW74" s="10"/>
      <c r="JX74" s="39">
        <v>26</v>
      </c>
      <c r="JY74" s="39">
        <v>17</v>
      </c>
      <c r="JZ74" s="16">
        <v>22</v>
      </c>
      <c r="KA74" s="16">
        <v>0</v>
      </c>
      <c r="KB74" s="16">
        <v>0</v>
      </c>
      <c r="KC74" s="16">
        <v>0</v>
      </c>
      <c r="KD74" s="16">
        <v>19</v>
      </c>
      <c r="KE74" s="16">
        <v>20</v>
      </c>
      <c r="KF74" s="16">
        <v>27</v>
      </c>
      <c r="KG74" s="16">
        <v>17</v>
      </c>
      <c r="KH74" s="16">
        <v>12</v>
      </c>
      <c r="KI74" s="16">
        <v>0</v>
      </c>
      <c r="KJ74" s="16">
        <v>0</v>
      </c>
      <c r="KK74" s="16">
        <v>0</v>
      </c>
      <c r="KL74" s="16">
        <v>16</v>
      </c>
      <c r="KM74" s="16">
        <v>19</v>
      </c>
      <c r="KN74" s="16">
        <v>21</v>
      </c>
      <c r="KO74" s="16">
        <v>19</v>
      </c>
      <c r="KP74" s="16">
        <v>14</v>
      </c>
      <c r="KQ74" s="16">
        <v>4</v>
      </c>
      <c r="KR74" s="16">
        <v>5</v>
      </c>
      <c r="KS74" s="16">
        <v>0</v>
      </c>
      <c r="KT74" s="16">
        <v>0</v>
      </c>
      <c r="KU74" s="16">
        <v>10</v>
      </c>
      <c r="KV74" s="17">
        <v>8</v>
      </c>
      <c r="KW74" s="27"/>
      <c r="KX74" s="40"/>
      <c r="KY74" s="40"/>
      <c r="KZ74"/>
      <c r="LA74" s="22" t="s">
        <v>7</v>
      </c>
      <c r="LB74" s="15">
        <v>5</v>
      </c>
      <c r="LC74" s="39">
        <v>0</v>
      </c>
      <c r="LD74" s="39">
        <v>0</v>
      </c>
      <c r="LE74" s="39">
        <v>0</v>
      </c>
      <c r="LF74" s="39">
        <v>0</v>
      </c>
      <c r="LG74" s="39">
        <v>6</v>
      </c>
      <c r="LH74" s="39">
        <v>1</v>
      </c>
      <c r="LI74" s="39">
        <v>0</v>
      </c>
      <c r="LJ74" s="39">
        <v>0</v>
      </c>
      <c r="LK74" s="39">
        <v>3</v>
      </c>
      <c r="LL74" s="39">
        <v>6</v>
      </c>
      <c r="LM74" s="39">
        <v>0</v>
      </c>
      <c r="LN74" s="39">
        <v>0</v>
      </c>
      <c r="LO74" s="39">
        <v>0</v>
      </c>
      <c r="LP74" s="39">
        <v>0</v>
      </c>
      <c r="LQ74" s="39">
        <v>0</v>
      </c>
      <c r="LR74" s="39">
        <v>0</v>
      </c>
      <c r="LS74" s="39">
        <v>0</v>
      </c>
      <c r="LT74" s="39">
        <v>0</v>
      </c>
      <c r="LU74" s="39">
        <v>0</v>
      </c>
      <c r="LV74" s="39">
        <v>0</v>
      </c>
      <c r="LW74" s="39">
        <v>0</v>
      </c>
      <c r="LX74" s="39">
        <v>0</v>
      </c>
      <c r="LY74" s="39">
        <v>5</v>
      </c>
      <c r="LZ74" s="39">
        <v>2</v>
      </c>
      <c r="MA74" s="19"/>
      <c r="MB74" s="15">
        <v>0</v>
      </c>
      <c r="MC74" s="39">
        <v>12</v>
      </c>
      <c r="MD74" s="39">
        <v>16</v>
      </c>
      <c r="ME74" s="39">
        <v>21</v>
      </c>
      <c r="MF74" s="39">
        <v>21</v>
      </c>
      <c r="MG74" s="39">
        <v>17</v>
      </c>
      <c r="MH74" s="39">
        <v>20</v>
      </c>
      <c r="MI74" s="39">
        <v>17</v>
      </c>
      <c r="MJ74" s="39">
        <v>15</v>
      </c>
      <c r="MK74" s="39">
        <v>11</v>
      </c>
      <c r="ML74" s="39">
        <v>2</v>
      </c>
      <c r="MM74" s="39">
        <v>19</v>
      </c>
      <c r="MN74" s="16">
        <v>18</v>
      </c>
      <c r="MO74" s="16">
        <v>19</v>
      </c>
      <c r="MP74" s="39">
        <v>19</v>
      </c>
      <c r="MQ74" s="16">
        <v>19</v>
      </c>
      <c r="MR74" s="39">
        <v>17</v>
      </c>
      <c r="MS74" s="39">
        <v>22</v>
      </c>
      <c r="MT74" s="39">
        <v>28</v>
      </c>
      <c r="MU74" s="39">
        <v>26</v>
      </c>
      <c r="MV74" s="39">
        <v>17</v>
      </c>
      <c r="MW74" s="39">
        <v>19</v>
      </c>
      <c r="MX74" s="39">
        <v>21</v>
      </c>
      <c r="MY74" s="39">
        <v>14</v>
      </c>
      <c r="MZ74" s="39">
        <v>22</v>
      </c>
      <c r="NA74" s="39">
        <v>18</v>
      </c>
      <c r="NB74" s="39">
        <v>16</v>
      </c>
      <c r="NC74" s="39">
        <v>19</v>
      </c>
      <c r="ND74" s="39">
        <v>16</v>
      </c>
      <c r="NE74" s="39">
        <v>19</v>
      </c>
      <c r="NF74" s="39">
        <v>0</v>
      </c>
      <c r="NG74" s="39">
        <v>5</v>
      </c>
      <c r="NH74" s="39">
        <v>25</v>
      </c>
      <c r="NI74" s="39">
        <v>24</v>
      </c>
      <c r="NJ74" s="39">
        <v>16</v>
      </c>
      <c r="NK74" s="39">
        <v>23</v>
      </c>
      <c r="NL74" s="39">
        <v>21</v>
      </c>
      <c r="NM74" s="16">
        <v>20</v>
      </c>
      <c r="NN74" s="16">
        <v>37</v>
      </c>
      <c r="NO74" s="39">
        <v>40</v>
      </c>
      <c r="NP74" s="16">
        <v>21</v>
      </c>
      <c r="NQ74" s="39">
        <v>19</v>
      </c>
      <c r="NR74" s="39">
        <v>24</v>
      </c>
      <c r="NS74" s="39">
        <v>15</v>
      </c>
      <c r="NT74" s="39">
        <v>20</v>
      </c>
      <c r="NU74" s="10"/>
      <c r="NV74" s="39">
        <v>21</v>
      </c>
      <c r="NW74" s="39">
        <v>0</v>
      </c>
      <c r="NX74" s="16">
        <v>15</v>
      </c>
      <c r="NY74" s="16">
        <v>7</v>
      </c>
      <c r="NZ74" s="16">
        <v>0</v>
      </c>
      <c r="OA74" s="16">
        <v>18</v>
      </c>
      <c r="OB74" s="16">
        <v>23</v>
      </c>
      <c r="OC74" s="16">
        <v>0</v>
      </c>
      <c r="OD74" s="16">
        <v>14</v>
      </c>
      <c r="OE74" s="16">
        <v>0</v>
      </c>
      <c r="OF74" s="16">
        <v>5</v>
      </c>
      <c r="OG74" s="16">
        <v>1</v>
      </c>
      <c r="OH74" s="16">
        <v>0</v>
      </c>
      <c r="OI74" s="16">
        <v>0</v>
      </c>
      <c r="OJ74" s="16">
        <v>15</v>
      </c>
      <c r="OK74" s="16">
        <v>24</v>
      </c>
      <c r="OL74" s="16">
        <v>9</v>
      </c>
      <c r="OM74" s="16">
        <v>0</v>
      </c>
      <c r="ON74" s="16">
        <v>6</v>
      </c>
      <c r="OO74" s="16">
        <v>2</v>
      </c>
      <c r="OP74" s="16">
        <v>15</v>
      </c>
      <c r="OQ74" s="16">
        <v>0</v>
      </c>
      <c r="OR74" s="16">
        <v>0</v>
      </c>
      <c r="OS74" s="16">
        <v>0</v>
      </c>
      <c r="OT74" s="17">
        <v>0</v>
      </c>
      <c r="OU74" s="27"/>
      <c r="OV74" s="40"/>
      <c r="OW74" s="40"/>
      <c r="OX74"/>
    </row>
    <row r="75" spans="1:414" s="5" customFormat="1" ht="32.25" customHeight="1" thickBot="1" x14ac:dyDescent="0.35">
      <c r="A75" s="21" t="s">
        <v>5</v>
      </c>
      <c r="B75" s="11">
        <v>5</v>
      </c>
      <c r="C75" s="38">
        <v>6</v>
      </c>
      <c r="D75" s="38">
        <v>14</v>
      </c>
      <c r="E75" s="38">
        <v>1</v>
      </c>
      <c r="F75" s="38">
        <v>11</v>
      </c>
      <c r="G75" s="38">
        <v>7</v>
      </c>
      <c r="H75" s="38">
        <v>11</v>
      </c>
      <c r="I75" s="38">
        <v>26</v>
      </c>
      <c r="J75" s="38">
        <v>25</v>
      </c>
      <c r="K75" s="38">
        <v>25</v>
      </c>
      <c r="L75" s="38">
        <v>8</v>
      </c>
      <c r="M75" s="12">
        <v>6</v>
      </c>
      <c r="N75" s="12">
        <v>11</v>
      </c>
      <c r="O75" s="12">
        <v>9</v>
      </c>
      <c r="P75" s="12">
        <v>9</v>
      </c>
      <c r="Q75" s="12">
        <v>9</v>
      </c>
      <c r="R75" s="38">
        <v>9</v>
      </c>
      <c r="S75" s="38">
        <v>10</v>
      </c>
      <c r="T75" s="38">
        <v>12</v>
      </c>
      <c r="U75" s="38">
        <v>15</v>
      </c>
      <c r="V75" s="38">
        <v>14</v>
      </c>
      <c r="W75" s="38">
        <v>27</v>
      </c>
      <c r="X75" s="38">
        <v>37</v>
      </c>
      <c r="Y75" s="38">
        <v>42</v>
      </c>
      <c r="Z75" s="38">
        <v>41</v>
      </c>
      <c r="AA75" s="159">
        <f>AVERAGE(B75:Z75)</f>
        <v>15.6</v>
      </c>
      <c r="AB75" s="156"/>
      <c r="AC75" s="11">
        <v>32</v>
      </c>
      <c r="AD75" s="38">
        <v>33</v>
      </c>
      <c r="AE75" s="38">
        <v>11</v>
      </c>
      <c r="AF75" s="38">
        <v>0</v>
      </c>
      <c r="AG75" s="38">
        <v>11</v>
      </c>
      <c r="AH75" s="38">
        <v>0</v>
      </c>
      <c r="AI75" s="38">
        <v>0</v>
      </c>
      <c r="AJ75" s="38">
        <v>12</v>
      </c>
      <c r="AK75" s="38">
        <v>0</v>
      </c>
      <c r="AL75" s="38">
        <v>0</v>
      </c>
      <c r="AM75" s="38">
        <v>9</v>
      </c>
      <c r="AN75" s="38">
        <v>0</v>
      </c>
      <c r="AO75" s="12">
        <v>0</v>
      </c>
      <c r="AP75" s="12">
        <v>25</v>
      </c>
      <c r="AQ75" s="38">
        <v>22</v>
      </c>
      <c r="AR75" s="12">
        <v>17</v>
      </c>
      <c r="AS75" s="38">
        <v>19</v>
      </c>
      <c r="AT75" s="38">
        <v>28</v>
      </c>
      <c r="AU75" s="38">
        <v>22</v>
      </c>
      <c r="AV75" s="38">
        <v>26</v>
      </c>
      <c r="AW75" s="38">
        <v>26</v>
      </c>
      <c r="AX75" s="38">
        <v>24</v>
      </c>
      <c r="AY75" s="38">
        <v>33</v>
      </c>
      <c r="AZ75" s="38">
        <v>18</v>
      </c>
      <c r="BA75" s="38">
        <v>18</v>
      </c>
      <c r="BB75" s="38">
        <v>19</v>
      </c>
      <c r="BC75" s="38">
        <v>21</v>
      </c>
      <c r="BD75" s="38">
        <v>4</v>
      </c>
      <c r="BE75" s="38">
        <v>22</v>
      </c>
      <c r="BF75" s="38">
        <v>36</v>
      </c>
      <c r="BG75" s="38">
        <v>25</v>
      </c>
      <c r="BH75" s="38">
        <v>24</v>
      </c>
      <c r="BI75" s="38">
        <v>18</v>
      </c>
      <c r="BJ75" s="38">
        <v>33</v>
      </c>
      <c r="BK75" s="38">
        <v>25</v>
      </c>
      <c r="BL75" s="38">
        <v>28</v>
      </c>
      <c r="BM75" s="38">
        <v>26</v>
      </c>
      <c r="BN75" s="12">
        <v>26</v>
      </c>
      <c r="BO75" s="12">
        <v>14</v>
      </c>
      <c r="BP75" s="38">
        <v>28</v>
      </c>
      <c r="BQ75" s="12">
        <v>29</v>
      </c>
      <c r="BR75" s="38">
        <v>23</v>
      </c>
      <c r="BS75" s="38">
        <v>30</v>
      </c>
      <c r="BT75" s="38">
        <v>25</v>
      </c>
      <c r="BU75" s="38">
        <v>26</v>
      </c>
      <c r="BV75" s="159" t="str">
        <f>IF(AND(BT75&lt;(AA75*0.2),(BU75&lt;(AA75*0.2))),"","F")</f>
        <v>F</v>
      </c>
      <c r="BW75" s="82"/>
      <c r="BX75" s="159" t="str">
        <f>IF(SUM(BY75:CC75)&gt;0,"T","")</f>
        <v>T</v>
      </c>
      <c r="BY75" s="38">
        <v>22</v>
      </c>
      <c r="BZ75" s="38">
        <v>28</v>
      </c>
      <c r="CA75" s="12">
        <v>27</v>
      </c>
      <c r="CB75" s="12">
        <v>34</v>
      </c>
      <c r="CC75" s="12">
        <v>27</v>
      </c>
      <c r="CD75" s="12">
        <v>29</v>
      </c>
      <c r="CE75" s="12">
        <v>31</v>
      </c>
      <c r="CF75" s="12">
        <v>28</v>
      </c>
      <c r="CG75" s="12">
        <v>22</v>
      </c>
      <c r="CH75" s="12">
        <v>14</v>
      </c>
      <c r="CI75" s="12">
        <v>23</v>
      </c>
      <c r="CJ75" s="12">
        <v>17</v>
      </c>
      <c r="CK75" s="12">
        <v>13</v>
      </c>
      <c r="CL75" s="12">
        <v>4</v>
      </c>
      <c r="CM75" s="12">
        <v>21</v>
      </c>
      <c r="CN75" s="12">
        <v>31</v>
      </c>
      <c r="CO75" s="12">
        <v>0</v>
      </c>
      <c r="CP75" s="12">
        <v>14</v>
      </c>
      <c r="CQ75" s="12">
        <v>0</v>
      </c>
      <c r="CR75" s="12">
        <v>16</v>
      </c>
      <c r="CS75" s="12">
        <v>11</v>
      </c>
      <c r="CT75" s="12">
        <v>14</v>
      </c>
      <c r="CU75" s="12">
        <v>0</v>
      </c>
      <c r="CV75" s="12">
        <v>1</v>
      </c>
      <c r="CW75" s="13">
        <v>0</v>
      </c>
      <c r="CX75" s="27"/>
      <c r="CY75" s="40">
        <v>151</v>
      </c>
      <c r="CZ75" s="42" t="s">
        <v>6</v>
      </c>
      <c r="DA75" s="66"/>
      <c r="DB75" s="21" t="s">
        <v>5</v>
      </c>
      <c r="DC75" s="11">
        <v>5</v>
      </c>
      <c r="DD75" s="38">
        <v>2</v>
      </c>
      <c r="DE75" s="38">
        <v>3</v>
      </c>
      <c r="DF75" s="38">
        <v>1</v>
      </c>
      <c r="DG75" s="38">
        <v>8</v>
      </c>
      <c r="DH75" s="38">
        <v>3</v>
      </c>
      <c r="DI75" s="38">
        <v>5</v>
      </c>
      <c r="DJ75" s="38">
        <v>7</v>
      </c>
      <c r="DK75" s="38">
        <v>6</v>
      </c>
      <c r="DL75" s="38">
        <v>6</v>
      </c>
      <c r="DM75" s="38">
        <v>3</v>
      </c>
      <c r="DN75" s="12">
        <v>6</v>
      </c>
      <c r="DO75" s="12">
        <v>6</v>
      </c>
      <c r="DP75" s="12">
        <v>5</v>
      </c>
      <c r="DQ75" s="12">
        <v>6</v>
      </c>
      <c r="DR75" s="12">
        <v>3</v>
      </c>
      <c r="DS75" s="38">
        <v>17</v>
      </c>
      <c r="DT75" s="38">
        <v>19</v>
      </c>
      <c r="DU75" s="38">
        <v>9</v>
      </c>
      <c r="DV75" s="38">
        <v>13</v>
      </c>
      <c r="DW75" s="38">
        <v>6</v>
      </c>
      <c r="DX75" s="38">
        <v>4</v>
      </c>
      <c r="DY75" s="38">
        <v>6</v>
      </c>
      <c r="DZ75" s="38">
        <v>10</v>
      </c>
      <c r="EA75" s="38">
        <v>9</v>
      </c>
      <c r="EB75" s="159">
        <f>AVERAGE(DC75:EA75)</f>
        <v>6.72</v>
      </c>
      <c r="EC75" s="19"/>
      <c r="ED75" s="11">
        <v>10</v>
      </c>
      <c r="EE75" s="38">
        <v>5</v>
      </c>
      <c r="EF75" s="38">
        <v>0</v>
      </c>
      <c r="EG75" s="38">
        <v>3</v>
      </c>
      <c r="EH75" s="38">
        <v>0</v>
      </c>
      <c r="EI75" s="38">
        <v>0</v>
      </c>
      <c r="EJ75" s="38">
        <v>7</v>
      </c>
      <c r="EK75" s="38">
        <v>0</v>
      </c>
      <c r="EL75" s="38">
        <v>3</v>
      </c>
      <c r="EM75" s="38">
        <v>0</v>
      </c>
      <c r="EN75" s="38">
        <v>0</v>
      </c>
      <c r="EO75" s="38">
        <v>10</v>
      </c>
      <c r="EP75" s="12">
        <v>0</v>
      </c>
      <c r="EQ75" s="12">
        <v>13</v>
      </c>
      <c r="ER75" s="38">
        <v>0</v>
      </c>
      <c r="ES75" s="12">
        <v>0</v>
      </c>
      <c r="ET75" s="38">
        <v>0</v>
      </c>
      <c r="EU75" s="38">
        <v>3</v>
      </c>
      <c r="EV75" s="38">
        <v>9</v>
      </c>
      <c r="EW75" s="38">
        <v>0</v>
      </c>
      <c r="EX75" s="38">
        <v>0</v>
      </c>
      <c r="EY75" s="38">
        <v>0</v>
      </c>
      <c r="EZ75" s="38">
        <v>12</v>
      </c>
      <c r="FA75" s="38">
        <v>0</v>
      </c>
      <c r="FB75" s="38">
        <v>0</v>
      </c>
      <c r="FC75" s="38">
        <v>14</v>
      </c>
      <c r="FD75" s="38">
        <v>0</v>
      </c>
      <c r="FE75" s="38">
        <v>0</v>
      </c>
      <c r="FF75" s="38">
        <v>0</v>
      </c>
      <c r="FG75" s="38">
        <v>0</v>
      </c>
      <c r="FH75" s="38">
        <v>10</v>
      </c>
      <c r="FI75" s="38">
        <v>0</v>
      </c>
      <c r="FJ75" s="38">
        <v>1</v>
      </c>
      <c r="FK75" s="38">
        <v>11</v>
      </c>
      <c r="FL75" s="38">
        <v>0</v>
      </c>
      <c r="FM75" s="38">
        <v>0</v>
      </c>
      <c r="FN75" s="38">
        <v>0</v>
      </c>
      <c r="FO75" s="12">
        <v>0</v>
      </c>
      <c r="FP75" s="12">
        <v>0</v>
      </c>
      <c r="FQ75" s="38">
        <v>0</v>
      </c>
      <c r="FR75" s="12">
        <v>0</v>
      </c>
      <c r="FS75" s="38">
        <v>17</v>
      </c>
      <c r="FT75" s="38">
        <v>0</v>
      </c>
      <c r="FU75" s="38">
        <v>0</v>
      </c>
      <c r="FV75" s="38">
        <v>0</v>
      </c>
      <c r="FW75" s="152" t="str">
        <f>IF(AND(FU75&lt;(EB75*0.2),(FV75&lt;(EB75*0.2))),"","F")</f>
        <v/>
      </c>
      <c r="FX75" s="10"/>
      <c r="FY75" s="152" t="str">
        <f>IF(SUM(FZ75:GD75)&gt;0,"T","")</f>
        <v/>
      </c>
      <c r="FZ75" s="38">
        <v>0</v>
      </c>
      <c r="GA75" s="38">
        <v>0</v>
      </c>
      <c r="GB75" s="12">
        <v>0</v>
      </c>
      <c r="GC75" s="12">
        <v>0</v>
      </c>
      <c r="GD75" s="12">
        <v>0</v>
      </c>
      <c r="GE75" s="12">
        <v>0</v>
      </c>
      <c r="GF75" s="12">
        <v>13</v>
      </c>
      <c r="GG75" s="12">
        <v>31</v>
      </c>
      <c r="GH75" s="12">
        <v>0</v>
      </c>
      <c r="GI75" s="12">
        <v>0</v>
      </c>
      <c r="GJ75" s="12">
        <v>0</v>
      </c>
      <c r="GK75" s="12">
        <v>0</v>
      </c>
      <c r="GL75" s="12">
        <v>0</v>
      </c>
      <c r="GM75" s="12">
        <v>0</v>
      </c>
      <c r="GN75" s="12">
        <v>0</v>
      </c>
      <c r="GO75" s="12">
        <v>0</v>
      </c>
      <c r="GP75" s="12">
        <v>0</v>
      </c>
      <c r="GQ75" s="12">
        <v>0</v>
      </c>
      <c r="GR75" s="12">
        <v>0</v>
      </c>
      <c r="GS75" s="12">
        <v>0</v>
      </c>
      <c r="GT75" s="12">
        <v>0</v>
      </c>
      <c r="GU75" s="12">
        <v>0</v>
      </c>
      <c r="GV75" s="12">
        <v>15</v>
      </c>
      <c r="GW75" s="12">
        <v>0</v>
      </c>
      <c r="GX75" s="13">
        <v>0</v>
      </c>
      <c r="GY75" s="27"/>
      <c r="GZ75" s="40">
        <v>164</v>
      </c>
      <c r="HA75" s="40" t="s">
        <v>8</v>
      </c>
      <c r="HB75" s="66"/>
      <c r="HC75" s="21" t="s">
        <v>5</v>
      </c>
      <c r="HD75" s="11">
        <v>6</v>
      </c>
      <c r="HE75" s="38">
        <v>13</v>
      </c>
      <c r="HF75" s="38">
        <v>13</v>
      </c>
      <c r="HG75" s="38">
        <v>4</v>
      </c>
      <c r="HH75" s="38">
        <v>19</v>
      </c>
      <c r="HI75" s="38">
        <v>6</v>
      </c>
      <c r="HJ75" s="38">
        <v>13</v>
      </c>
      <c r="HK75" s="38">
        <v>8</v>
      </c>
      <c r="HL75" s="38">
        <v>6</v>
      </c>
      <c r="HM75" s="38">
        <v>32</v>
      </c>
      <c r="HN75" s="38">
        <v>32</v>
      </c>
      <c r="HO75" s="12">
        <v>22</v>
      </c>
      <c r="HP75" s="12">
        <v>18</v>
      </c>
      <c r="HQ75" s="12">
        <v>21</v>
      </c>
      <c r="HR75" s="12">
        <v>37</v>
      </c>
      <c r="HS75" s="12">
        <v>37</v>
      </c>
      <c r="HT75" s="38">
        <v>30</v>
      </c>
      <c r="HU75" s="38">
        <v>21</v>
      </c>
      <c r="HV75" s="38">
        <v>41</v>
      </c>
      <c r="HW75" s="38">
        <v>37</v>
      </c>
      <c r="HX75" s="38">
        <v>35</v>
      </c>
      <c r="HY75" s="38">
        <v>21</v>
      </c>
      <c r="HZ75" s="38">
        <v>26</v>
      </c>
      <c r="IA75" s="38">
        <v>38</v>
      </c>
      <c r="IB75" s="38">
        <v>37</v>
      </c>
      <c r="IC75" s="19"/>
      <c r="ID75" s="11">
        <v>22</v>
      </c>
      <c r="IE75" s="38">
        <v>6</v>
      </c>
      <c r="IF75" s="38">
        <v>8</v>
      </c>
      <c r="IG75" s="38">
        <v>0</v>
      </c>
      <c r="IH75" s="38">
        <v>0</v>
      </c>
      <c r="II75" s="38">
        <v>0</v>
      </c>
      <c r="IJ75" s="38">
        <v>0</v>
      </c>
      <c r="IK75" s="38">
        <v>0</v>
      </c>
      <c r="IL75" s="38">
        <v>0</v>
      </c>
      <c r="IM75" s="38">
        <v>0</v>
      </c>
      <c r="IN75" s="38">
        <v>0</v>
      </c>
      <c r="IO75" s="38">
        <v>0</v>
      </c>
      <c r="IP75" s="12">
        <v>0</v>
      </c>
      <c r="IQ75" s="12">
        <v>0</v>
      </c>
      <c r="IR75" s="38">
        <v>0</v>
      </c>
      <c r="IS75" s="12">
        <v>0</v>
      </c>
      <c r="IT75" s="38">
        <v>0</v>
      </c>
      <c r="IU75" s="38">
        <v>0</v>
      </c>
      <c r="IV75" s="67">
        <v>0</v>
      </c>
      <c r="IW75" s="67">
        <v>0</v>
      </c>
      <c r="IX75" s="67">
        <v>0</v>
      </c>
      <c r="IY75" s="67">
        <v>0</v>
      </c>
      <c r="IZ75" s="67">
        <v>16</v>
      </c>
      <c r="JA75" s="38">
        <v>0</v>
      </c>
      <c r="JB75" s="38">
        <v>0</v>
      </c>
      <c r="JC75" s="38">
        <v>0</v>
      </c>
      <c r="JD75" s="38">
        <v>0</v>
      </c>
      <c r="JE75" s="38">
        <v>0</v>
      </c>
      <c r="JF75" s="38">
        <v>0</v>
      </c>
      <c r="JG75" s="38">
        <v>0</v>
      </c>
      <c r="JH75" s="38">
        <v>0</v>
      </c>
      <c r="JI75" s="38">
        <v>0</v>
      </c>
      <c r="JJ75" s="38">
        <v>0</v>
      </c>
      <c r="JK75" s="38">
        <v>0</v>
      </c>
      <c r="JL75" s="38">
        <v>0</v>
      </c>
      <c r="JM75" s="38">
        <v>0</v>
      </c>
      <c r="JN75" s="38">
        <v>0</v>
      </c>
      <c r="JO75" s="12">
        <v>0</v>
      </c>
      <c r="JP75" s="12">
        <v>5</v>
      </c>
      <c r="JQ75" s="38">
        <v>15</v>
      </c>
      <c r="JR75" s="12">
        <v>0</v>
      </c>
      <c r="JS75" s="38">
        <v>0</v>
      </c>
      <c r="JT75" s="38">
        <v>0</v>
      </c>
      <c r="JU75" s="38">
        <v>0</v>
      </c>
      <c r="JV75" s="38">
        <v>0</v>
      </c>
      <c r="JW75" s="10"/>
      <c r="JX75" s="38">
        <v>9</v>
      </c>
      <c r="JY75" s="38">
        <v>6</v>
      </c>
      <c r="JZ75" s="12">
        <v>6</v>
      </c>
      <c r="KA75" s="12">
        <v>4</v>
      </c>
      <c r="KB75" s="12">
        <v>5</v>
      </c>
      <c r="KC75" s="12">
        <v>15</v>
      </c>
      <c r="KD75" s="12">
        <v>0</v>
      </c>
      <c r="KE75" s="12">
        <v>0</v>
      </c>
      <c r="KF75" s="12">
        <v>0</v>
      </c>
      <c r="KG75" s="12">
        <v>0</v>
      </c>
      <c r="KH75" s="12">
        <v>0</v>
      </c>
      <c r="KI75" s="12">
        <v>0</v>
      </c>
      <c r="KJ75" s="12">
        <v>0</v>
      </c>
      <c r="KK75" s="12">
        <v>0</v>
      </c>
      <c r="KL75" s="12">
        <v>0</v>
      </c>
      <c r="KM75" s="12">
        <v>11</v>
      </c>
      <c r="KN75" s="12">
        <v>8</v>
      </c>
      <c r="KO75" s="12">
        <v>0</v>
      </c>
      <c r="KP75" s="12">
        <v>0</v>
      </c>
      <c r="KQ75" s="12">
        <v>0</v>
      </c>
      <c r="KR75" s="12">
        <v>0</v>
      </c>
      <c r="KS75" s="12">
        <v>0</v>
      </c>
      <c r="KT75" s="12">
        <v>0</v>
      </c>
      <c r="KU75" s="12">
        <v>0</v>
      </c>
      <c r="KV75" s="13">
        <v>0</v>
      </c>
      <c r="KW75" s="27"/>
      <c r="KX75" s="40">
        <v>179</v>
      </c>
      <c r="KY75" s="40" t="s">
        <v>8</v>
      </c>
      <c r="KZ75" s="66"/>
      <c r="LA75" s="21" t="s">
        <v>5</v>
      </c>
      <c r="LB75" s="11">
        <v>15</v>
      </c>
      <c r="LC75" s="38">
        <v>3</v>
      </c>
      <c r="LD75" s="38">
        <v>11</v>
      </c>
      <c r="LE75" s="38">
        <v>25</v>
      </c>
      <c r="LF75" s="38">
        <v>27</v>
      </c>
      <c r="LG75" s="38">
        <v>0</v>
      </c>
      <c r="LH75" s="38">
        <v>51</v>
      </c>
      <c r="LI75" s="38">
        <v>13</v>
      </c>
      <c r="LJ75" s="38">
        <v>45</v>
      </c>
      <c r="LK75" s="38">
        <v>59</v>
      </c>
      <c r="LL75" s="38">
        <v>57</v>
      </c>
      <c r="LM75" s="12">
        <v>59</v>
      </c>
      <c r="LN75" s="12">
        <v>60</v>
      </c>
      <c r="LO75" s="12">
        <v>60</v>
      </c>
      <c r="LP75" s="12">
        <v>60</v>
      </c>
      <c r="LQ75" s="12">
        <v>57</v>
      </c>
      <c r="LR75" s="38">
        <v>52</v>
      </c>
      <c r="LS75" s="38">
        <v>59</v>
      </c>
      <c r="LT75" s="38">
        <v>61</v>
      </c>
      <c r="LU75" s="38">
        <v>58</v>
      </c>
      <c r="LV75" s="38">
        <v>60</v>
      </c>
      <c r="LW75" s="38">
        <v>69</v>
      </c>
      <c r="LX75" s="38">
        <v>60</v>
      </c>
      <c r="LY75" s="38">
        <v>34</v>
      </c>
      <c r="LZ75" s="38">
        <v>10</v>
      </c>
      <c r="MA75" s="19"/>
      <c r="MB75" s="11">
        <v>54</v>
      </c>
      <c r="MC75" s="38">
        <v>56</v>
      </c>
      <c r="MD75" s="38">
        <v>58</v>
      </c>
      <c r="ME75" s="38">
        <v>22</v>
      </c>
      <c r="MF75" s="38">
        <v>6</v>
      </c>
      <c r="MG75" s="38">
        <v>24</v>
      </c>
      <c r="MH75" s="38">
        <v>0</v>
      </c>
      <c r="MI75" s="38">
        <v>12</v>
      </c>
      <c r="MJ75" s="38">
        <v>29</v>
      </c>
      <c r="MK75" s="38">
        <v>0</v>
      </c>
      <c r="ML75" s="38">
        <v>43</v>
      </c>
      <c r="MM75" s="38">
        <v>0</v>
      </c>
      <c r="MN75" s="12">
        <v>0</v>
      </c>
      <c r="MO75" s="12">
        <v>0</v>
      </c>
      <c r="MP75" s="38">
        <v>0</v>
      </c>
      <c r="MQ75" s="12">
        <v>25</v>
      </c>
      <c r="MR75" s="38">
        <v>7</v>
      </c>
      <c r="MS75" s="38">
        <v>0</v>
      </c>
      <c r="MT75" s="67">
        <v>0</v>
      </c>
      <c r="MU75" s="67">
        <v>0</v>
      </c>
      <c r="MV75" s="67">
        <v>52</v>
      </c>
      <c r="MW75" s="67">
        <v>0</v>
      </c>
      <c r="MX75" s="67">
        <v>0</v>
      </c>
      <c r="MY75" s="38">
        <v>0</v>
      </c>
      <c r="MZ75" s="38">
        <v>0</v>
      </c>
      <c r="NA75" s="38">
        <v>0</v>
      </c>
      <c r="NB75" s="38">
        <v>0</v>
      </c>
      <c r="NC75" s="38">
        <v>0</v>
      </c>
      <c r="ND75" s="38">
        <v>0</v>
      </c>
      <c r="NE75" s="38">
        <v>0</v>
      </c>
      <c r="NF75" s="38">
        <v>0</v>
      </c>
      <c r="NG75" s="38">
        <v>0</v>
      </c>
      <c r="NH75" s="38">
        <v>0</v>
      </c>
      <c r="NI75" s="38">
        <v>0</v>
      </c>
      <c r="NJ75" s="38">
        <v>0</v>
      </c>
      <c r="NK75" s="38">
        <v>25</v>
      </c>
      <c r="NL75" s="38">
        <v>0</v>
      </c>
      <c r="NM75" s="12">
        <v>0</v>
      </c>
      <c r="NN75" s="12">
        <v>0</v>
      </c>
      <c r="NO75" s="38">
        <v>0</v>
      </c>
      <c r="NP75" s="12">
        <v>39</v>
      </c>
      <c r="NQ75" s="38">
        <v>0</v>
      </c>
      <c r="NR75" s="38">
        <v>0</v>
      </c>
      <c r="NS75" s="38">
        <v>0</v>
      </c>
      <c r="NT75" s="38">
        <v>0</v>
      </c>
      <c r="NU75" s="10"/>
      <c r="NV75" s="38">
        <v>14</v>
      </c>
      <c r="NW75" s="38">
        <v>35</v>
      </c>
      <c r="NX75" s="12">
        <v>10</v>
      </c>
      <c r="NY75" s="12">
        <v>42</v>
      </c>
      <c r="NZ75" s="12">
        <v>8</v>
      </c>
      <c r="OA75" s="12">
        <v>1</v>
      </c>
      <c r="OB75" s="12">
        <v>52</v>
      </c>
      <c r="OC75" s="12">
        <v>9</v>
      </c>
      <c r="OD75" s="12">
        <v>28</v>
      </c>
      <c r="OE75" s="12">
        <v>6</v>
      </c>
      <c r="OF75" s="12">
        <v>26</v>
      </c>
      <c r="OG75" s="12">
        <v>10</v>
      </c>
      <c r="OH75" s="12">
        <v>0</v>
      </c>
      <c r="OI75" s="12">
        <v>50</v>
      </c>
      <c r="OJ75" s="12">
        <v>31</v>
      </c>
      <c r="OK75" s="12">
        <v>0</v>
      </c>
      <c r="OL75" s="12">
        <v>0</v>
      </c>
      <c r="OM75" s="12">
        <v>6</v>
      </c>
      <c r="ON75" s="12">
        <v>43</v>
      </c>
      <c r="OO75" s="12">
        <v>34</v>
      </c>
      <c r="OP75" s="12">
        <v>31</v>
      </c>
      <c r="OQ75" s="12">
        <v>0</v>
      </c>
      <c r="OR75" s="12">
        <v>0</v>
      </c>
      <c r="OS75" s="12">
        <v>0</v>
      </c>
      <c r="OT75" s="13">
        <v>6</v>
      </c>
      <c r="OU75" s="27"/>
      <c r="OV75" s="40">
        <v>144</v>
      </c>
      <c r="OW75" s="42" t="s">
        <v>8</v>
      </c>
      <c r="OX75" s="66"/>
    </row>
    <row r="76" spans="1:414" s="5" customFormat="1" ht="32.25" customHeight="1" thickBot="1" x14ac:dyDescent="0.35">
      <c r="A76" s="22" t="s">
        <v>7</v>
      </c>
      <c r="B76" s="15">
        <v>22</v>
      </c>
      <c r="C76" s="39">
        <v>2</v>
      </c>
      <c r="D76" s="39">
        <v>1</v>
      </c>
      <c r="E76" s="39">
        <v>6</v>
      </c>
      <c r="F76" s="39">
        <v>25</v>
      </c>
      <c r="G76" s="39">
        <v>1</v>
      </c>
      <c r="H76" s="39">
        <v>0</v>
      </c>
      <c r="I76" s="39">
        <v>4</v>
      </c>
      <c r="J76" s="39">
        <v>0</v>
      </c>
      <c r="K76" s="39">
        <v>0</v>
      </c>
      <c r="L76" s="39">
        <v>0</v>
      </c>
      <c r="M76" s="39">
        <v>6</v>
      </c>
      <c r="N76" s="39">
        <v>7</v>
      </c>
      <c r="O76" s="39">
        <v>0</v>
      </c>
      <c r="P76" s="39">
        <v>0</v>
      </c>
      <c r="Q76" s="39">
        <v>0</v>
      </c>
      <c r="R76" s="39">
        <v>0</v>
      </c>
      <c r="S76" s="39">
        <v>0</v>
      </c>
      <c r="T76" s="39">
        <v>0</v>
      </c>
      <c r="U76" s="39">
        <v>0</v>
      </c>
      <c r="V76" s="39">
        <v>0</v>
      </c>
      <c r="W76" s="39">
        <v>0</v>
      </c>
      <c r="X76" s="39">
        <v>0</v>
      </c>
      <c r="Y76" s="39">
        <v>0</v>
      </c>
      <c r="Z76" s="39">
        <v>0</v>
      </c>
      <c r="AA76" s="160"/>
      <c r="AB76" s="156"/>
      <c r="AC76" s="15">
        <v>0</v>
      </c>
      <c r="AD76" s="39">
        <v>0</v>
      </c>
      <c r="AE76" s="39">
        <v>27</v>
      </c>
      <c r="AF76" s="39">
        <v>38</v>
      </c>
      <c r="AG76" s="39">
        <v>19</v>
      </c>
      <c r="AH76" s="39">
        <v>39</v>
      </c>
      <c r="AI76" s="39">
        <v>46</v>
      </c>
      <c r="AJ76" s="39">
        <v>30</v>
      </c>
      <c r="AK76" s="39">
        <v>41</v>
      </c>
      <c r="AL76" s="39">
        <v>42</v>
      </c>
      <c r="AM76" s="39">
        <v>21</v>
      </c>
      <c r="AN76" s="39">
        <v>30</v>
      </c>
      <c r="AO76" s="16">
        <v>45</v>
      </c>
      <c r="AP76" s="16">
        <v>9</v>
      </c>
      <c r="AQ76" s="39">
        <v>19</v>
      </c>
      <c r="AR76" s="16">
        <v>19</v>
      </c>
      <c r="AS76" s="39">
        <v>19</v>
      </c>
      <c r="AT76" s="39">
        <v>21</v>
      </c>
      <c r="AU76" s="39">
        <v>17</v>
      </c>
      <c r="AV76" s="39">
        <v>23</v>
      </c>
      <c r="AW76" s="39">
        <v>6</v>
      </c>
      <c r="AX76" s="39">
        <v>17</v>
      </c>
      <c r="AY76" s="39">
        <v>13</v>
      </c>
      <c r="AZ76" s="39">
        <v>29</v>
      </c>
      <c r="BA76" s="39">
        <v>19</v>
      </c>
      <c r="BB76" s="39">
        <v>17</v>
      </c>
      <c r="BC76" s="39">
        <v>3</v>
      </c>
      <c r="BD76" s="39">
        <v>3</v>
      </c>
      <c r="BE76" s="39">
        <v>13</v>
      </c>
      <c r="BF76" s="39">
        <v>12</v>
      </c>
      <c r="BG76" s="39">
        <v>18</v>
      </c>
      <c r="BH76" s="39">
        <v>23</v>
      </c>
      <c r="BI76" s="39">
        <v>26</v>
      </c>
      <c r="BJ76" s="39">
        <v>8</v>
      </c>
      <c r="BK76" s="39">
        <v>22</v>
      </c>
      <c r="BL76" s="39">
        <v>16</v>
      </c>
      <c r="BM76" s="39">
        <v>16</v>
      </c>
      <c r="BN76" s="16">
        <v>17</v>
      </c>
      <c r="BO76" s="16">
        <v>17</v>
      </c>
      <c r="BP76" s="39">
        <v>13</v>
      </c>
      <c r="BQ76" s="16">
        <v>17</v>
      </c>
      <c r="BR76" s="39">
        <v>14</v>
      </c>
      <c r="BS76" s="39">
        <v>14</v>
      </c>
      <c r="BT76" s="39">
        <v>19</v>
      </c>
      <c r="BU76" s="39">
        <v>11</v>
      </c>
      <c r="BV76" s="153"/>
      <c r="BW76" s="10"/>
      <c r="BX76" s="153"/>
      <c r="BY76" s="39">
        <v>16</v>
      </c>
      <c r="BZ76" s="39">
        <v>17</v>
      </c>
      <c r="CA76" s="16">
        <v>10</v>
      </c>
      <c r="CB76" s="16">
        <v>15</v>
      </c>
      <c r="CC76" s="16">
        <v>16</v>
      </c>
      <c r="CD76" s="16">
        <v>12</v>
      </c>
      <c r="CE76" s="16">
        <v>11</v>
      </c>
      <c r="CF76" s="16">
        <v>15</v>
      </c>
      <c r="CG76" s="16">
        <v>11</v>
      </c>
      <c r="CH76" s="16">
        <v>14</v>
      </c>
      <c r="CI76" s="16">
        <v>12</v>
      </c>
      <c r="CJ76" s="16">
        <v>17</v>
      </c>
      <c r="CK76" s="16">
        <v>5</v>
      </c>
      <c r="CL76" s="16">
        <v>0</v>
      </c>
      <c r="CM76" s="16">
        <v>17</v>
      </c>
      <c r="CN76" s="16">
        <v>12</v>
      </c>
      <c r="CO76" s="16">
        <v>1</v>
      </c>
      <c r="CP76" s="16">
        <v>8</v>
      </c>
      <c r="CQ76" s="16">
        <v>0</v>
      </c>
      <c r="CR76" s="16">
        <v>4</v>
      </c>
      <c r="CS76" s="16">
        <v>6</v>
      </c>
      <c r="CT76" s="16">
        <v>13</v>
      </c>
      <c r="CU76" s="16">
        <v>0</v>
      </c>
      <c r="CV76" s="16">
        <v>6</v>
      </c>
      <c r="CW76" s="17">
        <v>8</v>
      </c>
      <c r="CX76" s="27"/>
      <c r="CY76" s="40"/>
      <c r="CZ76" s="40"/>
      <c r="DA76"/>
      <c r="DB76" s="22" t="s">
        <v>7</v>
      </c>
      <c r="DC76" s="15">
        <v>10</v>
      </c>
      <c r="DD76" s="39">
        <v>2</v>
      </c>
      <c r="DE76" s="39">
        <v>0</v>
      </c>
      <c r="DF76" s="39">
        <v>1</v>
      </c>
      <c r="DG76" s="39">
        <v>0</v>
      </c>
      <c r="DH76" s="39">
        <v>2</v>
      </c>
      <c r="DI76" s="39">
        <v>0</v>
      </c>
      <c r="DJ76" s="39">
        <v>0</v>
      </c>
      <c r="DK76" s="39">
        <v>3</v>
      </c>
      <c r="DL76" s="39">
        <v>0</v>
      </c>
      <c r="DM76" s="39">
        <v>3</v>
      </c>
      <c r="DN76" s="39">
        <v>0</v>
      </c>
      <c r="DO76" s="39">
        <v>0</v>
      </c>
      <c r="DP76" s="39">
        <v>0</v>
      </c>
      <c r="DQ76" s="39">
        <v>1</v>
      </c>
      <c r="DR76" s="39">
        <v>2</v>
      </c>
      <c r="DS76" s="39">
        <v>0</v>
      </c>
      <c r="DT76" s="39">
        <v>0</v>
      </c>
      <c r="DU76" s="39">
        <v>0</v>
      </c>
      <c r="DV76" s="39">
        <v>1</v>
      </c>
      <c r="DW76" s="39">
        <v>0</v>
      </c>
      <c r="DX76" s="39">
        <v>5</v>
      </c>
      <c r="DY76" s="39">
        <v>2</v>
      </c>
      <c r="DZ76" s="39">
        <v>0</v>
      </c>
      <c r="EA76" s="39">
        <v>0</v>
      </c>
      <c r="EB76" s="160"/>
      <c r="EC76" s="19"/>
      <c r="ED76" s="15">
        <v>1</v>
      </c>
      <c r="EE76" s="39">
        <v>3</v>
      </c>
      <c r="EF76" s="39">
        <v>10</v>
      </c>
      <c r="EG76" s="39">
        <v>10</v>
      </c>
      <c r="EH76" s="39">
        <v>25</v>
      </c>
      <c r="EI76" s="39">
        <v>36</v>
      </c>
      <c r="EJ76" s="39">
        <v>10</v>
      </c>
      <c r="EK76" s="39">
        <v>19</v>
      </c>
      <c r="EL76" s="39">
        <v>23</v>
      </c>
      <c r="EM76" s="39">
        <v>35</v>
      </c>
      <c r="EN76" s="39">
        <v>38</v>
      </c>
      <c r="EO76" s="39">
        <v>17</v>
      </c>
      <c r="EP76" s="16">
        <v>41</v>
      </c>
      <c r="EQ76" s="16">
        <v>30</v>
      </c>
      <c r="ER76" s="39">
        <v>39</v>
      </c>
      <c r="ES76" s="16">
        <v>35</v>
      </c>
      <c r="ET76" s="39">
        <v>33</v>
      </c>
      <c r="EU76" s="39">
        <v>34</v>
      </c>
      <c r="EV76" s="39">
        <v>26</v>
      </c>
      <c r="EW76" s="39">
        <v>43</v>
      </c>
      <c r="EX76" s="39">
        <v>47</v>
      </c>
      <c r="EY76" s="39">
        <v>47</v>
      </c>
      <c r="EZ76" s="39">
        <v>30</v>
      </c>
      <c r="FA76" s="39">
        <v>40</v>
      </c>
      <c r="FB76" s="39">
        <v>40</v>
      </c>
      <c r="FC76" s="39">
        <v>28</v>
      </c>
      <c r="FD76" s="39">
        <v>46</v>
      </c>
      <c r="FE76" s="39">
        <v>46</v>
      </c>
      <c r="FF76" s="39">
        <v>46</v>
      </c>
      <c r="FG76" s="39">
        <v>37</v>
      </c>
      <c r="FH76" s="39">
        <v>32</v>
      </c>
      <c r="FI76" s="39">
        <v>42</v>
      </c>
      <c r="FJ76" s="39">
        <v>38</v>
      </c>
      <c r="FK76" s="39">
        <v>27</v>
      </c>
      <c r="FL76" s="39">
        <v>29</v>
      </c>
      <c r="FM76" s="39">
        <v>45</v>
      </c>
      <c r="FN76" s="39">
        <v>27</v>
      </c>
      <c r="FO76" s="16">
        <v>45</v>
      </c>
      <c r="FP76" s="16">
        <v>44</v>
      </c>
      <c r="FQ76" s="39">
        <v>41</v>
      </c>
      <c r="FR76" s="16">
        <v>0</v>
      </c>
      <c r="FS76" s="39">
        <v>20</v>
      </c>
      <c r="FT76" s="39">
        <v>50</v>
      </c>
      <c r="FU76" s="39">
        <v>47</v>
      </c>
      <c r="FV76" s="39">
        <v>46</v>
      </c>
      <c r="FW76" s="153"/>
      <c r="FX76" s="10"/>
      <c r="FY76" s="153"/>
      <c r="FZ76" s="39">
        <v>25</v>
      </c>
      <c r="GA76" s="39">
        <v>40</v>
      </c>
      <c r="GB76" s="16">
        <v>40</v>
      </c>
      <c r="GC76" s="16">
        <v>45</v>
      </c>
      <c r="GD76" s="16">
        <v>37</v>
      </c>
      <c r="GE76" s="16">
        <v>0</v>
      </c>
      <c r="GF76" s="16">
        <v>16</v>
      </c>
      <c r="GG76" s="16">
        <v>16</v>
      </c>
      <c r="GH76" s="16">
        <v>50</v>
      </c>
      <c r="GI76" s="16">
        <v>43</v>
      </c>
      <c r="GJ76" s="16">
        <v>32</v>
      </c>
      <c r="GK76" s="16">
        <v>0</v>
      </c>
      <c r="GL76" s="16">
        <v>0</v>
      </c>
      <c r="GM76" s="16">
        <v>0</v>
      </c>
      <c r="GN76" s="16">
        <v>32</v>
      </c>
      <c r="GO76" s="16">
        <v>53</v>
      </c>
      <c r="GP76" s="16">
        <v>47</v>
      </c>
      <c r="GQ76" s="16">
        <v>51</v>
      </c>
      <c r="GR76" s="16">
        <v>25</v>
      </c>
      <c r="GS76" s="16">
        <v>0</v>
      </c>
      <c r="GT76" s="16">
        <v>0</v>
      </c>
      <c r="GU76" s="16">
        <v>29</v>
      </c>
      <c r="GV76" s="16">
        <v>22</v>
      </c>
      <c r="GW76" s="16">
        <v>26</v>
      </c>
      <c r="GX76" s="17">
        <v>44</v>
      </c>
      <c r="GY76" s="27"/>
      <c r="GZ76" s="40"/>
      <c r="HA76" s="40"/>
      <c r="HB76"/>
      <c r="HC76" s="22" t="s">
        <v>7</v>
      </c>
      <c r="HD76" s="15">
        <v>4</v>
      </c>
      <c r="HE76" s="39">
        <v>4</v>
      </c>
      <c r="HF76" s="39">
        <v>1</v>
      </c>
      <c r="HG76" s="39">
        <v>0</v>
      </c>
      <c r="HH76" s="39">
        <v>1</v>
      </c>
      <c r="HI76" s="39">
        <v>3</v>
      </c>
      <c r="HJ76" s="39">
        <v>3</v>
      </c>
      <c r="HK76" s="39">
        <v>1</v>
      </c>
      <c r="HL76" s="39">
        <v>2</v>
      </c>
      <c r="HM76" s="39">
        <v>3</v>
      </c>
      <c r="HN76" s="39">
        <v>1</v>
      </c>
      <c r="HO76" s="39">
        <v>8</v>
      </c>
      <c r="HP76" s="39">
        <v>7</v>
      </c>
      <c r="HQ76" s="39">
        <v>0</v>
      </c>
      <c r="HR76" s="39">
        <v>0</v>
      </c>
      <c r="HS76" s="39">
        <v>0</v>
      </c>
      <c r="HT76" s="39">
        <v>0</v>
      </c>
      <c r="HU76" s="39">
        <v>4</v>
      </c>
      <c r="HV76" s="39">
        <v>0</v>
      </c>
      <c r="HW76" s="39">
        <v>0</v>
      </c>
      <c r="HX76" s="39">
        <v>0</v>
      </c>
      <c r="HY76" s="39">
        <v>0</v>
      </c>
      <c r="HZ76" s="39">
        <v>0</v>
      </c>
      <c r="IA76" s="39">
        <v>0</v>
      </c>
      <c r="IB76" s="39">
        <v>0</v>
      </c>
      <c r="IC76" s="19"/>
      <c r="ID76" s="15">
        <v>1</v>
      </c>
      <c r="IE76" s="39">
        <v>22</v>
      </c>
      <c r="IF76" s="39">
        <v>21</v>
      </c>
      <c r="IG76" s="39">
        <v>17</v>
      </c>
      <c r="IH76" s="39">
        <v>38</v>
      </c>
      <c r="II76" s="39">
        <v>30</v>
      </c>
      <c r="IJ76" s="39">
        <v>35</v>
      </c>
      <c r="IK76" s="39">
        <v>35</v>
      </c>
      <c r="IL76" s="39">
        <v>36</v>
      </c>
      <c r="IM76" s="39">
        <v>25</v>
      </c>
      <c r="IN76" s="39">
        <v>26</v>
      </c>
      <c r="IO76" s="39">
        <v>26</v>
      </c>
      <c r="IP76" s="16">
        <v>33</v>
      </c>
      <c r="IQ76" s="16">
        <v>38</v>
      </c>
      <c r="IR76" s="39">
        <v>39</v>
      </c>
      <c r="IS76" s="16">
        <v>38</v>
      </c>
      <c r="IT76" s="39">
        <v>31</v>
      </c>
      <c r="IU76" s="39">
        <v>30</v>
      </c>
      <c r="IV76" s="74">
        <v>38</v>
      </c>
      <c r="IW76" s="74">
        <v>34</v>
      </c>
      <c r="IX76" s="74">
        <v>0</v>
      </c>
      <c r="IY76" s="74">
        <v>23</v>
      </c>
      <c r="IZ76" s="74">
        <v>11</v>
      </c>
      <c r="JA76" s="39">
        <v>35</v>
      </c>
      <c r="JB76" s="39">
        <v>14</v>
      </c>
      <c r="JC76" s="39">
        <v>29</v>
      </c>
      <c r="JD76" s="39">
        <v>33</v>
      </c>
      <c r="JE76" s="39">
        <v>33</v>
      </c>
      <c r="JF76" s="39">
        <v>30</v>
      </c>
      <c r="JG76" s="39">
        <v>47</v>
      </c>
      <c r="JH76" s="39">
        <v>30</v>
      </c>
      <c r="JI76" s="39">
        <v>39</v>
      </c>
      <c r="JJ76" s="39">
        <v>38</v>
      </c>
      <c r="JK76" s="39">
        <v>39</v>
      </c>
      <c r="JL76" s="39">
        <v>8</v>
      </c>
      <c r="JM76" s="39">
        <v>0</v>
      </c>
      <c r="JN76" s="39">
        <v>7</v>
      </c>
      <c r="JO76" s="16">
        <v>42</v>
      </c>
      <c r="JP76" s="16">
        <v>22</v>
      </c>
      <c r="JQ76" s="39">
        <v>21</v>
      </c>
      <c r="JR76" s="16">
        <v>38</v>
      </c>
      <c r="JS76" s="39">
        <v>40</v>
      </c>
      <c r="JT76" s="39">
        <v>36</v>
      </c>
      <c r="JU76" s="39">
        <v>37</v>
      </c>
      <c r="JV76" s="39">
        <v>44</v>
      </c>
      <c r="JW76" s="10"/>
      <c r="JX76" s="39">
        <v>27</v>
      </c>
      <c r="JY76" s="39">
        <v>23</v>
      </c>
      <c r="JZ76" s="16">
        <v>14</v>
      </c>
      <c r="KA76" s="16">
        <v>4</v>
      </c>
      <c r="KB76" s="16">
        <v>4</v>
      </c>
      <c r="KC76" s="16">
        <v>2</v>
      </c>
      <c r="KD76" s="16">
        <v>0</v>
      </c>
      <c r="KE76" s="16">
        <v>0</v>
      </c>
      <c r="KF76" s="16">
        <v>0</v>
      </c>
      <c r="KG76" s="16">
        <v>0</v>
      </c>
      <c r="KH76" s="16">
        <v>0</v>
      </c>
      <c r="KI76" s="16">
        <v>0</v>
      </c>
      <c r="KJ76" s="16">
        <v>0</v>
      </c>
      <c r="KK76" s="16">
        <v>0</v>
      </c>
      <c r="KL76" s="16">
        <v>0</v>
      </c>
      <c r="KM76" s="16">
        <v>22</v>
      </c>
      <c r="KN76" s="16">
        <v>15</v>
      </c>
      <c r="KO76" s="16">
        <v>0</v>
      </c>
      <c r="KP76" s="16">
        <v>0</v>
      </c>
      <c r="KQ76" s="16">
        <v>0</v>
      </c>
      <c r="KR76" s="16">
        <v>0</v>
      </c>
      <c r="KS76" s="16">
        <v>0</v>
      </c>
      <c r="KT76" s="16">
        <v>0</v>
      </c>
      <c r="KU76" s="16">
        <v>0</v>
      </c>
      <c r="KV76" s="17">
        <v>0</v>
      </c>
      <c r="KW76" s="27"/>
      <c r="KX76" s="40"/>
      <c r="KY76" s="40"/>
      <c r="KZ76"/>
      <c r="LA76" s="22" t="s">
        <v>7</v>
      </c>
      <c r="LB76" s="15">
        <v>18</v>
      </c>
      <c r="LC76" s="39">
        <v>9</v>
      </c>
      <c r="LD76" s="39">
        <v>7</v>
      </c>
      <c r="LE76" s="39">
        <v>1</v>
      </c>
      <c r="LF76" s="39">
        <v>0</v>
      </c>
      <c r="LG76" s="39">
        <v>42</v>
      </c>
      <c r="LH76" s="39">
        <v>0</v>
      </c>
      <c r="LI76" s="39">
        <v>16</v>
      </c>
      <c r="LJ76" s="39">
        <v>11</v>
      </c>
      <c r="LK76" s="39">
        <v>0</v>
      </c>
      <c r="LL76" s="39">
        <v>0</v>
      </c>
      <c r="LM76" s="39">
        <v>0</v>
      </c>
      <c r="LN76" s="39">
        <v>0</v>
      </c>
      <c r="LO76" s="39">
        <v>0</v>
      </c>
      <c r="LP76" s="39">
        <v>0</v>
      </c>
      <c r="LQ76" s="39">
        <v>0</v>
      </c>
      <c r="LR76" s="39">
        <v>0</v>
      </c>
      <c r="LS76" s="39">
        <v>0</v>
      </c>
      <c r="LT76" s="39">
        <v>0</v>
      </c>
      <c r="LU76" s="39">
        <v>0</v>
      </c>
      <c r="LV76" s="39">
        <v>0</v>
      </c>
      <c r="LW76" s="39">
        <v>0</v>
      </c>
      <c r="LX76" s="39">
        <v>0</v>
      </c>
      <c r="LY76" s="39">
        <v>17</v>
      </c>
      <c r="LZ76" s="39">
        <v>51</v>
      </c>
      <c r="MA76" s="19"/>
      <c r="MB76" s="15">
        <v>0</v>
      </c>
      <c r="MC76" s="39">
        <v>0</v>
      </c>
      <c r="MD76" s="39">
        <v>0</v>
      </c>
      <c r="ME76" s="39">
        <v>40</v>
      </c>
      <c r="MF76" s="39">
        <v>43</v>
      </c>
      <c r="MG76" s="39">
        <v>30</v>
      </c>
      <c r="MH76" s="39">
        <v>51</v>
      </c>
      <c r="MI76" s="39">
        <v>32</v>
      </c>
      <c r="MJ76" s="39">
        <v>0</v>
      </c>
      <c r="MK76" s="39">
        <v>52</v>
      </c>
      <c r="ML76" s="39">
        <v>13</v>
      </c>
      <c r="MM76" s="39">
        <v>59</v>
      </c>
      <c r="MN76" s="16">
        <v>53</v>
      </c>
      <c r="MO76" s="16">
        <v>60</v>
      </c>
      <c r="MP76" s="39">
        <v>57</v>
      </c>
      <c r="MQ76" s="16">
        <v>31</v>
      </c>
      <c r="MR76" s="39">
        <v>43</v>
      </c>
      <c r="MS76" s="39">
        <v>55</v>
      </c>
      <c r="MT76" s="74">
        <v>48</v>
      </c>
      <c r="MU76" s="74">
        <v>60</v>
      </c>
      <c r="MV76" s="74">
        <v>4</v>
      </c>
      <c r="MW76" s="74">
        <v>50</v>
      </c>
      <c r="MX76" s="74">
        <v>51</v>
      </c>
      <c r="MY76" s="39">
        <v>36</v>
      </c>
      <c r="MZ76" s="39">
        <v>17</v>
      </c>
      <c r="NA76" s="39">
        <v>35</v>
      </c>
      <c r="NB76" s="39">
        <v>28</v>
      </c>
      <c r="NC76" s="39">
        <v>23</v>
      </c>
      <c r="ND76" s="39">
        <v>35</v>
      </c>
      <c r="NE76" s="39">
        <v>32</v>
      </c>
      <c r="NF76" s="39">
        <v>42</v>
      </c>
      <c r="NG76" s="39">
        <v>30</v>
      </c>
      <c r="NH76" s="39">
        <v>24</v>
      </c>
      <c r="NI76" s="39">
        <v>29</v>
      </c>
      <c r="NJ76" s="39">
        <v>55</v>
      </c>
      <c r="NK76" s="39">
        <v>25</v>
      </c>
      <c r="NL76" s="39">
        <v>57</v>
      </c>
      <c r="NM76" s="16">
        <v>56</v>
      </c>
      <c r="NN76" s="16">
        <v>59</v>
      </c>
      <c r="NO76" s="39">
        <v>53</v>
      </c>
      <c r="NP76" s="16">
        <v>11</v>
      </c>
      <c r="NQ76" s="39">
        <v>55</v>
      </c>
      <c r="NR76" s="39">
        <v>58</v>
      </c>
      <c r="NS76" s="39">
        <v>59</v>
      </c>
      <c r="NT76" s="39">
        <v>56</v>
      </c>
      <c r="NU76" s="10"/>
      <c r="NV76" s="39">
        <v>41</v>
      </c>
      <c r="NW76" s="39">
        <v>18</v>
      </c>
      <c r="NX76" s="16">
        <v>42</v>
      </c>
      <c r="NY76" s="16">
        <v>4</v>
      </c>
      <c r="NZ76" s="16">
        <v>27</v>
      </c>
      <c r="OA76" s="16">
        <v>51</v>
      </c>
      <c r="OB76" s="16">
        <v>0</v>
      </c>
      <c r="OC76" s="16">
        <v>27</v>
      </c>
      <c r="OD76" s="16">
        <v>13</v>
      </c>
      <c r="OE76" s="16">
        <v>24</v>
      </c>
      <c r="OF76" s="16">
        <v>19</v>
      </c>
      <c r="OG76" s="16">
        <v>40</v>
      </c>
      <c r="OH76" s="16">
        <v>56</v>
      </c>
      <c r="OI76" s="16">
        <v>5</v>
      </c>
      <c r="OJ76" s="16">
        <v>15</v>
      </c>
      <c r="OK76" s="16">
        <v>42</v>
      </c>
      <c r="OL76" s="16">
        <v>0</v>
      </c>
      <c r="OM76" s="16">
        <v>0</v>
      </c>
      <c r="ON76" s="16">
        <v>0</v>
      </c>
      <c r="OO76" s="16">
        <v>0</v>
      </c>
      <c r="OP76" s="16">
        <v>28</v>
      </c>
      <c r="OQ76" s="16">
        <v>3</v>
      </c>
      <c r="OR76" s="16">
        <v>0</v>
      </c>
      <c r="OS76" s="16">
        <v>0</v>
      </c>
      <c r="OT76" s="17">
        <v>7</v>
      </c>
      <c r="OU76" s="27"/>
      <c r="OV76" s="40"/>
      <c r="OW76" s="40"/>
      <c r="OX76"/>
    </row>
    <row r="77" spans="1:414" s="5" customFormat="1" ht="32.25" customHeight="1" thickBot="1" x14ac:dyDescent="0.35">
      <c r="A77" s="21" t="s">
        <v>5</v>
      </c>
      <c r="B77" s="11">
        <v>15</v>
      </c>
      <c r="C77" s="38">
        <v>43</v>
      </c>
      <c r="D77" s="38">
        <v>10</v>
      </c>
      <c r="E77" s="38">
        <v>19</v>
      </c>
      <c r="F77" s="38">
        <v>47</v>
      </c>
      <c r="G77" s="38">
        <v>46</v>
      </c>
      <c r="H77" s="38">
        <v>30</v>
      </c>
      <c r="I77" s="38">
        <v>30</v>
      </c>
      <c r="J77" s="38">
        <v>17</v>
      </c>
      <c r="K77" s="38">
        <v>31</v>
      </c>
      <c r="L77" s="38">
        <v>54</v>
      </c>
      <c r="M77" s="12">
        <v>42</v>
      </c>
      <c r="N77" s="12">
        <v>51</v>
      </c>
      <c r="O77" s="12">
        <v>52</v>
      </c>
      <c r="P77" s="12">
        <v>32</v>
      </c>
      <c r="Q77" s="12">
        <v>43</v>
      </c>
      <c r="R77" s="38">
        <v>45</v>
      </c>
      <c r="S77" s="38">
        <v>48</v>
      </c>
      <c r="T77" s="38">
        <v>42</v>
      </c>
      <c r="U77" s="38">
        <v>48</v>
      </c>
      <c r="V77" s="38">
        <v>49</v>
      </c>
      <c r="W77" s="38">
        <v>46</v>
      </c>
      <c r="X77" s="38">
        <v>36</v>
      </c>
      <c r="Y77" s="38">
        <v>41</v>
      </c>
      <c r="Z77" s="38">
        <v>45</v>
      </c>
      <c r="AA77" s="159">
        <f>AVERAGE(B77:Z77)</f>
        <v>38.479999999999997</v>
      </c>
      <c r="AB77" s="156"/>
      <c r="AC77" s="11">
        <v>40</v>
      </c>
      <c r="AD77" s="38">
        <v>39</v>
      </c>
      <c r="AE77" s="38">
        <v>13</v>
      </c>
      <c r="AF77" s="38">
        <v>0</v>
      </c>
      <c r="AG77" s="38">
        <v>0</v>
      </c>
      <c r="AH77" s="38">
        <v>15</v>
      </c>
      <c r="AI77" s="38">
        <v>33</v>
      </c>
      <c r="AJ77" s="38">
        <v>15</v>
      </c>
      <c r="AK77" s="38">
        <v>0</v>
      </c>
      <c r="AL77" s="38">
        <v>0</v>
      </c>
      <c r="AM77" s="38">
        <v>32</v>
      </c>
      <c r="AN77" s="38">
        <v>6</v>
      </c>
      <c r="AO77" s="12">
        <v>0</v>
      </c>
      <c r="AP77" s="12">
        <v>0</v>
      </c>
      <c r="AQ77" s="38">
        <v>0</v>
      </c>
      <c r="AR77" s="12">
        <v>0</v>
      </c>
      <c r="AS77" s="38">
        <v>0</v>
      </c>
      <c r="AT77" s="38">
        <v>28</v>
      </c>
      <c r="AU77" s="38">
        <v>1</v>
      </c>
      <c r="AV77" s="38">
        <v>0</v>
      </c>
      <c r="AW77" s="38">
        <v>0</v>
      </c>
      <c r="AX77" s="38">
        <v>0</v>
      </c>
      <c r="AY77" s="38">
        <v>0</v>
      </c>
      <c r="AZ77" s="38">
        <v>0</v>
      </c>
      <c r="BA77" s="38">
        <v>0</v>
      </c>
      <c r="BB77" s="38">
        <v>0</v>
      </c>
      <c r="BC77" s="38">
        <v>0</v>
      </c>
      <c r="BD77" s="38">
        <v>0</v>
      </c>
      <c r="BE77" s="38">
        <v>0</v>
      </c>
      <c r="BF77" s="38">
        <v>0</v>
      </c>
      <c r="BG77" s="38">
        <v>27</v>
      </c>
      <c r="BH77" s="38">
        <v>0</v>
      </c>
      <c r="BI77" s="38">
        <v>0</v>
      </c>
      <c r="BJ77" s="38">
        <v>0</v>
      </c>
      <c r="BK77" s="38">
        <v>0</v>
      </c>
      <c r="BL77" s="38">
        <v>0</v>
      </c>
      <c r="BM77" s="38">
        <v>0</v>
      </c>
      <c r="BN77" s="12">
        <v>0</v>
      </c>
      <c r="BO77" s="12">
        <v>0</v>
      </c>
      <c r="BP77" s="38">
        <v>0</v>
      </c>
      <c r="BQ77" s="12">
        <v>0</v>
      </c>
      <c r="BR77" s="38">
        <v>0</v>
      </c>
      <c r="BS77" s="38">
        <v>0</v>
      </c>
      <c r="BT77" s="38">
        <v>0</v>
      </c>
      <c r="BU77" s="38">
        <v>0</v>
      </c>
      <c r="BV77" s="163" t="str">
        <f>IF(AND(BT77&lt;(AA77*0.2),(BU77&lt;(AA77*0.2))),"","F")</f>
        <v/>
      </c>
      <c r="BW77" s="10"/>
      <c r="BX77" s="163" t="str">
        <f>IF(SUM(BY77:CC77)&gt;0,"T","")</f>
        <v>T</v>
      </c>
      <c r="BY77" s="38">
        <v>7</v>
      </c>
      <c r="BZ77" s="38">
        <v>12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8</v>
      </c>
      <c r="CH77" s="12">
        <v>31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3">
        <v>0</v>
      </c>
      <c r="CX77" s="27"/>
      <c r="CY77" s="40">
        <v>153</v>
      </c>
      <c r="CZ77" s="40" t="s">
        <v>6</v>
      </c>
      <c r="DA77" s="66"/>
      <c r="DB77" s="21" t="s">
        <v>5</v>
      </c>
      <c r="DC77" s="11">
        <v>8</v>
      </c>
      <c r="DD77" s="38">
        <v>2</v>
      </c>
      <c r="DE77" s="38">
        <v>4</v>
      </c>
      <c r="DF77" s="38">
        <v>9</v>
      </c>
      <c r="DG77" s="38">
        <v>11</v>
      </c>
      <c r="DH77" s="38">
        <v>10</v>
      </c>
      <c r="DI77" s="38">
        <v>24</v>
      </c>
      <c r="DJ77" s="38">
        <v>17</v>
      </c>
      <c r="DK77" s="38">
        <v>8</v>
      </c>
      <c r="DL77" s="38">
        <v>8</v>
      </c>
      <c r="DM77" s="38">
        <v>11</v>
      </c>
      <c r="DN77" s="12">
        <v>16</v>
      </c>
      <c r="DO77" s="12">
        <v>16</v>
      </c>
      <c r="DP77" s="12">
        <v>6</v>
      </c>
      <c r="DQ77" s="12">
        <v>9</v>
      </c>
      <c r="DR77" s="12">
        <v>11</v>
      </c>
      <c r="DS77" s="38">
        <v>26</v>
      </c>
      <c r="DT77" s="38">
        <v>28</v>
      </c>
      <c r="DU77" s="38">
        <v>11</v>
      </c>
      <c r="DV77" s="38">
        <v>18</v>
      </c>
      <c r="DW77" s="38">
        <v>12</v>
      </c>
      <c r="DX77" s="38">
        <v>22</v>
      </c>
      <c r="DY77" s="38">
        <v>16</v>
      </c>
      <c r="DZ77" s="38">
        <v>22</v>
      </c>
      <c r="EA77" s="38">
        <v>20</v>
      </c>
      <c r="EB77" s="159">
        <f>AVERAGE(DC77:EA77)</f>
        <v>13.8</v>
      </c>
      <c r="EC77" s="19"/>
      <c r="ED77" s="11">
        <v>0</v>
      </c>
      <c r="EE77" s="38">
        <v>0</v>
      </c>
      <c r="EF77" s="38">
        <v>0</v>
      </c>
      <c r="EG77" s="38">
        <v>13</v>
      </c>
      <c r="EH77" s="38">
        <v>0</v>
      </c>
      <c r="EI77" s="38">
        <v>1</v>
      </c>
      <c r="EJ77" s="38">
        <v>17</v>
      </c>
      <c r="EK77" s="38">
        <v>0</v>
      </c>
      <c r="EL77" s="38">
        <v>0</v>
      </c>
      <c r="EM77" s="38">
        <v>3</v>
      </c>
      <c r="EN77" s="38">
        <v>7</v>
      </c>
      <c r="EO77" s="38">
        <v>0</v>
      </c>
      <c r="EP77" s="12">
        <v>0</v>
      </c>
      <c r="EQ77" s="12">
        <v>0</v>
      </c>
      <c r="ER77" s="38">
        <v>0</v>
      </c>
      <c r="ES77" s="12">
        <v>8</v>
      </c>
      <c r="ET77" s="38">
        <v>0</v>
      </c>
      <c r="EU77" s="38">
        <v>0</v>
      </c>
      <c r="EV77" s="38">
        <v>3</v>
      </c>
      <c r="EW77" s="38">
        <v>6</v>
      </c>
      <c r="EX77" s="38">
        <v>6</v>
      </c>
      <c r="EY77" s="38">
        <v>0</v>
      </c>
      <c r="EZ77" s="38">
        <v>0</v>
      </c>
      <c r="FA77" s="38">
        <v>0</v>
      </c>
      <c r="FB77" s="38">
        <v>0</v>
      </c>
      <c r="FC77" s="38">
        <v>0</v>
      </c>
      <c r="FD77" s="38">
        <v>0</v>
      </c>
      <c r="FE77" s="38">
        <v>0</v>
      </c>
      <c r="FF77" s="38">
        <v>9</v>
      </c>
      <c r="FG77" s="38">
        <v>6</v>
      </c>
      <c r="FH77" s="38">
        <v>0</v>
      </c>
      <c r="FI77" s="38">
        <v>0</v>
      </c>
      <c r="FJ77" s="38">
        <v>0</v>
      </c>
      <c r="FK77" s="38">
        <v>0</v>
      </c>
      <c r="FL77" s="38">
        <v>0</v>
      </c>
      <c r="FM77" s="38">
        <v>0</v>
      </c>
      <c r="FN77" s="38">
        <v>0</v>
      </c>
      <c r="FO77" s="12">
        <v>1</v>
      </c>
      <c r="FP77" s="12">
        <v>18</v>
      </c>
      <c r="FQ77" s="38">
        <v>0</v>
      </c>
      <c r="FR77" s="12">
        <v>0</v>
      </c>
      <c r="FS77" s="38">
        <v>0</v>
      </c>
      <c r="FT77" s="38">
        <v>0</v>
      </c>
      <c r="FU77" s="38">
        <v>0</v>
      </c>
      <c r="FV77" s="38">
        <v>0</v>
      </c>
      <c r="FW77" s="152" t="str">
        <f>IF(AND(FU77&lt;(EB77*0.2),(FV77&lt;(EB77*0.2))),"","F")</f>
        <v/>
      </c>
      <c r="FX77" s="10"/>
      <c r="FY77" s="152" t="str">
        <f>IF(SUM(FZ77:GD77)&gt;0,"T","")</f>
        <v/>
      </c>
      <c r="FZ77" s="38">
        <v>0</v>
      </c>
      <c r="GA77" s="38">
        <v>0</v>
      </c>
      <c r="GB77" s="12">
        <v>0</v>
      </c>
      <c r="GC77" s="12">
        <v>0</v>
      </c>
      <c r="GD77" s="12">
        <v>0</v>
      </c>
      <c r="GE77" s="12">
        <v>8</v>
      </c>
      <c r="GF77" s="12">
        <v>0</v>
      </c>
      <c r="GG77" s="12">
        <v>0</v>
      </c>
      <c r="GH77" s="12">
        <v>0</v>
      </c>
      <c r="GI77" s="12">
        <v>0</v>
      </c>
      <c r="GJ77" s="12">
        <v>0</v>
      </c>
      <c r="GK77" s="12">
        <v>0</v>
      </c>
      <c r="GL77" s="12">
        <v>0</v>
      </c>
      <c r="GM77" s="12">
        <v>0</v>
      </c>
      <c r="GN77" s="12">
        <v>0</v>
      </c>
      <c r="GO77" s="12">
        <v>0</v>
      </c>
      <c r="GP77" s="12">
        <v>0</v>
      </c>
      <c r="GQ77" s="12">
        <v>0</v>
      </c>
      <c r="GR77" s="12">
        <v>9</v>
      </c>
      <c r="GS77" s="12">
        <v>5</v>
      </c>
      <c r="GT77" s="12">
        <v>0</v>
      </c>
      <c r="GU77" s="12">
        <v>0</v>
      </c>
      <c r="GV77" s="12">
        <v>0</v>
      </c>
      <c r="GW77" s="12">
        <v>0</v>
      </c>
      <c r="GX77" s="13">
        <v>0</v>
      </c>
      <c r="GY77" s="27"/>
      <c r="GZ77" s="40">
        <v>165</v>
      </c>
      <c r="HA77" s="40" t="s">
        <v>6</v>
      </c>
      <c r="HB77" s="66"/>
      <c r="HC77" s="21" t="s">
        <v>5</v>
      </c>
      <c r="HD77" s="11">
        <v>3</v>
      </c>
      <c r="HE77" s="38">
        <v>0</v>
      </c>
      <c r="HF77" s="38">
        <v>4</v>
      </c>
      <c r="HG77" s="38">
        <v>2</v>
      </c>
      <c r="HH77" s="38">
        <v>2</v>
      </c>
      <c r="HI77" s="38">
        <v>4</v>
      </c>
      <c r="HJ77" s="38">
        <v>8</v>
      </c>
      <c r="HK77" s="38">
        <v>18</v>
      </c>
      <c r="HL77" s="38">
        <v>21</v>
      </c>
      <c r="HM77" s="38">
        <v>15</v>
      </c>
      <c r="HN77" s="38">
        <v>13</v>
      </c>
      <c r="HO77" s="12">
        <v>16</v>
      </c>
      <c r="HP77" s="12">
        <v>15</v>
      </c>
      <c r="HQ77" s="12">
        <v>14</v>
      </c>
      <c r="HR77" s="12">
        <v>18</v>
      </c>
      <c r="HS77" s="12">
        <v>9</v>
      </c>
      <c r="HT77" s="38">
        <v>14</v>
      </c>
      <c r="HU77" s="38">
        <v>19</v>
      </c>
      <c r="HV77" s="38">
        <v>16</v>
      </c>
      <c r="HW77" s="38">
        <v>16</v>
      </c>
      <c r="HX77" s="38">
        <v>16</v>
      </c>
      <c r="HY77" s="38">
        <v>12</v>
      </c>
      <c r="HZ77" s="38">
        <v>20</v>
      </c>
      <c r="IA77" s="38">
        <v>19</v>
      </c>
      <c r="IB77" s="38">
        <v>22</v>
      </c>
      <c r="IC77" s="19"/>
      <c r="ID77" s="11">
        <v>17</v>
      </c>
      <c r="IE77" s="38">
        <v>0</v>
      </c>
      <c r="IF77" s="38">
        <v>0</v>
      </c>
      <c r="IG77" s="38">
        <v>1</v>
      </c>
      <c r="IH77" s="38">
        <v>5</v>
      </c>
      <c r="II77" s="38">
        <v>0</v>
      </c>
      <c r="IJ77" s="38">
        <v>0</v>
      </c>
      <c r="IK77" s="38">
        <v>0</v>
      </c>
      <c r="IL77" s="38">
        <v>0</v>
      </c>
      <c r="IM77" s="38">
        <v>0</v>
      </c>
      <c r="IN77" s="38">
        <v>0</v>
      </c>
      <c r="IO77" s="38">
        <v>0</v>
      </c>
      <c r="IP77" s="12">
        <v>0</v>
      </c>
      <c r="IQ77" s="12">
        <v>0</v>
      </c>
      <c r="IR77" s="38">
        <v>0</v>
      </c>
      <c r="IS77" s="12">
        <v>0</v>
      </c>
      <c r="IT77" s="38">
        <v>0</v>
      </c>
      <c r="IU77" s="38">
        <v>0</v>
      </c>
      <c r="IV77" s="38">
        <v>0</v>
      </c>
      <c r="IW77" s="38">
        <v>0</v>
      </c>
      <c r="IX77" s="38">
        <v>0</v>
      </c>
      <c r="IY77" s="38">
        <v>0</v>
      </c>
      <c r="IZ77" s="38">
        <v>0</v>
      </c>
      <c r="JA77" s="38">
        <v>0</v>
      </c>
      <c r="JB77" s="38">
        <v>0</v>
      </c>
      <c r="JC77" s="38">
        <v>0</v>
      </c>
      <c r="JD77" s="38">
        <v>0</v>
      </c>
      <c r="JE77" s="38">
        <v>0</v>
      </c>
      <c r="JF77" s="38">
        <v>0</v>
      </c>
      <c r="JG77" s="38">
        <v>0</v>
      </c>
      <c r="JH77" s="38">
        <v>0</v>
      </c>
      <c r="JI77" s="38">
        <v>0</v>
      </c>
      <c r="JJ77" s="38">
        <v>0</v>
      </c>
      <c r="JK77" s="38">
        <v>0</v>
      </c>
      <c r="JL77" s="38">
        <v>0</v>
      </c>
      <c r="JM77" s="38">
        <v>0</v>
      </c>
      <c r="JN77" s="38">
        <v>0</v>
      </c>
      <c r="JO77" s="12">
        <v>0</v>
      </c>
      <c r="JP77" s="12">
        <v>0</v>
      </c>
      <c r="JQ77" s="38">
        <v>0</v>
      </c>
      <c r="JR77" s="12">
        <v>0</v>
      </c>
      <c r="JS77" s="38">
        <v>0</v>
      </c>
      <c r="JT77" s="38">
        <v>0</v>
      </c>
      <c r="JU77" s="38">
        <v>4</v>
      </c>
      <c r="JV77" s="38">
        <v>24</v>
      </c>
      <c r="JW77" s="10"/>
      <c r="JX77" s="38">
        <v>10</v>
      </c>
      <c r="JY77" s="38">
        <v>7</v>
      </c>
      <c r="JZ77" s="12">
        <v>23</v>
      </c>
      <c r="KA77" s="12">
        <v>0</v>
      </c>
      <c r="KB77" s="12">
        <v>0</v>
      </c>
      <c r="KC77" s="12">
        <v>0</v>
      </c>
      <c r="KD77" s="12">
        <v>20</v>
      </c>
      <c r="KE77" s="12">
        <v>3</v>
      </c>
      <c r="KF77" s="12">
        <v>0</v>
      </c>
      <c r="KG77" s="12">
        <v>0</v>
      </c>
      <c r="KH77" s="12">
        <v>20</v>
      </c>
      <c r="KI77" s="12">
        <v>0</v>
      </c>
      <c r="KJ77" s="12">
        <v>3</v>
      </c>
      <c r="KK77" s="12">
        <v>0</v>
      </c>
      <c r="KL77" s="12">
        <v>0</v>
      </c>
      <c r="KM77" s="12">
        <v>17</v>
      </c>
      <c r="KN77" s="12">
        <v>5</v>
      </c>
      <c r="KO77" s="12">
        <v>17</v>
      </c>
      <c r="KP77" s="12">
        <v>0</v>
      </c>
      <c r="KQ77" s="12">
        <v>0</v>
      </c>
      <c r="KR77" s="12">
        <v>19</v>
      </c>
      <c r="KS77" s="12">
        <v>3</v>
      </c>
      <c r="KT77" s="12">
        <v>0</v>
      </c>
      <c r="KU77" s="12">
        <v>0</v>
      </c>
      <c r="KV77" s="13">
        <v>0</v>
      </c>
      <c r="KW77" s="27"/>
      <c r="KX77" s="40">
        <v>180</v>
      </c>
      <c r="KY77" s="40" t="s">
        <v>8</v>
      </c>
      <c r="KZ77" s="66"/>
      <c r="LA77" s="21" t="s">
        <v>5</v>
      </c>
      <c r="LB77" s="11">
        <v>3</v>
      </c>
      <c r="LC77" s="38">
        <v>2</v>
      </c>
      <c r="LD77" s="38">
        <v>7</v>
      </c>
      <c r="LE77" s="38">
        <v>5</v>
      </c>
      <c r="LF77" s="38">
        <v>1</v>
      </c>
      <c r="LG77" s="38">
        <v>8</v>
      </c>
      <c r="LH77" s="38">
        <v>4</v>
      </c>
      <c r="LI77" s="38">
        <v>10</v>
      </c>
      <c r="LJ77" s="38">
        <v>10</v>
      </c>
      <c r="LK77" s="38">
        <v>3</v>
      </c>
      <c r="LL77" s="38">
        <v>9</v>
      </c>
      <c r="LM77" s="12">
        <v>9</v>
      </c>
      <c r="LN77" s="12">
        <v>10</v>
      </c>
      <c r="LO77" s="12">
        <v>14</v>
      </c>
      <c r="LP77" s="12">
        <v>19</v>
      </c>
      <c r="LQ77" s="12">
        <v>14</v>
      </c>
      <c r="LR77" s="38">
        <v>15</v>
      </c>
      <c r="LS77" s="38">
        <v>13</v>
      </c>
      <c r="LT77" s="38">
        <v>15</v>
      </c>
      <c r="LU77" s="38">
        <v>21</v>
      </c>
      <c r="LV77" s="38">
        <v>14</v>
      </c>
      <c r="LW77" s="38">
        <v>19</v>
      </c>
      <c r="LX77" s="38">
        <v>24</v>
      </c>
      <c r="LY77" s="38">
        <v>22</v>
      </c>
      <c r="LZ77" s="38">
        <v>25</v>
      </c>
      <c r="MA77" s="19"/>
      <c r="MB77" s="11">
        <v>5</v>
      </c>
      <c r="MC77" s="38">
        <v>0</v>
      </c>
      <c r="MD77" s="38">
        <v>0</v>
      </c>
      <c r="ME77" s="38">
        <v>0</v>
      </c>
      <c r="MF77" s="38">
        <v>0</v>
      </c>
      <c r="MG77" s="38">
        <v>19</v>
      </c>
      <c r="MH77" s="38">
        <v>33</v>
      </c>
      <c r="MI77" s="38">
        <v>10</v>
      </c>
      <c r="MJ77" s="38">
        <v>0</v>
      </c>
      <c r="MK77" s="38">
        <v>0</v>
      </c>
      <c r="ML77" s="38">
        <v>25</v>
      </c>
      <c r="MM77" s="38">
        <v>0</v>
      </c>
      <c r="MN77" s="12">
        <v>0</v>
      </c>
      <c r="MO77" s="12">
        <v>0</v>
      </c>
      <c r="MP77" s="38">
        <v>0</v>
      </c>
      <c r="MQ77" s="12">
        <v>28</v>
      </c>
      <c r="MR77" s="38">
        <v>0</v>
      </c>
      <c r="MS77" s="38">
        <v>0</v>
      </c>
      <c r="MT77" s="38">
        <v>9</v>
      </c>
      <c r="MU77" s="38">
        <v>0</v>
      </c>
      <c r="MV77" s="38">
        <v>0</v>
      </c>
      <c r="MW77" s="38">
        <v>0</v>
      </c>
      <c r="MX77" s="38">
        <v>0</v>
      </c>
      <c r="MY77" s="38">
        <v>0</v>
      </c>
      <c r="MZ77" s="38">
        <v>0</v>
      </c>
      <c r="NA77" s="38">
        <v>19</v>
      </c>
      <c r="NB77" s="38">
        <v>0</v>
      </c>
      <c r="NC77" s="38">
        <v>0</v>
      </c>
      <c r="ND77" s="38">
        <v>0</v>
      </c>
      <c r="NE77" s="38">
        <v>0</v>
      </c>
      <c r="NF77" s="38">
        <v>0</v>
      </c>
      <c r="NG77" s="38">
        <v>0</v>
      </c>
      <c r="NH77" s="38">
        <v>0</v>
      </c>
      <c r="NI77" s="38">
        <v>0</v>
      </c>
      <c r="NJ77" s="38">
        <v>0</v>
      </c>
      <c r="NK77" s="38">
        <v>4</v>
      </c>
      <c r="NL77" s="38">
        <v>11</v>
      </c>
      <c r="NM77" s="12">
        <v>0</v>
      </c>
      <c r="NN77" s="12">
        <v>0</v>
      </c>
      <c r="NO77" s="38">
        <v>0</v>
      </c>
      <c r="NP77" s="12">
        <v>0</v>
      </c>
      <c r="NQ77" s="38">
        <v>34</v>
      </c>
      <c r="NR77" s="38">
        <v>7</v>
      </c>
      <c r="NS77" s="38">
        <v>0</v>
      </c>
      <c r="NT77" s="38">
        <v>0</v>
      </c>
      <c r="NU77" s="10"/>
      <c r="NV77" s="38">
        <v>15</v>
      </c>
      <c r="NW77" s="38">
        <v>3</v>
      </c>
      <c r="NX77" s="12">
        <v>0</v>
      </c>
      <c r="NY77" s="12">
        <v>0</v>
      </c>
      <c r="NZ77" s="12">
        <v>0</v>
      </c>
      <c r="OA77" s="12">
        <v>17</v>
      </c>
      <c r="OB77" s="12">
        <v>0</v>
      </c>
      <c r="OC77" s="12">
        <v>4</v>
      </c>
      <c r="OD77" s="12">
        <v>0</v>
      </c>
      <c r="OE77" s="12">
        <v>0</v>
      </c>
      <c r="OF77" s="12">
        <v>0</v>
      </c>
      <c r="OG77" s="12">
        <v>14</v>
      </c>
      <c r="OH77" s="12">
        <v>1</v>
      </c>
      <c r="OI77" s="12">
        <v>17</v>
      </c>
      <c r="OJ77" s="12">
        <v>0</v>
      </c>
      <c r="OK77" s="12">
        <v>11</v>
      </c>
      <c r="OL77" s="12">
        <v>0</v>
      </c>
      <c r="OM77" s="12">
        <v>0</v>
      </c>
      <c r="ON77" s="12">
        <v>0</v>
      </c>
      <c r="OO77" s="12">
        <v>0</v>
      </c>
      <c r="OP77" s="12">
        <v>0</v>
      </c>
      <c r="OQ77" s="12">
        <v>14</v>
      </c>
      <c r="OR77" s="12">
        <v>0</v>
      </c>
      <c r="OS77" s="12">
        <v>0</v>
      </c>
      <c r="OT77" s="13">
        <v>0</v>
      </c>
      <c r="OU77" s="27"/>
      <c r="OV77" s="40">
        <v>145</v>
      </c>
      <c r="OW77" s="40" t="s">
        <v>6</v>
      </c>
      <c r="OX77" s="66"/>
    </row>
    <row r="78" spans="1:414" s="5" customFormat="1" ht="32.25" customHeight="1" thickBot="1" x14ac:dyDescent="0.35">
      <c r="A78" s="22" t="s">
        <v>7</v>
      </c>
      <c r="B78" s="15">
        <v>2</v>
      </c>
      <c r="C78" s="39">
        <v>0</v>
      </c>
      <c r="D78" s="39">
        <v>4</v>
      </c>
      <c r="E78" s="39">
        <v>0</v>
      </c>
      <c r="F78" s="39">
        <v>0</v>
      </c>
      <c r="G78" s="39">
        <v>0</v>
      </c>
      <c r="H78" s="39">
        <v>7</v>
      </c>
      <c r="I78" s="39">
        <v>19</v>
      </c>
      <c r="J78" s="39">
        <v>28</v>
      </c>
      <c r="K78" s="39">
        <v>5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39">
        <v>0</v>
      </c>
      <c r="R78" s="39">
        <v>0</v>
      </c>
      <c r="S78" s="39">
        <v>0</v>
      </c>
      <c r="T78" s="39">
        <v>0</v>
      </c>
      <c r="U78" s="39">
        <v>0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A78" s="160"/>
      <c r="AB78" s="156"/>
      <c r="AC78" s="15">
        <v>0</v>
      </c>
      <c r="AD78" s="39">
        <v>0</v>
      </c>
      <c r="AE78" s="39">
        <v>21</v>
      </c>
      <c r="AF78" s="39">
        <v>43</v>
      </c>
      <c r="AG78" s="39">
        <v>45</v>
      </c>
      <c r="AH78" s="39">
        <v>25</v>
      </c>
      <c r="AI78" s="39">
        <v>0</v>
      </c>
      <c r="AJ78" s="39">
        <v>25</v>
      </c>
      <c r="AK78" s="39">
        <v>39</v>
      </c>
      <c r="AL78" s="39">
        <v>43</v>
      </c>
      <c r="AM78" s="39">
        <v>7</v>
      </c>
      <c r="AN78" s="39">
        <v>36</v>
      </c>
      <c r="AO78" s="16">
        <v>41</v>
      </c>
      <c r="AP78" s="16">
        <v>36</v>
      </c>
      <c r="AQ78" s="39">
        <v>48</v>
      </c>
      <c r="AR78" s="16">
        <v>44</v>
      </c>
      <c r="AS78" s="39">
        <v>45</v>
      </c>
      <c r="AT78" s="39">
        <v>7</v>
      </c>
      <c r="AU78" s="39">
        <v>35</v>
      </c>
      <c r="AV78" s="39">
        <v>48</v>
      </c>
      <c r="AW78" s="39">
        <v>34</v>
      </c>
      <c r="AX78" s="39">
        <v>44</v>
      </c>
      <c r="AY78" s="39">
        <v>43</v>
      </c>
      <c r="AZ78" s="39">
        <v>48</v>
      </c>
      <c r="BA78" s="39">
        <v>44</v>
      </c>
      <c r="BB78" s="39">
        <v>48</v>
      </c>
      <c r="BC78" s="39">
        <v>37</v>
      </c>
      <c r="BD78" s="39">
        <v>41</v>
      </c>
      <c r="BE78" s="39">
        <v>39</v>
      </c>
      <c r="BF78" s="39">
        <v>37</v>
      </c>
      <c r="BG78" s="39">
        <v>3</v>
      </c>
      <c r="BH78" s="39">
        <v>50</v>
      </c>
      <c r="BI78" s="39">
        <v>41</v>
      </c>
      <c r="BJ78" s="39">
        <v>42</v>
      </c>
      <c r="BK78" s="39">
        <v>42</v>
      </c>
      <c r="BL78" s="39">
        <v>43</v>
      </c>
      <c r="BM78" s="39">
        <v>46</v>
      </c>
      <c r="BN78" s="16">
        <v>37</v>
      </c>
      <c r="BO78" s="16">
        <v>23</v>
      </c>
      <c r="BP78" s="39">
        <v>47</v>
      </c>
      <c r="BQ78" s="16">
        <v>49</v>
      </c>
      <c r="BR78" s="39">
        <v>42</v>
      </c>
      <c r="BS78" s="39">
        <v>45</v>
      </c>
      <c r="BT78" s="39">
        <v>44</v>
      </c>
      <c r="BU78" s="39">
        <v>40</v>
      </c>
      <c r="BV78" s="153"/>
      <c r="BW78" s="10"/>
      <c r="BX78" s="153"/>
      <c r="BY78" s="39">
        <v>33</v>
      </c>
      <c r="BZ78" s="39">
        <v>28</v>
      </c>
      <c r="CA78" s="16">
        <v>39</v>
      </c>
      <c r="CB78" s="16">
        <v>47</v>
      </c>
      <c r="CC78" s="16">
        <v>43</v>
      </c>
      <c r="CD78" s="16">
        <v>43</v>
      </c>
      <c r="CE78" s="16">
        <v>49</v>
      </c>
      <c r="CF78" s="16">
        <v>46</v>
      </c>
      <c r="CG78" s="16">
        <v>19</v>
      </c>
      <c r="CH78" s="16">
        <v>15</v>
      </c>
      <c r="CI78" s="16">
        <v>43</v>
      </c>
      <c r="CJ78" s="16">
        <v>45</v>
      </c>
      <c r="CK78" s="16">
        <v>39</v>
      </c>
      <c r="CL78" s="16">
        <v>29</v>
      </c>
      <c r="CM78" s="16">
        <v>6</v>
      </c>
      <c r="CN78" s="16">
        <v>32</v>
      </c>
      <c r="CO78" s="16">
        <v>42</v>
      </c>
      <c r="CP78" s="16">
        <v>35</v>
      </c>
      <c r="CQ78" s="16">
        <v>38</v>
      </c>
      <c r="CR78" s="16">
        <v>40</v>
      </c>
      <c r="CS78" s="16">
        <v>43</v>
      </c>
      <c r="CT78" s="16">
        <v>45</v>
      </c>
      <c r="CU78" s="16">
        <v>38</v>
      </c>
      <c r="CV78" s="16">
        <v>44</v>
      </c>
      <c r="CW78" s="17">
        <v>40</v>
      </c>
      <c r="CX78" s="27"/>
      <c r="CY78" s="40"/>
      <c r="CZ78" s="40"/>
      <c r="DA78"/>
      <c r="DB78" s="22" t="s">
        <v>7</v>
      </c>
      <c r="DC78" s="15">
        <v>2</v>
      </c>
      <c r="DD78" s="39">
        <v>12</v>
      </c>
      <c r="DE78" s="39">
        <v>10</v>
      </c>
      <c r="DF78" s="39">
        <v>4</v>
      </c>
      <c r="DG78" s="39">
        <v>3</v>
      </c>
      <c r="DH78" s="39">
        <v>8</v>
      </c>
      <c r="DI78" s="39">
        <v>0</v>
      </c>
      <c r="DJ78" s="39">
        <v>0</v>
      </c>
      <c r="DK78" s="39">
        <v>0</v>
      </c>
      <c r="DL78" s="39">
        <v>0</v>
      </c>
      <c r="DM78" s="39">
        <v>9</v>
      </c>
      <c r="DN78" s="39">
        <v>0</v>
      </c>
      <c r="DO78" s="39">
        <v>0</v>
      </c>
      <c r="DP78" s="39">
        <v>0</v>
      </c>
      <c r="DQ78" s="39">
        <v>0</v>
      </c>
      <c r="DR78" s="39">
        <v>9</v>
      </c>
      <c r="DS78" s="39">
        <v>0</v>
      </c>
      <c r="DT78" s="39">
        <v>0</v>
      </c>
      <c r="DU78" s="39">
        <v>14</v>
      </c>
      <c r="DV78" s="39">
        <v>0</v>
      </c>
      <c r="DW78" s="39">
        <v>4</v>
      </c>
      <c r="DX78" s="39">
        <v>0</v>
      </c>
      <c r="DY78" s="39">
        <v>0</v>
      </c>
      <c r="DZ78" s="39">
        <v>0</v>
      </c>
      <c r="EA78" s="39">
        <v>0</v>
      </c>
      <c r="EB78" s="160"/>
      <c r="EC78" s="19"/>
      <c r="ED78" s="15">
        <v>25</v>
      </c>
      <c r="EE78" s="39">
        <v>23</v>
      </c>
      <c r="EF78" s="39">
        <v>22</v>
      </c>
      <c r="EG78" s="39">
        <v>6</v>
      </c>
      <c r="EH78" s="39">
        <v>27</v>
      </c>
      <c r="EI78" s="39">
        <v>24</v>
      </c>
      <c r="EJ78" s="39">
        <v>11</v>
      </c>
      <c r="EK78" s="39">
        <v>25</v>
      </c>
      <c r="EL78" s="39">
        <v>24</v>
      </c>
      <c r="EM78" s="39">
        <v>17</v>
      </c>
      <c r="EN78" s="39">
        <v>16</v>
      </c>
      <c r="EO78" s="39">
        <v>33</v>
      </c>
      <c r="EP78" s="16">
        <v>24</v>
      </c>
      <c r="EQ78" s="16">
        <v>24</v>
      </c>
      <c r="ER78" s="39">
        <v>18</v>
      </c>
      <c r="ES78" s="16">
        <v>10</v>
      </c>
      <c r="ET78" s="39">
        <v>22</v>
      </c>
      <c r="EU78" s="39">
        <v>18</v>
      </c>
      <c r="EV78" s="39">
        <v>18</v>
      </c>
      <c r="EW78" s="39">
        <v>18</v>
      </c>
      <c r="EX78" s="39">
        <v>18</v>
      </c>
      <c r="EY78" s="39">
        <v>27</v>
      </c>
      <c r="EZ78" s="39">
        <v>19</v>
      </c>
      <c r="FA78" s="39">
        <v>24</v>
      </c>
      <c r="FB78" s="39">
        <v>24</v>
      </c>
      <c r="FC78" s="39">
        <v>0</v>
      </c>
      <c r="FD78" s="39">
        <v>28</v>
      </c>
      <c r="FE78" s="39">
        <v>26</v>
      </c>
      <c r="FF78" s="39">
        <v>11</v>
      </c>
      <c r="FG78" s="39">
        <v>18</v>
      </c>
      <c r="FH78" s="39">
        <v>17</v>
      </c>
      <c r="FI78" s="39">
        <v>29</v>
      </c>
      <c r="FJ78" s="39">
        <v>18</v>
      </c>
      <c r="FK78" s="39">
        <v>18</v>
      </c>
      <c r="FL78" s="39">
        <v>12</v>
      </c>
      <c r="FM78" s="39">
        <v>18</v>
      </c>
      <c r="FN78" s="39">
        <v>16</v>
      </c>
      <c r="FO78" s="16">
        <v>21</v>
      </c>
      <c r="FP78" s="16">
        <v>5</v>
      </c>
      <c r="FQ78" s="39">
        <v>18</v>
      </c>
      <c r="FR78" s="16">
        <v>16</v>
      </c>
      <c r="FS78" s="39">
        <v>20</v>
      </c>
      <c r="FT78" s="39">
        <v>23</v>
      </c>
      <c r="FU78" s="39">
        <v>25</v>
      </c>
      <c r="FV78" s="39">
        <v>30</v>
      </c>
      <c r="FW78" s="153"/>
      <c r="FX78" s="10"/>
      <c r="FY78" s="153"/>
      <c r="FZ78" s="39">
        <v>17</v>
      </c>
      <c r="GA78" s="39">
        <v>23</v>
      </c>
      <c r="GB78" s="16">
        <v>23</v>
      </c>
      <c r="GC78" s="16">
        <v>27</v>
      </c>
      <c r="GD78" s="16">
        <v>13</v>
      </c>
      <c r="GE78" s="16">
        <v>11</v>
      </c>
      <c r="GF78" s="16">
        <v>19</v>
      </c>
      <c r="GG78" s="16">
        <v>18</v>
      </c>
      <c r="GH78" s="16">
        <v>18</v>
      </c>
      <c r="GI78" s="16">
        <v>17</v>
      </c>
      <c r="GJ78" s="16">
        <v>19</v>
      </c>
      <c r="GK78" s="16">
        <v>28</v>
      </c>
      <c r="GL78" s="16">
        <v>21</v>
      </c>
      <c r="GM78" s="16">
        <v>30</v>
      </c>
      <c r="GN78" s="16">
        <v>29</v>
      </c>
      <c r="GO78" s="16">
        <v>23</v>
      </c>
      <c r="GP78" s="16">
        <v>15</v>
      </c>
      <c r="GQ78" s="16">
        <v>20</v>
      </c>
      <c r="GR78" s="16">
        <v>22</v>
      </c>
      <c r="GS78" s="16">
        <v>25</v>
      </c>
      <c r="GT78" s="16">
        <v>24</v>
      </c>
      <c r="GU78" s="16">
        <v>30</v>
      </c>
      <c r="GV78" s="16">
        <v>25</v>
      </c>
      <c r="GW78" s="16">
        <v>23</v>
      </c>
      <c r="GX78" s="17">
        <v>26</v>
      </c>
      <c r="GY78" s="27"/>
      <c r="GZ78" s="40"/>
      <c r="HA78" s="40"/>
      <c r="HB78"/>
      <c r="HC78" s="22" t="s">
        <v>7</v>
      </c>
      <c r="HD78" s="15">
        <v>1</v>
      </c>
      <c r="HE78" s="39">
        <v>2</v>
      </c>
      <c r="HF78" s="39">
        <v>0</v>
      </c>
      <c r="HG78" s="39">
        <v>2</v>
      </c>
      <c r="HH78" s="39">
        <v>0</v>
      </c>
      <c r="HI78" s="39">
        <v>4</v>
      </c>
      <c r="HJ78" s="39">
        <v>0</v>
      </c>
      <c r="HK78" s="39">
        <v>0</v>
      </c>
      <c r="HL78" s="39">
        <v>0</v>
      </c>
      <c r="HM78" s="39">
        <v>0</v>
      </c>
      <c r="HN78" s="39">
        <v>0</v>
      </c>
      <c r="HO78" s="39">
        <v>0</v>
      </c>
      <c r="HP78" s="39">
        <v>0</v>
      </c>
      <c r="HQ78" s="39">
        <v>0</v>
      </c>
      <c r="HR78" s="39">
        <v>0</v>
      </c>
      <c r="HS78" s="39">
        <v>9</v>
      </c>
      <c r="HT78" s="39">
        <v>7</v>
      </c>
      <c r="HU78" s="39">
        <v>0</v>
      </c>
      <c r="HV78" s="39">
        <v>0</v>
      </c>
      <c r="HW78" s="39">
        <v>0</v>
      </c>
      <c r="HX78" s="39">
        <v>2</v>
      </c>
      <c r="HY78" s="39">
        <v>7</v>
      </c>
      <c r="HZ78" s="39">
        <v>0</v>
      </c>
      <c r="IA78" s="39">
        <v>0</v>
      </c>
      <c r="IB78" s="39">
        <v>0</v>
      </c>
      <c r="IC78" s="19"/>
      <c r="ID78" s="15">
        <v>10</v>
      </c>
      <c r="IE78" s="39">
        <v>27</v>
      </c>
      <c r="IF78" s="39">
        <v>26</v>
      </c>
      <c r="IG78" s="39">
        <v>22</v>
      </c>
      <c r="IH78" s="39">
        <v>16</v>
      </c>
      <c r="II78" s="39">
        <v>19</v>
      </c>
      <c r="IJ78" s="39">
        <v>23</v>
      </c>
      <c r="IK78" s="39">
        <v>10</v>
      </c>
      <c r="IL78" s="39">
        <v>13</v>
      </c>
      <c r="IM78" s="39">
        <v>13</v>
      </c>
      <c r="IN78" s="39">
        <v>15</v>
      </c>
      <c r="IO78" s="39">
        <v>20</v>
      </c>
      <c r="IP78" s="16">
        <v>16</v>
      </c>
      <c r="IQ78" s="16">
        <v>15</v>
      </c>
      <c r="IR78" s="39">
        <v>11</v>
      </c>
      <c r="IS78" s="16">
        <v>8</v>
      </c>
      <c r="IT78" s="39">
        <v>8</v>
      </c>
      <c r="IU78" s="39">
        <v>8</v>
      </c>
      <c r="IV78" s="39">
        <v>14</v>
      </c>
      <c r="IW78" s="39">
        <v>21</v>
      </c>
      <c r="IX78" s="39">
        <v>18</v>
      </c>
      <c r="IY78" s="39">
        <v>36</v>
      </c>
      <c r="IZ78" s="39">
        <v>30</v>
      </c>
      <c r="JA78" s="39">
        <v>14</v>
      </c>
      <c r="JB78" s="39">
        <v>19</v>
      </c>
      <c r="JC78" s="39">
        <v>24</v>
      </c>
      <c r="JD78" s="39">
        <v>36</v>
      </c>
      <c r="JE78" s="39">
        <v>35</v>
      </c>
      <c r="JF78" s="39">
        <v>34</v>
      </c>
      <c r="JG78" s="39">
        <v>29</v>
      </c>
      <c r="JH78" s="39">
        <v>30</v>
      </c>
      <c r="JI78" s="39">
        <v>23</v>
      </c>
      <c r="JJ78" s="39">
        <v>32</v>
      </c>
      <c r="JK78" s="39">
        <v>20</v>
      </c>
      <c r="JL78" s="39">
        <v>24</v>
      </c>
      <c r="JM78" s="39">
        <v>33</v>
      </c>
      <c r="JN78" s="39">
        <v>24</v>
      </c>
      <c r="JO78" s="16">
        <v>21</v>
      </c>
      <c r="JP78" s="16">
        <v>21</v>
      </c>
      <c r="JQ78" s="39">
        <v>22</v>
      </c>
      <c r="JR78" s="16">
        <v>26</v>
      </c>
      <c r="JS78" s="39">
        <v>17</v>
      </c>
      <c r="JT78" s="39">
        <v>23</v>
      </c>
      <c r="JU78" s="39">
        <v>20</v>
      </c>
      <c r="JV78" s="39">
        <v>11</v>
      </c>
      <c r="JW78" s="10"/>
      <c r="JX78" s="39">
        <v>18</v>
      </c>
      <c r="JY78" s="39">
        <v>24</v>
      </c>
      <c r="JZ78" s="16">
        <v>2</v>
      </c>
      <c r="KA78" s="16">
        <v>12</v>
      </c>
      <c r="KB78" s="16">
        <v>0</v>
      </c>
      <c r="KC78" s="16">
        <v>21</v>
      </c>
      <c r="KD78" s="16">
        <v>0</v>
      </c>
      <c r="KE78" s="16">
        <v>0</v>
      </c>
      <c r="KF78" s="16">
        <v>0</v>
      </c>
      <c r="KG78" s="16">
        <v>0</v>
      </c>
      <c r="KH78" s="16">
        <v>2</v>
      </c>
      <c r="KI78" s="16">
        <v>16</v>
      </c>
      <c r="KJ78" s="16">
        <v>2</v>
      </c>
      <c r="KK78" s="16">
        <v>0</v>
      </c>
      <c r="KL78" s="16">
        <v>0</v>
      </c>
      <c r="KM78" s="16">
        <v>0</v>
      </c>
      <c r="KN78" s="16">
        <v>13</v>
      </c>
      <c r="KO78" s="16">
        <v>7</v>
      </c>
      <c r="KP78" s="16">
        <v>0</v>
      </c>
      <c r="KQ78" s="16">
        <v>0</v>
      </c>
      <c r="KR78" s="16">
        <v>0</v>
      </c>
      <c r="KS78" s="16">
        <v>20</v>
      </c>
      <c r="KT78" s="16">
        <v>0</v>
      </c>
      <c r="KU78" s="16">
        <v>0</v>
      </c>
      <c r="KV78" s="17">
        <v>0</v>
      </c>
      <c r="KW78" s="27"/>
      <c r="KX78" s="40"/>
      <c r="KY78" s="40"/>
      <c r="KZ78"/>
      <c r="LA78" s="22" t="s">
        <v>7</v>
      </c>
      <c r="LB78" s="15">
        <v>3</v>
      </c>
      <c r="LC78" s="39">
        <v>3</v>
      </c>
      <c r="LD78" s="39">
        <v>1</v>
      </c>
      <c r="LE78" s="39">
        <v>2</v>
      </c>
      <c r="LF78" s="39">
        <v>4</v>
      </c>
      <c r="LG78" s="39">
        <v>1</v>
      </c>
      <c r="LH78" s="39">
        <v>0</v>
      </c>
      <c r="LI78" s="39">
        <v>2</v>
      </c>
      <c r="LJ78" s="39">
        <v>0</v>
      </c>
      <c r="LK78" s="39">
        <v>7</v>
      </c>
      <c r="LL78" s="39">
        <v>4</v>
      </c>
      <c r="LM78" s="39">
        <v>7</v>
      </c>
      <c r="LN78" s="39">
        <v>0</v>
      </c>
      <c r="LO78" s="39">
        <v>4</v>
      </c>
      <c r="LP78" s="39">
        <v>5</v>
      </c>
      <c r="LQ78" s="39">
        <v>0</v>
      </c>
      <c r="LR78" s="39">
        <v>4</v>
      </c>
      <c r="LS78" s="39">
        <v>0</v>
      </c>
      <c r="LT78" s="39">
        <v>8</v>
      </c>
      <c r="LU78" s="39">
        <v>0</v>
      </c>
      <c r="LV78" s="39">
        <v>4</v>
      </c>
      <c r="LW78" s="39">
        <v>0</v>
      </c>
      <c r="LX78" s="39">
        <v>0</v>
      </c>
      <c r="LY78" s="39">
        <v>0</v>
      </c>
      <c r="LZ78" s="39">
        <v>0</v>
      </c>
      <c r="MA78" s="19"/>
      <c r="MB78" s="15">
        <v>16</v>
      </c>
      <c r="MC78" s="39">
        <v>25</v>
      </c>
      <c r="MD78" s="39">
        <v>29</v>
      </c>
      <c r="ME78" s="39">
        <v>28</v>
      </c>
      <c r="MF78" s="39">
        <v>33</v>
      </c>
      <c r="MG78" s="39">
        <v>12</v>
      </c>
      <c r="MH78" s="39">
        <v>3</v>
      </c>
      <c r="MI78" s="39">
        <v>25</v>
      </c>
      <c r="MJ78" s="39">
        <v>33</v>
      </c>
      <c r="MK78" s="39">
        <v>35</v>
      </c>
      <c r="ML78" s="39">
        <v>7</v>
      </c>
      <c r="MM78" s="39">
        <v>38</v>
      </c>
      <c r="MN78" s="16">
        <v>38</v>
      </c>
      <c r="MO78" s="16">
        <v>31</v>
      </c>
      <c r="MP78" s="39">
        <v>37</v>
      </c>
      <c r="MQ78" s="16">
        <v>8</v>
      </c>
      <c r="MR78" s="39">
        <v>40</v>
      </c>
      <c r="MS78" s="39">
        <v>34</v>
      </c>
      <c r="MT78" s="39">
        <v>16</v>
      </c>
      <c r="MU78" s="39">
        <v>33</v>
      </c>
      <c r="MV78" s="39">
        <v>33</v>
      </c>
      <c r="MW78" s="39">
        <v>41</v>
      </c>
      <c r="MX78" s="39">
        <v>22</v>
      </c>
      <c r="MY78" s="39">
        <v>22</v>
      </c>
      <c r="MZ78" s="39">
        <v>26</v>
      </c>
      <c r="NA78" s="39">
        <v>12</v>
      </c>
      <c r="NB78" s="39">
        <v>36</v>
      </c>
      <c r="NC78" s="39">
        <v>34</v>
      </c>
      <c r="ND78" s="39">
        <v>38</v>
      </c>
      <c r="NE78" s="39">
        <v>38</v>
      </c>
      <c r="NF78" s="39">
        <v>40</v>
      </c>
      <c r="NG78" s="39">
        <v>25</v>
      </c>
      <c r="NH78" s="39">
        <v>28</v>
      </c>
      <c r="NI78" s="39">
        <v>5</v>
      </c>
      <c r="NJ78" s="39">
        <v>35</v>
      </c>
      <c r="NK78" s="39">
        <v>27</v>
      </c>
      <c r="NL78" s="39">
        <v>24</v>
      </c>
      <c r="NM78" s="16">
        <v>13</v>
      </c>
      <c r="NN78" s="16">
        <v>0</v>
      </c>
      <c r="NO78" s="39">
        <v>0</v>
      </c>
      <c r="NP78" s="16">
        <v>24</v>
      </c>
      <c r="NQ78" s="39">
        <v>0</v>
      </c>
      <c r="NR78" s="39">
        <v>29</v>
      </c>
      <c r="NS78" s="39">
        <v>23</v>
      </c>
      <c r="NT78" s="39">
        <v>39</v>
      </c>
      <c r="NU78" s="10"/>
      <c r="NV78" s="39">
        <v>18</v>
      </c>
      <c r="NW78" s="39">
        <v>15</v>
      </c>
      <c r="NX78" s="16">
        <v>0</v>
      </c>
      <c r="NY78" s="16">
        <v>0</v>
      </c>
      <c r="NZ78" s="16">
        <v>0</v>
      </c>
      <c r="OA78" s="16">
        <v>17</v>
      </c>
      <c r="OB78" s="16">
        <v>33</v>
      </c>
      <c r="OC78" s="16">
        <v>6</v>
      </c>
      <c r="OD78" s="16">
        <v>0</v>
      </c>
      <c r="OE78" s="16">
        <v>5</v>
      </c>
      <c r="OF78" s="16">
        <v>15</v>
      </c>
      <c r="OG78" s="16">
        <v>16</v>
      </c>
      <c r="OH78" s="16">
        <v>16</v>
      </c>
      <c r="OI78" s="16">
        <v>7</v>
      </c>
      <c r="OJ78" s="16">
        <v>7</v>
      </c>
      <c r="OK78" s="16">
        <v>24</v>
      </c>
      <c r="OL78" s="16">
        <v>16</v>
      </c>
      <c r="OM78" s="16">
        <v>8</v>
      </c>
      <c r="ON78" s="16">
        <v>3</v>
      </c>
      <c r="OO78" s="16">
        <v>5</v>
      </c>
      <c r="OP78" s="16">
        <v>18</v>
      </c>
      <c r="OQ78" s="16">
        <v>9</v>
      </c>
      <c r="OR78" s="16">
        <v>10</v>
      </c>
      <c r="OS78" s="16">
        <v>0</v>
      </c>
      <c r="OT78" s="17">
        <v>0</v>
      </c>
      <c r="OU78" s="27"/>
      <c r="OV78" s="40"/>
      <c r="OW78" s="40"/>
      <c r="OX78"/>
    </row>
    <row r="79" spans="1:414" s="5" customFormat="1" ht="32.25" customHeight="1" thickBot="1" x14ac:dyDescent="0.35">
      <c r="A79" s="21" t="s">
        <v>5</v>
      </c>
      <c r="B79" s="11">
        <v>11</v>
      </c>
      <c r="C79" s="38">
        <v>13</v>
      </c>
      <c r="D79" s="38">
        <v>12</v>
      </c>
      <c r="E79" s="38">
        <v>27</v>
      </c>
      <c r="F79" s="38">
        <v>14</v>
      </c>
      <c r="G79" s="38">
        <v>33</v>
      </c>
      <c r="H79" s="38">
        <v>35</v>
      </c>
      <c r="I79" s="38">
        <v>32</v>
      </c>
      <c r="J79" s="38">
        <v>33</v>
      </c>
      <c r="K79" s="38">
        <v>10</v>
      </c>
      <c r="L79" s="38">
        <v>20</v>
      </c>
      <c r="M79" s="12">
        <v>9</v>
      </c>
      <c r="N79" s="12">
        <v>9</v>
      </c>
      <c r="O79" s="12">
        <v>6</v>
      </c>
      <c r="P79" s="12">
        <v>11</v>
      </c>
      <c r="Q79" s="12">
        <v>12</v>
      </c>
      <c r="R79" s="38">
        <v>10</v>
      </c>
      <c r="S79" s="38">
        <v>26</v>
      </c>
      <c r="T79" s="38">
        <v>18</v>
      </c>
      <c r="U79" s="38">
        <v>15</v>
      </c>
      <c r="V79" s="38">
        <v>18</v>
      </c>
      <c r="W79" s="38">
        <v>15</v>
      </c>
      <c r="X79" s="38">
        <v>11</v>
      </c>
      <c r="Y79" s="38">
        <v>10</v>
      </c>
      <c r="Z79" s="38">
        <v>5</v>
      </c>
      <c r="AA79" s="159">
        <f>AVERAGE(B79:Z79)</f>
        <v>16.600000000000001</v>
      </c>
      <c r="AB79" s="156"/>
      <c r="AC79" s="11">
        <v>0</v>
      </c>
      <c r="AD79" s="38">
        <v>8</v>
      </c>
      <c r="AE79" s="38">
        <v>10</v>
      </c>
      <c r="AF79" s="38">
        <v>0</v>
      </c>
      <c r="AG79" s="38">
        <v>0</v>
      </c>
      <c r="AH79" s="38">
        <v>0</v>
      </c>
      <c r="AI79" s="38">
        <v>0</v>
      </c>
      <c r="AJ79" s="38">
        <v>8</v>
      </c>
      <c r="AK79" s="38">
        <v>0</v>
      </c>
      <c r="AL79" s="38">
        <v>0</v>
      </c>
      <c r="AM79" s="38">
        <v>0</v>
      </c>
      <c r="AN79" s="38">
        <v>0</v>
      </c>
      <c r="AO79" s="12">
        <v>0</v>
      </c>
      <c r="AP79" s="12">
        <v>0</v>
      </c>
      <c r="AQ79" s="38">
        <v>0</v>
      </c>
      <c r="AR79" s="12">
        <v>6</v>
      </c>
      <c r="AS79" s="38">
        <v>4</v>
      </c>
      <c r="AT79" s="38">
        <v>0</v>
      </c>
      <c r="AU79" s="38">
        <v>0</v>
      </c>
      <c r="AV79" s="38">
        <v>0</v>
      </c>
      <c r="AW79" s="38">
        <v>0</v>
      </c>
      <c r="AX79" s="38">
        <v>0</v>
      </c>
      <c r="AY79" s="38">
        <v>7</v>
      </c>
      <c r="AZ79" s="38">
        <v>0</v>
      </c>
      <c r="BA79" s="38">
        <v>0</v>
      </c>
      <c r="BB79" s="38">
        <v>0</v>
      </c>
      <c r="BC79" s="38">
        <v>0</v>
      </c>
      <c r="BD79" s="38">
        <v>20</v>
      </c>
      <c r="BE79" s="38">
        <v>0</v>
      </c>
      <c r="BF79" s="38">
        <v>0</v>
      </c>
      <c r="BG79" s="38">
        <v>0</v>
      </c>
      <c r="BH79" s="38">
        <v>0</v>
      </c>
      <c r="BI79" s="38">
        <v>0</v>
      </c>
      <c r="BJ79" s="38">
        <v>26</v>
      </c>
      <c r="BK79" s="38">
        <v>0</v>
      </c>
      <c r="BL79" s="38">
        <v>16</v>
      </c>
      <c r="BM79" s="38">
        <v>0</v>
      </c>
      <c r="BN79" s="12">
        <v>0</v>
      </c>
      <c r="BO79" s="12">
        <v>0</v>
      </c>
      <c r="BP79" s="38">
        <v>0</v>
      </c>
      <c r="BQ79" s="12">
        <v>33</v>
      </c>
      <c r="BR79" s="38">
        <v>0</v>
      </c>
      <c r="BS79" s="38">
        <v>0</v>
      </c>
      <c r="BT79" s="38">
        <v>0</v>
      </c>
      <c r="BU79" s="38">
        <v>0</v>
      </c>
      <c r="BV79" s="163" t="str">
        <f>IF(AND(BT79&lt;(AA79*0.2),(BU79&lt;(AA79*0.2))),"","F")</f>
        <v/>
      </c>
      <c r="BW79" s="10"/>
      <c r="BX79" s="163" t="str">
        <f>IF(SUM(BY79:CC79)&gt;0,"T","")</f>
        <v>T</v>
      </c>
      <c r="BY79" s="38">
        <v>26</v>
      </c>
      <c r="BZ79" s="38">
        <v>2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15</v>
      </c>
      <c r="CJ79" s="12">
        <v>19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16</v>
      </c>
      <c r="CT79" s="12">
        <v>0</v>
      </c>
      <c r="CU79" s="12">
        <v>0</v>
      </c>
      <c r="CV79" s="12">
        <v>0</v>
      </c>
      <c r="CW79" s="13">
        <v>0</v>
      </c>
      <c r="CX79" s="27"/>
      <c r="CY79" s="40">
        <v>158</v>
      </c>
      <c r="CZ79" s="40" t="s">
        <v>6</v>
      </c>
      <c r="DA79" s="66"/>
      <c r="DB79" s="21" t="s">
        <v>5</v>
      </c>
      <c r="DC79" s="11">
        <v>3</v>
      </c>
      <c r="DD79" s="38">
        <v>9</v>
      </c>
      <c r="DE79" s="38">
        <v>14</v>
      </c>
      <c r="DF79" s="38">
        <v>47</v>
      </c>
      <c r="DG79" s="38">
        <v>57</v>
      </c>
      <c r="DH79" s="38">
        <v>42</v>
      </c>
      <c r="DI79" s="38">
        <v>36</v>
      </c>
      <c r="DJ79" s="38">
        <v>46</v>
      </c>
      <c r="DK79" s="38">
        <v>52</v>
      </c>
      <c r="DL79" s="38">
        <v>50</v>
      </c>
      <c r="DM79" s="38">
        <v>0</v>
      </c>
      <c r="DN79" s="12">
        <v>0</v>
      </c>
      <c r="DO79" s="12">
        <v>0</v>
      </c>
      <c r="DP79" s="12">
        <v>0</v>
      </c>
      <c r="DQ79" s="12">
        <v>21</v>
      </c>
      <c r="DR79" s="12">
        <v>22</v>
      </c>
      <c r="DS79" s="38">
        <v>13</v>
      </c>
      <c r="DT79" s="38">
        <v>16</v>
      </c>
      <c r="DU79" s="38">
        <v>21</v>
      </c>
      <c r="DV79" s="38">
        <v>24</v>
      </c>
      <c r="DW79" s="38">
        <v>12</v>
      </c>
      <c r="DX79" s="38">
        <v>23</v>
      </c>
      <c r="DY79" s="38">
        <v>48</v>
      </c>
      <c r="DZ79" s="38">
        <v>48</v>
      </c>
      <c r="EA79" s="38">
        <v>54</v>
      </c>
      <c r="EB79" s="159">
        <f>AVERAGE(DC79:EA79)</f>
        <v>26.32</v>
      </c>
      <c r="EC79" s="81"/>
      <c r="ED79" s="11">
        <v>25</v>
      </c>
      <c r="EE79" s="38">
        <v>8</v>
      </c>
      <c r="EF79" s="38">
        <v>0</v>
      </c>
      <c r="EG79" s="38">
        <v>0</v>
      </c>
      <c r="EH79" s="38">
        <v>0</v>
      </c>
      <c r="EI79" s="38">
        <v>7</v>
      </c>
      <c r="EJ79" s="38">
        <v>4</v>
      </c>
      <c r="EK79" s="38">
        <v>0</v>
      </c>
      <c r="EL79" s="38">
        <v>14</v>
      </c>
      <c r="EM79" s="38">
        <v>8</v>
      </c>
      <c r="EN79" s="38">
        <v>0</v>
      </c>
      <c r="EO79" s="38">
        <v>0</v>
      </c>
      <c r="EP79" s="12">
        <v>0</v>
      </c>
      <c r="EQ79" s="12">
        <v>0</v>
      </c>
      <c r="ER79" s="38">
        <v>0</v>
      </c>
      <c r="ES79" s="12">
        <v>9</v>
      </c>
      <c r="ET79" s="38">
        <v>0</v>
      </c>
      <c r="EU79" s="38">
        <v>0</v>
      </c>
      <c r="EV79" s="38">
        <v>0</v>
      </c>
      <c r="EW79" s="38">
        <v>0</v>
      </c>
      <c r="EX79" s="38">
        <v>12</v>
      </c>
      <c r="EY79" s="38">
        <v>22</v>
      </c>
      <c r="EZ79" s="38">
        <v>0</v>
      </c>
      <c r="FA79" s="38">
        <v>0</v>
      </c>
      <c r="FB79" s="38">
        <v>0</v>
      </c>
      <c r="FC79" s="38">
        <v>6</v>
      </c>
      <c r="FD79" s="38">
        <v>55</v>
      </c>
      <c r="FE79" s="38">
        <v>46</v>
      </c>
      <c r="FF79" s="38">
        <v>0</v>
      </c>
      <c r="FG79" s="38">
        <v>30</v>
      </c>
      <c r="FH79" s="38">
        <v>6</v>
      </c>
      <c r="FI79" s="38">
        <v>26</v>
      </c>
      <c r="FJ79" s="38">
        <v>43</v>
      </c>
      <c r="FK79" s="38">
        <v>13</v>
      </c>
      <c r="FL79" s="38">
        <v>23</v>
      </c>
      <c r="FM79" s="38">
        <v>30</v>
      </c>
      <c r="FN79" s="38">
        <v>0</v>
      </c>
      <c r="FO79" s="12">
        <v>1</v>
      </c>
      <c r="FP79" s="12">
        <v>19</v>
      </c>
      <c r="FQ79" s="38">
        <v>30</v>
      </c>
      <c r="FR79" s="12">
        <v>34</v>
      </c>
      <c r="FS79" s="38">
        <v>2</v>
      </c>
      <c r="FT79" s="38">
        <v>0</v>
      </c>
      <c r="FU79" s="38">
        <v>0</v>
      </c>
      <c r="FV79" s="38">
        <v>0</v>
      </c>
      <c r="FW79" s="163" t="str">
        <f>IF(AND(FU79&lt;(EB79*0.2),(FV79&lt;(EB79*0.2))),"","F")</f>
        <v/>
      </c>
      <c r="FX79" s="10"/>
      <c r="FY79" s="163" t="str">
        <f>IF(SUM(FZ79:GD79)&gt;0,"T","")</f>
        <v>T</v>
      </c>
      <c r="FZ79" s="38">
        <v>0</v>
      </c>
      <c r="GA79" s="38">
        <v>0</v>
      </c>
      <c r="GB79" s="12">
        <v>49</v>
      </c>
      <c r="GC79" s="12">
        <v>40</v>
      </c>
      <c r="GD79" s="12">
        <v>0</v>
      </c>
      <c r="GE79" s="12">
        <v>0</v>
      </c>
      <c r="GF79" s="12">
        <v>2</v>
      </c>
      <c r="GG79" s="12">
        <v>21</v>
      </c>
      <c r="GH79" s="12">
        <v>34</v>
      </c>
      <c r="GI79" s="12">
        <v>0</v>
      </c>
      <c r="GJ79" s="12">
        <v>1</v>
      </c>
      <c r="GK79" s="12">
        <v>0</v>
      </c>
      <c r="GL79" s="12">
        <v>0</v>
      </c>
      <c r="GM79" s="12">
        <v>4</v>
      </c>
      <c r="GN79" s="12">
        <v>0</v>
      </c>
      <c r="GO79" s="12">
        <v>0</v>
      </c>
      <c r="GP79" s="12">
        <v>0</v>
      </c>
      <c r="GQ79" s="12">
        <v>0</v>
      </c>
      <c r="GR79" s="12">
        <v>0</v>
      </c>
      <c r="GS79" s="12">
        <v>0</v>
      </c>
      <c r="GT79" s="12">
        <v>1</v>
      </c>
      <c r="GU79" s="12">
        <v>0</v>
      </c>
      <c r="GV79" s="12">
        <v>0</v>
      </c>
      <c r="GW79" s="12">
        <v>0</v>
      </c>
      <c r="GX79" s="13">
        <v>0</v>
      </c>
      <c r="GY79" s="27"/>
      <c r="GZ79" s="40">
        <v>168</v>
      </c>
      <c r="HA79" s="40" t="s">
        <v>8</v>
      </c>
      <c r="HB79" s="66"/>
      <c r="HC79" s="21" t="s">
        <v>5</v>
      </c>
      <c r="HD79" s="11">
        <v>25</v>
      </c>
      <c r="HE79" s="38">
        <v>30</v>
      </c>
      <c r="HF79" s="38">
        <v>56</v>
      </c>
      <c r="HG79" s="38">
        <v>48</v>
      </c>
      <c r="HH79" s="38">
        <v>45</v>
      </c>
      <c r="HI79" s="38">
        <v>28</v>
      </c>
      <c r="HJ79" s="38">
        <v>59</v>
      </c>
      <c r="HK79" s="38">
        <v>51</v>
      </c>
      <c r="HL79" s="38">
        <v>41</v>
      </c>
      <c r="HM79" s="38">
        <v>42</v>
      </c>
      <c r="HN79" s="38">
        <v>50</v>
      </c>
      <c r="HO79" s="12">
        <v>60</v>
      </c>
      <c r="HP79" s="12">
        <v>51</v>
      </c>
      <c r="HQ79" s="12">
        <v>46</v>
      </c>
      <c r="HR79" s="12">
        <v>27</v>
      </c>
      <c r="HS79" s="12">
        <v>59</v>
      </c>
      <c r="HT79" s="38">
        <v>50</v>
      </c>
      <c r="HU79" s="38">
        <v>53</v>
      </c>
      <c r="HV79" s="38">
        <v>35</v>
      </c>
      <c r="HW79" s="38">
        <v>26</v>
      </c>
      <c r="HX79" s="38">
        <v>45</v>
      </c>
      <c r="HY79" s="38">
        <v>53</v>
      </c>
      <c r="HZ79" s="38">
        <v>33</v>
      </c>
      <c r="IA79" s="38">
        <v>40</v>
      </c>
      <c r="IB79" s="38">
        <v>49</v>
      </c>
      <c r="IC79" s="81"/>
      <c r="ID79" s="11">
        <v>51</v>
      </c>
      <c r="IE79" s="38">
        <v>34</v>
      </c>
      <c r="IF79" s="38">
        <v>4</v>
      </c>
      <c r="IG79" s="38">
        <v>9</v>
      </c>
      <c r="IH79" s="38">
        <v>0</v>
      </c>
      <c r="II79" s="38">
        <v>12</v>
      </c>
      <c r="IJ79" s="38">
        <v>0</v>
      </c>
      <c r="IK79" s="38">
        <v>0</v>
      </c>
      <c r="IL79" s="38">
        <v>1</v>
      </c>
      <c r="IM79" s="38">
        <v>7</v>
      </c>
      <c r="IN79" s="38">
        <v>0</v>
      </c>
      <c r="IO79" s="38">
        <v>0</v>
      </c>
      <c r="IP79" s="12">
        <v>0</v>
      </c>
      <c r="IQ79" s="12">
        <v>0</v>
      </c>
      <c r="IR79" s="38">
        <v>6</v>
      </c>
      <c r="IS79" s="12">
        <v>0</v>
      </c>
      <c r="IT79" s="38">
        <v>0</v>
      </c>
      <c r="IU79" s="38">
        <v>0</v>
      </c>
      <c r="IV79" s="38">
        <v>0</v>
      </c>
      <c r="IW79" s="38">
        <v>0</v>
      </c>
      <c r="IX79" s="38">
        <v>0</v>
      </c>
      <c r="IY79" s="38">
        <v>0</v>
      </c>
      <c r="IZ79" s="38">
        <v>0</v>
      </c>
      <c r="JA79" s="38">
        <v>0</v>
      </c>
      <c r="JB79" s="38">
        <v>18</v>
      </c>
      <c r="JC79" s="38">
        <v>0</v>
      </c>
      <c r="JD79" s="38">
        <v>1</v>
      </c>
      <c r="JE79" s="38">
        <v>4</v>
      </c>
      <c r="JF79" s="38">
        <v>0</v>
      </c>
      <c r="JG79" s="38">
        <v>0</v>
      </c>
      <c r="JH79" s="38">
        <v>0</v>
      </c>
      <c r="JI79" s="38">
        <v>0</v>
      </c>
      <c r="JJ79" s="38">
        <v>0</v>
      </c>
      <c r="JK79" s="38">
        <v>0</v>
      </c>
      <c r="JL79" s="38">
        <v>0</v>
      </c>
      <c r="JM79" s="38">
        <v>10</v>
      </c>
      <c r="JN79" s="38">
        <v>7</v>
      </c>
      <c r="JO79" s="12">
        <v>0</v>
      </c>
      <c r="JP79" s="12">
        <v>0</v>
      </c>
      <c r="JQ79" s="38">
        <v>0</v>
      </c>
      <c r="JR79" s="12">
        <v>0</v>
      </c>
      <c r="JS79" s="38">
        <v>0</v>
      </c>
      <c r="JT79" s="38">
        <v>0</v>
      </c>
      <c r="JU79" s="38">
        <v>0</v>
      </c>
      <c r="JV79" s="38">
        <v>0</v>
      </c>
      <c r="JW79" s="82"/>
      <c r="JX79" s="38">
        <v>0</v>
      </c>
      <c r="JY79" s="38">
        <v>0</v>
      </c>
      <c r="JZ79" s="12">
        <v>0</v>
      </c>
      <c r="KA79" s="12">
        <v>9</v>
      </c>
      <c r="KB79" s="12">
        <v>0</v>
      </c>
      <c r="KC79" s="12">
        <v>22</v>
      </c>
      <c r="KD79" s="12">
        <v>18</v>
      </c>
      <c r="KE79" s="12">
        <v>0</v>
      </c>
      <c r="KF79" s="12">
        <v>0</v>
      </c>
      <c r="KG79" s="12">
        <v>0</v>
      </c>
      <c r="KH79" s="12">
        <v>12</v>
      </c>
      <c r="KI79" s="12">
        <v>0</v>
      </c>
      <c r="KJ79" s="12">
        <v>0</v>
      </c>
      <c r="KK79" s="12">
        <v>10</v>
      </c>
      <c r="KL79" s="12">
        <v>10</v>
      </c>
      <c r="KM79" s="12">
        <v>0</v>
      </c>
      <c r="KN79" s="12">
        <v>0</v>
      </c>
      <c r="KO79" s="12">
        <v>0</v>
      </c>
      <c r="KP79" s="12">
        <v>0</v>
      </c>
      <c r="KQ79" s="12">
        <v>0</v>
      </c>
      <c r="KR79" s="12">
        <v>7</v>
      </c>
      <c r="KS79" s="12">
        <v>0</v>
      </c>
      <c r="KT79" s="12">
        <v>0</v>
      </c>
      <c r="KU79" s="12">
        <v>0</v>
      </c>
      <c r="KV79" s="13">
        <v>0</v>
      </c>
      <c r="KW79" s="27"/>
      <c r="KX79" s="40">
        <v>183</v>
      </c>
      <c r="KY79" s="40" t="s">
        <v>6</v>
      </c>
      <c r="KZ79" s="66"/>
      <c r="LA79" s="21" t="s">
        <v>5</v>
      </c>
      <c r="LB79" s="11">
        <v>7</v>
      </c>
      <c r="LC79" s="38">
        <v>2</v>
      </c>
      <c r="LD79" s="38">
        <v>5</v>
      </c>
      <c r="LE79" s="38">
        <v>9</v>
      </c>
      <c r="LF79" s="38">
        <v>2</v>
      </c>
      <c r="LG79" s="38">
        <v>10</v>
      </c>
      <c r="LH79" s="38">
        <v>3</v>
      </c>
      <c r="LI79" s="38">
        <v>1</v>
      </c>
      <c r="LJ79" s="38">
        <v>10</v>
      </c>
      <c r="LK79" s="38">
        <v>17</v>
      </c>
      <c r="LL79" s="38">
        <v>14</v>
      </c>
      <c r="LM79" s="12">
        <v>16</v>
      </c>
      <c r="LN79" s="12">
        <v>16</v>
      </c>
      <c r="LO79" s="12">
        <v>19</v>
      </c>
      <c r="LP79" s="12">
        <v>18</v>
      </c>
      <c r="LQ79" s="12">
        <v>12</v>
      </c>
      <c r="LR79" s="38">
        <v>17</v>
      </c>
      <c r="LS79" s="38">
        <v>20</v>
      </c>
      <c r="LT79" s="38">
        <v>20</v>
      </c>
      <c r="LU79" s="38">
        <v>33</v>
      </c>
      <c r="LV79" s="38">
        <v>25</v>
      </c>
      <c r="LW79" s="38">
        <v>22</v>
      </c>
      <c r="LX79" s="38">
        <v>26</v>
      </c>
      <c r="LY79" s="38">
        <v>25</v>
      </c>
      <c r="LZ79" s="38">
        <v>26</v>
      </c>
      <c r="MA79" s="81"/>
      <c r="MB79" s="11">
        <v>20</v>
      </c>
      <c r="MC79" s="38">
        <v>10</v>
      </c>
      <c r="MD79" s="38">
        <v>0</v>
      </c>
      <c r="ME79" s="38">
        <v>0</v>
      </c>
      <c r="MF79" s="38">
        <v>0</v>
      </c>
      <c r="MG79" s="38">
        <v>0</v>
      </c>
      <c r="MH79" s="38">
        <v>0</v>
      </c>
      <c r="MI79" s="38">
        <v>0</v>
      </c>
      <c r="MJ79" s="38">
        <v>7</v>
      </c>
      <c r="MK79" s="38">
        <v>8</v>
      </c>
      <c r="ML79" s="38">
        <v>1</v>
      </c>
      <c r="MM79" s="38">
        <v>0</v>
      </c>
      <c r="MN79" s="12">
        <v>0</v>
      </c>
      <c r="MO79" s="12">
        <v>0</v>
      </c>
      <c r="MP79" s="38">
        <v>0</v>
      </c>
      <c r="MQ79" s="12">
        <v>0</v>
      </c>
      <c r="MR79" s="38">
        <v>0</v>
      </c>
      <c r="MS79" s="38">
        <v>0</v>
      </c>
      <c r="MT79" s="38">
        <v>2</v>
      </c>
      <c r="MU79" s="38">
        <v>10</v>
      </c>
      <c r="MV79" s="38">
        <v>0</v>
      </c>
      <c r="MW79" s="38">
        <v>0</v>
      </c>
      <c r="MX79" s="38">
        <v>0</v>
      </c>
      <c r="MY79" s="38">
        <v>0</v>
      </c>
      <c r="MZ79" s="38">
        <v>0</v>
      </c>
      <c r="NA79" s="38">
        <v>0</v>
      </c>
      <c r="NB79" s="38">
        <v>2</v>
      </c>
      <c r="NC79" s="38">
        <v>5</v>
      </c>
      <c r="ND79" s="38">
        <v>0</v>
      </c>
      <c r="NE79" s="38">
        <v>0</v>
      </c>
      <c r="NF79" s="38">
        <v>0</v>
      </c>
      <c r="NG79" s="38">
        <v>0</v>
      </c>
      <c r="NH79" s="38">
        <v>0</v>
      </c>
      <c r="NI79" s="38">
        <v>0</v>
      </c>
      <c r="NJ79" s="38">
        <v>0</v>
      </c>
      <c r="NK79" s="38">
        <v>0</v>
      </c>
      <c r="NL79" s="38">
        <v>0</v>
      </c>
      <c r="NM79" s="12">
        <v>0</v>
      </c>
      <c r="NN79" s="12">
        <v>0</v>
      </c>
      <c r="NO79" s="38">
        <v>0</v>
      </c>
      <c r="NP79" s="12">
        <v>0</v>
      </c>
      <c r="NQ79" s="38">
        <v>0</v>
      </c>
      <c r="NR79" s="38">
        <v>0</v>
      </c>
      <c r="NS79" s="38">
        <v>0</v>
      </c>
      <c r="NT79" s="38">
        <v>0</v>
      </c>
      <c r="NU79" s="82"/>
      <c r="NV79" s="38">
        <v>0</v>
      </c>
      <c r="NW79" s="38">
        <v>0</v>
      </c>
      <c r="NX79" s="12">
        <v>0</v>
      </c>
      <c r="NY79" s="12">
        <v>13</v>
      </c>
      <c r="NZ79" s="12">
        <v>3</v>
      </c>
      <c r="OA79" s="12">
        <v>6</v>
      </c>
      <c r="OB79" s="12">
        <v>1</v>
      </c>
      <c r="OC79" s="12">
        <v>5</v>
      </c>
      <c r="OD79" s="12">
        <v>6</v>
      </c>
      <c r="OE79" s="12">
        <v>0</v>
      </c>
      <c r="OF79" s="12">
        <v>6</v>
      </c>
      <c r="OG79" s="12">
        <v>5</v>
      </c>
      <c r="OH79" s="12">
        <v>2</v>
      </c>
      <c r="OI79" s="12">
        <v>17</v>
      </c>
      <c r="OJ79" s="12">
        <v>6</v>
      </c>
      <c r="OK79" s="12">
        <v>0</v>
      </c>
      <c r="OL79" s="12">
        <v>0</v>
      </c>
      <c r="OM79" s="12">
        <v>0</v>
      </c>
      <c r="ON79" s="12">
        <v>0</v>
      </c>
      <c r="OO79" s="12">
        <v>4</v>
      </c>
      <c r="OP79" s="12">
        <v>6</v>
      </c>
      <c r="OQ79" s="12">
        <v>0</v>
      </c>
      <c r="OR79" s="12">
        <v>0</v>
      </c>
      <c r="OS79" s="12">
        <v>0</v>
      </c>
      <c r="OT79" s="13">
        <v>10</v>
      </c>
      <c r="OU79" s="27"/>
      <c r="OV79" s="40">
        <v>147</v>
      </c>
      <c r="OW79" s="40" t="s">
        <v>6</v>
      </c>
      <c r="OX79" s="66"/>
    </row>
    <row r="80" spans="1:414" s="5" customFormat="1" ht="32.25" customHeight="1" thickBot="1" x14ac:dyDescent="0.35">
      <c r="A80" s="22" t="s">
        <v>7</v>
      </c>
      <c r="B80" s="15">
        <v>5</v>
      </c>
      <c r="C80" s="39">
        <v>5</v>
      </c>
      <c r="D80" s="39">
        <v>13</v>
      </c>
      <c r="E80" s="39">
        <v>0</v>
      </c>
      <c r="F80" s="39">
        <v>17</v>
      </c>
      <c r="G80" s="39">
        <v>0</v>
      </c>
      <c r="H80" s="39">
        <v>0</v>
      </c>
      <c r="I80" s="39">
        <v>24</v>
      </c>
      <c r="J80" s="39">
        <v>14</v>
      </c>
      <c r="K80" s="39">
        <v>0</v>
      </c>
      <c r="L80" s="39">
        <v>0</v>
      </c>
      <c r="M80" s="39">
        <v>0</v>
      </c>
      <c r="N80" s="39">
        <v>0</v>
      </c>
      <c r="O80" s="39">
        <v>7</v>
      </c>
      <c r="P80" s="39">
        <v>0</v>
      </c>
      <c r="Q80" s="39">
        <v>0</v>
      </c>
      <c r="R80" s="39">
        <v>0</v>
      </c>
      <c r="S80" s="39">
        <v>0</v>
      </c>
      <c r="T80" s="39">
        <v>0</v>
      </c>
      <c r="U80" s="39">
        <v>4</v>
      </c>
      <c r="V80" s="39">
        <v>16</v>
      </c>
      <c r="W80" s="39">
        <v>0</v>
      </c>
      <c r="X80" s="39">
        <v>0</v>
      </c>
      <c r="Y80" s="39">
        <v>0</v>
      </c>
      <c r="Z80" s="39">
        <v>7</v>
      </c>
      <c r="AA80" s="160"/>
      <c r="AB80" s="156"/>
      <c r="AC80" s="15">
        <v>11</v>
      </c>
      <c r="AD80" s="39">
        <v>8</v>
      </c>
      <c r="AE80" s="39">
        <v>10</v>
      </c>
      <c r="AF80" s="39">
        <v>30</v>
      </c>
      <c r="AG80" s="39">
        <v>12</v>
      </c>
      <c r="AH80" s="39">
        <v>11</v>
      </c>
      <c r="AI80" s="39">
        <v>13</v>
      </c>
      <c r="AJ80" s="39">
        <v>6</v>
      </c>
      <c r="AK80" s="39">
        <v>18</v>
      </c>
      <c r="AL80" s="39">
        <v>13</v>
      </c>
      <c r="AM80" s="39">
        <v>13</v>
      </c>
      <c r="AN80" s="39">
        <v>12</v>
      </c>
      <c r="AO80" s="16">
        <v>10</v>
      </c>
      <c r="AP80" s="16">
        <v>10</v>
      </c>
      <c r="AQ80" s="39">
        <v>11</v>
      </c>
      <c r="AR80" s="16">
        <v>5</v>
      </c>
      <c r="AS80" s="39">
        <v>6</v>
      </c>
      <c r="AT80" s="39">
        <v>10</v>
      </c>
      <c r="AU80" s="39">
        <v>11</v>
      </c>
      <c r="AV80" s="39">
        <v>14</v>
      </c>
      <c r="AW80" s="39">
        <v>12</v>
      </c>
      <c r="AX80" s="39">
        <v>15</v>
      </c>
      <c r="AY80" s="39">
        <v>7</v>
      </c>
      <c r="AZ80" s="39">
        <v>34</v>
      </c>
      <c r="BA80" s="39">
        <v>68</v>
      </c>
      <c r="BB80" s="39">
        <v>62</v>
      </c>
      <c r="BC80" s="39">
        <v>52</v>
      </c>
      <c r="BD80" s="39">
        <v>41</v>
      </c>
      <c r="BE80" s="39">
        <v>62</v>
      </c>
      <c r="BF80" s="39">
        <v>59</v>
      </c>
      <c r="BG80" s="39">
        <v>64</v>
      </c>
      <c r="BH80" s="39">
        <v>64</v>
      </c>
      <c r="BI80" s="39">
        <v>48</v>
      </c>
      <c r="BJ80" s="39">
        <v>19</v>
      </c>
      <c r="BK80" s="39">
        <v>70</v>
      </c>
      <c r="BL80" s="39">
        <v>47</v>
      </c>
      <c r="BM80" s="39">
        <v>67</v>
      </c>
      <c r="BN80" s="16">
        <v>59</v>
      </c>
      <c r="BO80" s="16">
        <v>58</v>
      </c>
      <c r="BP80" s="39">
        <v>60</v>
      </c>
      <c r="BQ80" s="16">
        <v>26</v>
      </c>
      <c r="BR80" s="39">
        <v>56</v>
      </c>
      <c r="BS80" s="39">
        <v>45</v>
      </c>
      <c r="BT80" s="39">
        <v>54</v>
      </c>
      <c r="BU80" s="39">
        <v>54</v>
      </c>
      <c r="BV80" s="153"/>
      <c r="BW80" s="10"/>
      <c r="BX80" s="153"/>
      <c r="BY80" s="39">
        <v>25</v>
      </c>
      <c r="BZ80" s="39">
        <v>29</v>
      </c>
      <c r="CA80" s="16">
        <v>10</v>
      </c>
      <c r="CB80" s="16">
        <v>10</v>
      </c>
      <c r="CC80" s="16">
        <v>9</v>
      </c>
      <c r="CD80" s="16">
        <v>8</v>
      </c>
      <c r="CE80" s="16">
        <v>17</v>
      </c>
      <c r="CF80" s="16">
        <v>10</v>
      </c>
      <c r="CG80" s="16">
        <v>8</v>
      </c>
      <c r="CH80" s="16">
        <v>9</v>
      </c>
      <c r="CI80" s="16">
        <v>4</v>
      </c>
      <c r="CJ80" s="16">
        <v>30</v>
      </c>
      <c r="CK80" s="16">
        <v>17</v>
      </c>
      <c r="CL80" s="16">
        <v>8</v>
      </c>
      <c r="CM80" s="16">
        <v>9</v>
      </c>
      <c r="CN80" s="16">
        <v>9</v>
      </c>
      <c r="CO80" s="16">
        <v>8</v>
      </c>
      <c r="CP80" s="16">
        <v>9</v>
      </c>
      <c r="CQ80" s="16">
        <v>9</v>
      </c>
      <c r="CR80" s="16">
        <v>8</v>
      </c>
      <c r="CS80" s="16">
        <v>6</v>
      </c>
      <c r="CT80" s="16">
        <v>9</v>
      </c>
      <c r="CU80" s="16">
        <v>9</v>
      </c>
      <c r="CV80" s="16">
        <v>9</v>
      </c>
      <c r="CW80" s="17">
        <v>9</v>
      </c>
      <c r="CX80" s="27"/>
      <c r="CY80" s="40"/>
      <c r="CZ80" s="40"/>
      <c r="DA80"/>
      <c r="DB80" s="22" t="s">
        <v>7</v>
      </c>
      <c r="DC80" s="15">
        <v>12</v>
      </c>
      <c r="DD80" s="39">
        <v>5</v>
      </c>
      <c r="DE80" s="39">
        <v>18</v>
      </c>
      <c r="DF80" s="39">
        <v>9</v>
      </c>
      <c r="DG80" s="39">
        <v>0</v>
      </c>
      <c r="DH80" s="39">
        <v>8</v>
      </c>
      <c r="DI80" s="39">
        <v>16</v>
      </c>
      <c r="DJ80" s="39">
        <v>0</v>
      </c>
      <c r="DK80" s="39">
        <v>0</v>
      </c>
      <c r="DL80" s="39">
        <v>0</v>
      </c>
      <c r="DM80" s="39">
        <v>43</v>
      </c>
      <c r="DN80" s="39">
        <v>39</v>
      </c>
      <c r="DO80" s="39">
        <v>52</v>
      </c>
      <c r="DP80" s="39">
        <v>48</v>
      </c>
      <c r="DQ80" s="39">
        <v>19</v>
      </c>
      <c r="DR80" s="39">
        <v>0</v>
      </c>
      <c r="DS80" s="39">
        <v>36</v>
      </c>
      <c r="DT80" s="39">
        <v>22</v>
      </c>
      <c r="DU80" s="39">
        <v>20</v>
      </c>
      <c r="DV80" s="39">
        <v>19</v>
      </c>
      <c r="DW80" s="39">
        <v>31</v>
      </c>
      <c r="DX80" s="39">
        <v>21</v>
      </c>
      <c r="DY80" s="39">
        <v>0</v>
      </c>
      <c r="DZ80" s="39">
        <v>0</v>
      </c>
      <c r="EA80" s="39">
        <v>0</v>
      </c>
      <c r="EB80" s="160"/>
      <c r="EC80" s="81"/>
      <c r="ED80" s="15">
        <v>0</v>
      </c>
      <c r="EE80" s="39">
        <v>40</v>
      </c>
      <c r="EF80" s="39">
        <v>52</v>
      </c>
      <c r="EG80" s="39">
        <v>28</v>
      </c>
      <c r="EH80" s="39">
        <v>43</v>
      </c>
      <c r="EI80" s="39">
        <v>18</v>
      </c>
      <c r="EJ80" s="39">
        <v>48</v>
      </c>
      <c r="EK80" s="39">
        <v>51</v>
      </c>
      <c r="EL80" s="39">
        <v>28</v>
      </c>
      <c r="EM80" s="39">
        <v>50</v>
      </c>
      <c r="EN80" s="39">
        <v>63</v>
      </c>
      <c r="EO80" s="39">
        <v>62</v>
      </c>
      <c r="EP80" s="16">
        <v>53</v>
      </c>
      <c r="EQ80" s="16">
        <v>52</v>
      </c>
      <c r="ER80" s="39">
        <v>55</v>
      </c>
      <c r="ES80" s="16">
        <v>28</v>
      </c>
      <c r="ET80" s="39">
        <v>30</v>
      </c>
      <c r="EU80" s="39">
        <v>45</v>
      </c>
      <c r="EV80" s="39">
        <v>60</v>
      </c>
      <c r="EW80" s="39">
        <v>44</v>
      </c>
      <c r="EX80" s="39">
        <v>2</v>
      </c>
      <c r="EY80" s="39">
        <v>34</v>
      </c>
      <c r="EZ80" s="39">
        <v>62</v>
      </c>
      <c r="FA80" s="39">
        <v>53</v>
      </c>
      <c r="FB80" s="39">
        <v>51</v>
      </c>
      <c r="FC80" s="39">
        <v>43</v>
      </c>
      <c r="FD80" s="39">
        <v>0</v>
      </c>
      <c r="FE80" s="39">
        <v>0</v>
      </c>
      <c r="FF80" s="39">
        <v>55</v>
      </c>
      <c r="FG80" s="39">
        <v>23</v>
      </c>
      <c r="FH80" s="39">
        <v>46</v>
      </c>
      <c r="FI80" s="39">
        <v>27</v>
      </c>
      <c r="FJ80" s="39">
        <v>7</v>
      </c>
      <c r="FK80" s="39">
        <v>29</v>
      </c>
      <c r="FL80" s="39">
        <v>19</v>
      </c>
      <c r="FM80" s="39">
        <v>18</v>
      </c>
      <c r="FN80" s="39">
        <v>50</v>
      </c>
      <c r="FO80" s="16">
        <v>42</v>
      </c>
      <c r="FP80" s="16">
        <v>27</v>
      </c>
      <c r="FQ80" s="39">
        <v>14</v>
      </c>
      <c r="FR80" s="16">
        <v>0</v>
      </c>
      <c r="FS80" s="39">
        <v>33</v>
      </c>
      <c r="FT80" s="39">
        <v>55</v>
      </c>
      <c r="FU80" s="39">
        <v>57</v>
      </c>
      <c r="FV80" s="39">
        <v>48</v>
      </c>
      <c r="FW80" s="153"/>
      <c r="FX80" s="10"/>
      <c r="FY80" s="153"/>
      <c r="FZ80" s="39">
        <v>34</v>
      </c>
      <c r="GA80" s="39">
        <v>42</v>
      </c>
      <c r="GB80" s="16">
        <v>0</v>
      </c>
      <c r="GC80" s="16">
        <v>3</v>
      </c>
      <c r="GD80" s="16">
        <v>58</v>
      </c>
      <c r="GE80" s="16">
        <v>9</v>
      </c>
      <c r="GF80" s="16">
        <v>23</v>
      </c>
      <c r="GG80" s="16">
        <v>40</v>
      </c>
      <c r="GH80" s="16">
        <v>14</v>
      </c>
      <c r="GI80" s="16">
        <v>43</v>
      </c>
      <c r="GJ80" s="16">
        <v>33</v>
      </c>
      <c r="GK80" s="16">
        <v>70</v>
      </c>
      <c r="GL80" s="16">
        <v>55</v>
      </c>
      <c r="GM80" s="16">
        <v>18</v>
      </c>
      <c r="GN80" s="16">
        <v>0</v>
      </c>
      <c r="GO80" s="16">
        <v>0</v>
      </c>
      <c r="GP80" s="16">
        <v>0</v>
      </c>
      <c r="GQ80" s="16">
        <v>0</v>
      </c>
      <c r="GR80" s="16">
        <v>0</v>
      </c>
      <c r="GS80" s="16">
        <v>0</v>
      </c>
      <c r="GT80" s="16">
        <v>33</v>
      </c>
      <c r="GU80" s="16">
        <v>57</v>
      </c>
      <c r="GV80" s="16">
        <v>61</v>
      </c>
      <c r="GW80" s="16">
        <v>56</v>
      </c>
      <c r="GX80" s="17">
        <v>25</v>
      </c>
      <c r="GY80" s="27"/>
      <c r="GZ80" s="40"/>
      <c r="HA80" s="40"/>
      <c r="HB80"/>
      <c r="HC80" s="22" t="s">
        <v>7</v>
      </c>
      <c r="HD80" s="15">
        <v>1</v>
      </c>
      <c r="HE80" s="39">
        <v>22</v>
      </c>
      <c r="HF80" s="39">
        <v>4</v>
      </c>
      <c r="HG80" s="39">
        <v>11</v>
      </c>
      <c r="HH80" s="39">
        <v>10</v>
      </c>
      <c r="HI80" s="39">
        <v>18</v>
      </c>
      <c r="HJ80" s="39">
        <v>0</v>
      </c>
      <c r="HK80" s="39">
        <v>0</v>
      </c>
      <c r="HL80" s="39">
        <v>0</v>
      </c>
      <c r="HM80" s="39">
        <v>0</v>
      </c>
      <c r="HN80" s="39">
        <v>0</v>
      </c>
      <c r="HO80" s="39">
        <v>0</v>
      </c>
      <c r="HP80" s="39">
        <v>0</v>
      </c>
      <c r="HQ80" s="39">
        <v>0</v>
      </c>
      <c r="HR80" s="39">
        <v>0</v>
      </c>
      <c r="HS80" s="39">
        <v>0</v>
      </c>
      <c r="HT80" s="39">
        <v>0</v>
      </c>
      <c r="HU80" s="39">
        <v>0</v>
      </c>
      <c r="HV80" s="39">
        <v>0</v>
      </c>
      <c r="HW80" s="39">
        <v>11</v>
      </c>
      <c r="HX80" s="39">
        <v>0</v>
      </c>
      <c r="HY80" s="39">
        <v>0</v>
      </c>
      <c r="HZ80" s="39">
        <v>0</v>
      </c>
      <c r="IA80" s="39">
        <v>0</v>
      </c>
      <c r="IB80" s="39">
        <v>0</v>
      </c>
      <c r="IC80" s="81"/>
      <c r="ID80" s="15">
        <v>0</v>
      </c>
      <c r="IE80" s="39">
        <v>18</v>
      </c>
      <c r="IF80" s="39">
        <v>44</v>
      </c>
      <c r="IG80" s="39">
        <v>26</v>
      </c>
      <c r="IH80" s="39">
        <v>46</v>
      </c>
      <c r="II80" s="39">
        <v>42</v>
      </c>
      <c r="IJ80" s="39">
        <v>48</v>
      </c>
      <c r="IK80" s="39">
        <v>53</v>
      </c>
      <c r="IL80" s="39">
        <v>42</v>
      </c>
      <c r="IM80" s="39">
        <v>37</v>
      </c>
      <c r="IN80" s="39">
        <v>53</v>
      </c>
      <c r="IO80" s="39">
        <v>54</v>
      </c>
      <c r="IP80" s="16">
        <v>45</v>
      </c>
      <c r="IQ80" s="16">
        <v>47</v>
      </c>
      <c r="IR80" s="39">
        <v>43</v>
      </c>
      <c r="IS80" s="16">
        <v>31</v>
      </c>
      <c r="IT80" s="39">
        <v>43</v>
      </c>
      <c r="IU80" s="39">
        <v>45</v>
      </c>
      <c r="IV80" s="39">
        <v>54</v>
      </c>
      <c r="IW80" s="39">
        <v>39</v>
      </c>
      <c r="IX80" s="39">
        <v>46</v>
      </c>
      <c r="IY80" s="39">
        <v>41</v>
      </c>
      <c r="IZ80" s="39">
        <v>47</v>
      </c>
      <c r="JA80" s="39">
        <v>33</v>
      </c>
      <c r="JB80" s="39">
        <v>21</v>
      </c>
      <c r="JC80" s="39">
        <v>44</v>
      </c>
      <c r="JD80" s="39">
        <v>50</v>
      </c>
      <c r="JE80" s="39">
        <v>28</v>
      </c>
      <c r="JF80" s="39">
        <v>46</v>
      </c>
      <c r="JG80" s="39">
        <v>45</v>
      </c>
      <c r="JH80" s="39">
        <v>53</v>
      </c>
      <c r="JI80" s="39">
        <v>54</v>
      </c>
      <c r="JJ80" s="39">
        <v>53</v>
      </c>
      <c r="JK80" s="39">
        <v>54</v>
      </c>
      <c r="JL80" s="39">
        <v>53</v>
      </c>
      <c r="JM80" s="39">
        <v>36</v>
      </c>
      <c r="JN80" s="39">
        <v>39</v>
      </c>
      <c r="JO80" s="16">
        <v>46</v>
      </c>
      <c r="JP80" s="16">
        <v>52</v>
      </c>
      <c r="JQ80" s="39">
        <v>53</v>
      </c>
      <c r="JR80" s="16">
        <v>48</v>
      </c>
      <c r="JS80" s="39">
        <v>32</v>
      </c>
      <c r="JT80" s="39">
        <v>2</v>
      </c>
      <c r="JU80" s="39">
        <v>1</v>
      </c>
      <c r="JV80" s="39">
        <v>22</v>
      </c>
      <c r="JW80" s="82"/>
      <c r="JX80" s="39">
        <v>39</v>
      </c>
      <c r="JY80" s="39">
        <v>63</v>
      </c>
      <c r="JZ80" s="16">
        <v>41</v>
      </c>
      <c r="KA80" s="16">
        <v>35</v>
      </c>
      <c r="KB80" s="16">
        <v>47</v>
      </c>
      <c r="KC80" s="16">
        <v>25</v>
      </c>
      <c r="KD80" s="16">
        <v>7</v>
      </c>
      <c r="KE80" s="16">
        <v>0</v>
      </c>
      <c r="KF80" s="16">
        <v>0</v>
      </c>
      <c r="KG80" s="16">
        <v>0</v>
      </c>
      <c r="KH80" s="16">
        <v>25</v>
      </c>
      <c r="KI80" s="16">
        <v>0</v>
      </c>
      <c r="KJ80" s="16">
        <v>0</v>
      </c>
      <c r="KK80" s="16">
        <v>10</v>
      </c>
      <c r="KL80" s="16">
        <v>2</v>
      </c>
      <c r="KM80" s="16">
        <v>28</v>
      </c>
      <c r="KN80" s="16">
        <v>9</v>
      </c>
      <c r="KO80" s="16">
        <v>0</v>
      </c>
      <c r="KP80" s="16">
        <v>0</v>
      </c>
      <c r="KQ80" s="16">
        <v>0</v>
      </c>
      <c r="KR80" s="16">
        <v>2</v>
      </c>
      <c r="KS80" s="16">
        <v>0</v>
      </c>
      <c r="KT80" s="16">
        <v>0</v>
      </c>
      <c r="KU80" s="16">
        <v>0</v>
      </c>
      <c r="KV80" s="17">
        <v>10</v>
      </c>
      <c r="KW80" s="27"/>
      <c r="KX80" s="40"/>
      <c r="KY80" s="40"/>
      <c r="KZ80"/>
      <c r="LA80" s="22" t="s">
        <v>7</v>
      </c>
      <c r="LB80" s="15">
        <v>3</v>
      </c>
      <c r="LC80" s="39">
        <v>2</v>
      </c>
      <c r="LD80" s="39">
        <v>2</v>
      </c>
      <c r="LE80" s="39">
        <v>2</v>
      </c>
      <c r="LF80" s="39">
        <v>6</v>
      </c>
      <c r="LG80" s="39">
        <v>1</v>
      </c>
      <c r="LH80" s="39">
        <v>4</v>
      </c>
      <c r="LI80" s="39">
        <v>6</v>
      </c>
      <c r="LJ80" s="39">
        <v>0</v>
      </c>
      <c r="LK80" s="39">
        <v>0</v>
      </c>
      <c r="LL80" s="39">
        <v>0</v>
      </c>
      <c r="LM80" s="39">
        <v>0</v>
      </c>
      <c r="LN80" s="39">
        <v>0</v>
      </c>
      <c r="LO80" s="39">
        <v>0</v>
      </c>
      <c r="LP80" s="39">
        <v>0</v>
      </c>
      <c r="LQ80" s="39">
        <v>0</v>
      </c>
      <c r="LR80" s="39">
        <v>0</v>
      </c>
      <c r="LS80" s="39">
        <v>0</v>
      </c>
      <c r="LT80" s="39">
        <v>0</v>
      </c>
      <c r="LU80" s="39">
        <v>0</v>
      </c>
      <c r="LV80" s="39">
        <v>0</v>
      </c>
      <c r="LW80" s="39">
        <v>0</v>
      </c>
      <c r="LX80" s="39">
        <v>0</v>
      </c>
      <c r="LY80" s="39">
        <v>0</v>
      </c>
      <c r="LZ80" s="39">
        <v>0</v>
      </c>
      <c r="MA80" s="81"/>
      <c r="MB80" s="15">
        <v>0</v>
      </c>
      <c r="MC80" s="39">
        <v>11</v>
      </c>
      <c r="MD80" s="39">
        <v>21</v>
      </c>
      <c r="ME80" s="39">
        <v>27</v>
      </c>
      <c r="MF80" s="39">
        <v>26</v>
      </c>
      <c r="MG80" s="39">
        <v>29</v>
      </c>
      <c r="MH80" s="39">
        <v>28</v>
      </c>
      <c r="MI80" s="39">
        <v>25</v>
      </c>
      <c r="MJ80" s="39">
        <v>11</v>
      </c>
      <c r="MK80" s="39">
        <v>11</v>
      </c>
      <c r="ML80" s="39">
        <v>22</v>
      </c>
      <c r="MM80" s="39">
        <v>24</v>
      </c>
      <c r="MN80" s="16">
        <v>20</v>
      </c>
      <c r="MO80" s="16">
        <v>24</v>
      </c>
      <c r="MP80" s="39">
        <v>26</v>
      </c>
      <c r="MQ80" s="16">
        <v>27</v>
      </c>
      <c r="MR80" s="39">
        <v>25</v>
      </c>
      <c r="MS80" s="39">
        <v>26</v>
      </c>
      <c r="MT80" s="39">
        <v>22</v>
      </c>
      <c r="MU80" s="39">
        <v>12</v>
      </c>
      <c r="MV80" s="39">
        <v>28</v>
      </c>
      <c r="MW80" s="39">
        <v>25</v>
      </c>
      <c r="MX80" s="39">
        <v>29</v>
      </c>
      <c r="MY80" s="39">
        <v>27</v>
      </c>
      <c r="MZ80" s="39">
        <v>27</v>
      </c>
      <c r="NA80" s="39">
        <v>22</v>
      </c>
      <c r="NB80" s="39">
        <v>17</v>
      </c>
      <c r="NC80" s="39">
        <v>11</v>
      </c>
      <c r="ND80" s="39">
        <v>18</v>
      </c>
      <c r="NE80" s="39">
        <v>20</v>
      </c>
      <c r="NF80" s="39">
        <v>21</v>
      </c>
      <c r="NG80" s="39">
        <v>30</v>
      </c>
      <c r="NH80" s="39">
        <v>29</v>
      </c>
      <c r="NI80" s="39">
        <v>30</v>
      </c>
      <c r="NJ80" s="39">
        <v>17</v>
      </c>
      <c r="NK80" s="39">
        <v>21</v>
      </c>
      <c r="NL80" s="39">
        <v>23</v>
      </c>
      <c r="NM80" s="16">
        <v>23</v>
      </c>
      <c r="NN80" s="16">
        <v>21</v>
      </c>
      <c r="NO80" s="39">
        <v>20</v>
      </c>
      <c r="NP80" s="16">
        <v>24</v>
      </c>
      <c r="NQ80" s="39">
        <v>20</v>
      </c>
      <c r="NR80" s="39">
        <v>30</v>
      </c>
      <c r="NS80" s="39">
        <v>29</v>
      </c>
      <c r="NT80" s="39">
        <v>31</v>
      </c>
      <c r="NU80" s="82"/>
      <c r="NV80" s="39">
        <v>24</v>
      </c>
      <c r="NW80" s="39">
        <v>30</v>
      </c>
      <c r="NX80" s="16">
        <v>22</v>
      </c>
      <c r="NY80" s="16">
        <v>10</v>
      </c>
      <c r="NZ80" s="16">
        <v>13</v>
      </c>
      <c r="OA80" s="16">
        <v>12</v>
      </c>
      <c r="OB80" s="16">
        <v>4</v>
      </c>
      <c r="OC80" s="16">
        <v>2</v>
      </c>
      <c r="OD80" s="16">
        <v>3</v>
      </c>
      <c r="OE80" s="16">
        <v>0</v>
      </c>
      <c r="OF80" s="16">
        <v>8</v>
      </c>
      <c r="OG80" s="16">
        <v>6</v>
      </c>
      <c r="OH80" s="16">
        <v>0</v>
      </c>
      <c r="OI80" s="16">
        <v>0</v>
      </c>
      <c r="OJ80" s="16">
        <v>5</v>
      </c>
      <c r="OK80" s="16">
        <v>0</v>
      </c>
      <c r="OL80" s="16">
        <v>0</v>
      </c>
      <c r="OM80" s="16">
        <v>5</v>
      </c>
      <c r="ON80" s="16">
        <v>0</v>
      </c>
      <c r="OO80" s="16">
        <v>0</v>
      </c>
      <c r="OP80" s="16">
        <v>10</v>
      </c>
      <c r="OQ80" s="16">
        <v>10</v>
      </c>
      <c r="OR80" s="16">
        <v>0</v>
      </c>
      <c r="OS80" s="16">
        <v>0</v>
      </c>
      <c r="OT80" s="17">
        <v>0</v>
      </c>
      <c r="OU80" s="27"/>
      <c r="OV80" s="40"/>
      <c r="OW80" s="40"/>
      <c r="OX80"/>
    </row>
    <row r="81" spans="1:414" s="5" customFormat="1" ht="32.25" customHeight="1" thickBot="1" x14ac:dyDescent="0.35">
      <c r="A81" s="21" t="s">
        <v>5</v>
      </c>
      <c r="B81" s="11">
        <v>5</v>
      </c>
      <c r="C81" s="38">
        <v>4</v>
      </c>
      <c r="D81" s="38">
        <v>5</v>
      </c>
      <c r="E81" s="38">
        <v>4</v>
      </c>
      <c r="F81" s="38">
        <v>5</v>
      </c>
      <c r="G81" s="38">
        <v>3</v>
      </c>
      <c r="H81" s="38">
        <v>5</v>
      </c>
      <c r="I81" s="38">
        <v>5</v>
      </c>
      <c r="J81" s="38">
        <v>4</v>
      </c>
      <c r="K81" s="38">
        <v>3</v>
      </c>
      <c r="L81" s="38">
        <v>4</v>
      </c>
      <c r="M81" s="12">
        <v>6</v>
      </c>
      <c r="N81" s="12">
        <v>8</v>
      </c>
      <c r="O81" s="12">
        <v>5</v>
      </c>
      <c r="P81" s="12">
        <v>5</v>
      </c>
      <c r="Q81" s="12">
        <v>7</v>
      </c>
      <c r="R81" s="38">
        <v>5</v>
      </c>
      <c r="S81" s="38">
        <v>6</v>
      </c>
      <c r="T81" s="38">
        <v>4</v>
      </c>
      <c r="U81" s="38">
        <v>5</v>
      </c>
      <c r="V81" s="38">
        <v>4</v>
      </c>
      <c r="W81" s="38">
        <v>6</v>
      </c>
      <c r="X81" s="38">
        <v>5</v>
      </c>
      <c r="Y81" s="38">
        <v>6</v>
      </c>
      <c r="Z81" s="38">
        <v>4</v>
      </c>
      <c r="AA81" s="159">
        <f>AVERAGE(B81:Z81)</f>
        <v>4.92</v>
      </c>
      <c r="AB81" s="156"/>
      <c r="AC81" s="11">
        <v>4</v>
      </c>
      <c r="AD81" s="38">
        <v>2</v>
      </c>
      <c r="AE81" s="38">
        <v>0</v>
      </c>
      <c r="AF81" s="38">
        <v>3</v>
      </c>
      <c r="AG81" s="38">
        <v>3</v>
      </c>
      <c r="AH81" s="38">
        <v>3</v>
      </c>
      <c r="AI81" s="38">
        <v>2</v>
      </c>
      <c r="AJ81" s="38">
        <v>0</v>
      </c>
      <c r="AK81" s="38">
        <v>0</v>
      </c>
      <c r="AL81" s="38">
        <v>0</v>
      </c>
      <c r="AM81" s="38">
        <v>2</v>
      </c>
      <c r="AN81" s="38">
        <v>3</v>
      </c>
      <c r="AO81" s="12">
        <v>2</v>
      </c>
      <c r="AP81" s="12">
        <v>3</v>
      </c>
      <c r="AQ81" s="38">
        <v>0</v>
      </c>
      <c r="AR81" s="12">
        <v>0</v>
      </c>
      <c r="AS81" s="38">
        <v>0</v>
      </c>
      <c r="AT81" s="38">
        <v>0</v>
      </c>
      <c r="AU81" s="38">
        <v>0</v>
      </c>
      <c r="AV81" s="38">
        <v>0</v>
      </c>
      <c r="AW81" s="38">
        <v>0</v>
      </c>
      <c r="AX81" s="38">
        <v>0</v>
      </c>
      <c r="AY81" s="38">
        <v>0</v>
      </c>
      <c r="AZ81" s="38">
        <v>2</v>
      </c>
      <c r="BA81" s="38">
        <v>2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38">
        <v>0</v>
      </c>
      <c r="BH81" s="38">
        <v>0</v>
      </c>
      <c r="BI81" s="38">
        <v>0</v>
      </c>
      <c r="BJ81" s="38">
        <v>0</v>
      </c>
      <c r="BK81" s="38">
        <v>0</v>
      </c>
      <c r="BL81" s="38">
        <v>0</v>
      </c>
      <c r="BM81" s="38">
        <v>0</v>
      </c>
      <c r="BN81" s="12">
        <v>0</v>
      </c>
      <c r="BO81" s="12">
        <v>0</v>
      </c>
      <c r="BP81" s="38">
        <v>0</v>
      </c>
      <c r="BQ81" s="12">
        <v>0</v>
      </c>
      <c r="BR81" s="38">
        <v>0</v>
      </c>
      <c r="BS81" s="38">
        <v>0</v>
      </c>
      <c r="BT81" s="38">
        <v>0</v>
      </c>
      <c r="BU81" s="38">
        <v>0</v>
      </c>
      <c r="BV81" s="152" t="str">
        <f>IF(AND(BT81&lt;(AA81*0.2),(BU81&lt;(AA81*0.2))),"","F")</f>
        <v/>
      </c>
      <c r="BW81" s="10"/>
      <c r="BX81" s="152" t="str">
        <f>IF(SUM(BY81:CC81)&gt;0,"T","")</f>
        <v/>
      </c>
      <c r="BY81" s="38">
        <v>0</v>
      </c>
      <c r="BZ81" s="38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2</v>
      </c>
      <c r="CM81" s="12">
        <v>1</v>
      </c>
      <c r="CN81" s="12">
        <v>3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3">
        <v>0</v>
      </c>
      <c r="CX81" s="27"/>
      <c r="CY81" s="40">
        <v>169</v>
      </c>
      <c r="CZ81" s="40" t="s">
        <v>6</v>
      </c>
      <c r="DA81" s="66"/>
      <c r="DB81" s="21" t="s">
        <v>5</v>
      </c>
      <c r="DC81" s="11">
        <v>4</v>
      </c>
      <c r="DD81" s="38">
        <v>8</v>
      </c>
      <c r="DE81" s="38">
        <v>8</v>
      </c>
      <c r="DF81" s="38">
        <v>6</v>
      </c>
      <c r="DG81" s="38">
        <v>8</v>
      </c>
      <c r="DH81" s="38">
        <v>7</v>
      </c>
      <c r="DI81" s="38">
        <v>10</v>
      </c>
      <c r="DJ81" s="38">
        <v>9</v>
      </c>
      <c r="DK81" s="38">
        <v>7</v>
      </c>
      <c r="DL81" s="38">
        <v>7</v>
      </c>
      <c r="DM81" s="38">
        <v>12</v>
      </c>
      <c r="DN81" s="12">
        <v>9</v>
      </c>
      <c r="DO81" s="12">
        <v>33</v>
      </c>
      <c r="DP81" s="12">
        <v>49</v>
      </c>
      <c r="DQ81" s="12">
        <v>11</v>
      </c>
      <c r="DR81" s="12">
        <v>28</v>
      </c>
      <c r="DS81" s="38">
        <v>39</v>
      </c>
      <c r="DT81" s="38">
        <v>25</v>
      </c>
      <c r="DU81" s="38">
        <v>36</v>
      </c>
      <c r="DV81" s="38">
        <v>28</v>
      </c>
      <c r="DW81" s="38">
        <v>39</v>
      </c>
      <c r="DX81" s="38">
        <v>50</v>
      </c>
      <c r="DY81" s="38">
        <v>29</v>
      </c>
      <c r="DZ81" s="38">
        <v>41</v>
      </c>
      <c r="EA81" s="38">
        <v>48</v>
      </c>
      <c r="EB81" s="159">
        <f>AVERAGE(DC81:EA81)</f>
        <v>22.04</v>
      </c>
      <c r="EC81" s="19"/>
      <c r="ED81" s="11">
        <v>43</v>
      </c>
      <c r="EE81" s="38">
        <v>5</v>
      </c>
      <c r="EF81" s="38">
        <v>0</v>
      </c>
      <c r="EG81" s="38">
        <v>0</v>
      </c>
      <c r="EH81" s="38">
        <v>0</v>
      </c>
      <c r="EI81" s="38">
        <v>0</v>
      </c>
      <c r="EJ81" s="38">
        <v>14</v>
      </c>
      <c r="EK81" s="38">
        <v>5</v>
      </c>
      <c r="EL81" s="38">
        <v>0</v>
      </c>
      <c r="EM81" s="38">
        <v>0</v>
      </c>
      <c r="EN81" s="38">
        <v>0</v>
      </c>
      <c r="EO81" s="38">
        <v>0</v>
      </c>
      <c r="EP81" s="12">
        <v>0</v>
      </c>
      <c r="EQ81" s="12">
        <v>0</v>
      </c>
      <c r="ER81" s="38">
        <v>0</v>
      </c>
      <c r="ES81" s="12">
        <v>0</v>
      </c>
      <c r="ET81" s="38">
        <v>0</v>
      </c>
      <c r="EU81" s="38">
        <v>0</v>
      </c>
      <c r="EV81" s="38">
        <v>0</v>
      </c>
      <c r="EW81" s="38">
        <v>0</v>
      </c>
      <c r="EX81" s="38">
        <v>0</v>
      </c>
      <c r="EY81" s="38">
        <v>0</v>
      </c>
      <c r="EZ81" s="38">
        <v>0</v>
      </c>
      <c r="FA81" s="38">
        <v>0</v>
      </c>
      <c r="FB81" s="38">
        <v>0</v>
      </c>
      <c r="FC81" s="38">
        <v>0</v>
      </c>
      <c r="FD81" s="38">
        <v>0</v>
      </c>
      <c r="FE81" s="38">
        <v>0</v>
      </c>
      <c r="FF81" s="38">
        <v>0</v>
      </c>
      <c r="FG81" s="38">
        <v>0</v>
      </c>
      <c r="FH81" s="38">
        <v>0</v>
      </c>
      <c r="FI81" s="38">
        <v>0</v>
      </c>
      <c r="FJ81" s="38">
        <v>0</v>
      </c>
      <c r="FK81" s="38">
        <v>0</v>
      </c>
      <c r="FL81" s="38">
        <v>0</v>
      </c>
      <c r="FM81" s="38">
        <v>0</v>
      </c>
      <c r="FN81" s="38">
        <v>0</v>
      </c>
      <c r="FO81" s="12">
        <v>0</v>
      </c>
      <c r="FP81" s="12">
        <v>0</v>
      </c>
      <c r="FQ81" s="38">
        <v>0</v>
      </c>
      <c r="FR81" s="12">
        <v>0</v>
      </c>
      <c r="FS81" s="38">
        <v>0</v>
      </c>
      <c r="FT81" s="38">
        <v>0</v>
      </c>
      <c r="FU81" s="38">
        <v>0</v>
      </c>
      <c r="FV81" s="38">
        <v>0</v>
      </c>
      <c r="FW81" s="152" t="str">
        <f>IF(AND(FU81&lt;(EB81*0.2),(FV81&lt;(EB81*0.2))),"","F")</f>
        <v/>
      </c>
      <c r="FX81" s="10"/>
      <c r="FY81" s="152" t="str">
        <f>IF(SUM(FZ81:GD81)&gt;0,"T","")</f>
        <v/>
      </c>
      <c r="FZ81" s="38">
        <v>0</v>
      </c>
      <c r="GA81" s="38">
        <v>0</v>
      </c>
      <c r="GB81" s="12">
        <v>0</v>
      </c>
      <c r="GC81" s="12">
        <v>0</v>
      </c>
      <c r="GD81" s="12">
        <v>0</v>
      </c>
      <c r="GE81" s="12">
        <v>0</v>
      </c>
      <c r="GF81" s="12">
        <v>0</v>
      </c>
      <c r="GG81" s="12">
        <v>0</v>
      </c>
      <c r="GH81" s="12">
        <v>0</v>
      </c>
      <c r="GI81" s="12">
        <v>0</v>
      </c>
      <c r="GJ81" s="12">
        <v>0</v>
      </c>
      <c r="GK81" s="12">
        <v>0</v>
      </c>
      <c r="GL81" s="12">
        <v>0</v>
      </c>
      <c r="GM81" s="12">
        <v>0</v>
      </c>
      <c r="GN81" s="12">
        <v>0</v>
      </c>
      <c r="GO81" s="12">
        <v>0</v>
      </c>
      <c r="GP81" s="12">
        <v>0</v>
      </c>
      <c r="GQ81" s="12">
        <v>0</v>
      </c>
      <c r="GR81" s="12">
        <v>0</v>
      </c>
      <c r="GS81" s="12">
        <v>0</v>
      </c>
      <c r="GT81" s="12">
        <v>0</v>
      </c>
      <c r="GU81" s="12">
        <v>0</v>
      </c>
      <c r="GV81" s="12">
        <v>0</v>
      </c>
      <c r="GW81" s="12">
        <v>0</v>
      </c>
      <c r="GX81" s="13">
        <v>0</v>
      </c>
      <c r="GY81" s="27"/>
      <c r="GZ81" s="40">
        <v>182</v>
      </c>
      <c r="HA81" s="40" t="s">
        <v>8</v>
      </c>
      <c r="HB81" s="66"/>
      <c r="HC81" s="21" t="s">
        <v>5</v>
      </c>
      <c r="HD81" s="11">
        <v>4</v>
      </c>
      <c r="HE81" s="38">
        <v>1</v>
      </c>
      <c r="HF81" s="38">
        <v>6</v>
      </c>
      <c r="HG81" s="38">
        <v>23</v>
      </c>
      <c r="HH81" s="38">
        <v>21</v>
      </c>
      <c r="HI81" s="38">
        <v>11</v>
      </c>
      <c r="HJ81" s="38">
        <v>43</v>
      </c>
      <c r="HK81" s="38">
        <v>20</v>
      </c>
      <c r="HL81" s="38">
        <v>2</v>
      </c>
      <c r="HM81" s="38">
        <v>23</v>
      </c>
      <c r="HN81" s="38">
        <v>28</v>
      </c>
      <c r="HO81" s="12">
        <v>26</v>
      </c>
      <c r="HP81" s="12">
        <v>15</v>
      </c>
      <c r="HQ81" s="12">
        <v>12</v>
      </c>
      <c r="HR81" s="12">
        <v>18</v>
      </c>
      <c r="HS81" s="12">
        <v>8</v>
      </c>
      <c r="HT81" s="38">
        <v>3</v>
      </c>
      <c r="HU81" s="38">
        <v>0</v>
      </c>
      <c r="HV81" s="38">
        <v>0</v>
      </c>
      <c r="HW81" s="38">
        <v>0</v>
      </c>
      <c r="HX81" s="38">
        <v>0</v>
      </c>
      <c r="HY81" s="38">
        <v>5</v>
      </c>
      <c r="HZ81" s="38">
        <v>5</v>
      </c>
      <c r="IA81" s="38">
        <v>7</v>
      </c>
      <c r="IB81" s="38">
        <v>5</v>
      </c>
      <c r="IC81" s="19"/>
      <c r="ID81" s="11">
        <v>12</v>
      </c>
      <c r="IE81" s="38">
        <v>8</v>
      </c>
      <c r="IF81" s="38">
        <v>3</v>
      </c>
      <c r="IG81" s="38">
        <v>6</v>
      </c>
      <c r="IH81" s="38">
        <v>4</v>
      </c>
      <c r="II81" s="38">
        <v>2</v>
      </c>
      <c r="IJ81" s="38">
        <v>11</v>
      </c>
      <c r="IK81" s="38">
        <v>8</v>
      </c>
      <c r="IL81" s="38">
        <v>0</v>
      </c>
      <c r="IM81" s="38">
        <v>0</v>
      </c>
      <c r="IN81" s="38">
        <v>0</v>
      </c>
      <c r="IO81" s="38">
        <v>3</v>
      </c>
      <c r="IP81" s="12">
        <v>1</v>
      </c>
      <c r="IQ81" s="12">
        <v>0</v>
      </c>
      <c r="IR81" s="38">
        <v>0</v>
      </c>
      <c r="IS81" s="12">
        <v>0</v>
      </c>
      <c r="IT81" s="38">
        <v>0</v>
      </c>
      <c r="IU81" s="38">
        <v>0</v>
      </c>
      <c r="IV81" s="38">
        <v>0</v>
      </c>
      <c r="IW81" s="38">
        <v>4</v>
      </c>
      <c r="IX81" s="38">
        <v>0</v>
      </c>
      <c r="IY81" s="38">
        <v>0</v>
      </c>
      <c r="IZ81" s="38">
        <v>0</v>
      </c>
      <c r="JA81" s="38">
        <v>0</v>
      </c>
      <c r="JB81" s="38">
        <v>0</v>
      </c>
      <c r="JC81" s="38">
        <v>0</v>
      </c>
      <c r="JD81" s="38">
        <v>0</v>
      </c>
      <c r="JE81" s="38">
        <v>0</v>
      </c>
      <c r="JF81" s="38">
        <v>0</v>
      </c>
      <c r="JG81" s="38">
        <v>0</v>
      </c>
      <c r="JH81" s="38">
        <v>0</v>
      </c>
      <c r="JI81" s="38">
        <v>0</v>
      </c>
      <c r="JJ81" s="38">
        <v>0</v>
      </c>
      <c r="JK81" s="38">
        <v>0</v>
      </c>
      <c r="JL81" s="38">
        <v>7</v>
      </c>
      <c r="JM81" s="38">
        <v>0</v>
      </c>
      <c r="JN81" s="38">
        <v>0</v>
      </c>
      <c r="JO81" s="12">
        <v>0</v>
      </c>
      <c r="JP81" s="12">
        <v>0</v>
      </c>
      <c r="JQ81" s="38">
        <v>0</v>
      </c>
      <c r="JR81" s="12">
        <v>0</v>
      </c>
      <c r="JS81" s="38">
        <v>0</v>
      </c>
      <c r="JT81" s="38">
        <v>0</v>
      </c>
      <c r="JU81" s="38">
        <v>0</v>
      </c>
      <c r="JV81" s="38">
        <v>0</v>
      </c>
      <c r="JW81" s="10"/>
      <c r="JX81" s="38">
        <v>0</v>
      </c>
      <c r="JY81" s="38">
        <v>11</v>
      </c>
      <c r="JZ81" s="12">
        <v>0</v>
      </c>
      <c r="KA81" s="12">
        <v>0</v>
      </c>
      <c r="KB81" s="12">
        <v>0</v>
      </c>
      <c r="KC81" s="12">
        <v>0</v>
      </c>
      <c r="KD81" s="12">
        <v>0</v>
      </c>
      <c r="KE81" s="12">
        <v>10</v>
      </c>
      <c r="KF81" s="12">
        <v>0</v>
      </c>
      <c r="KG81" s="12">
        <v>0</v>
      </c>
      <c r="KH81" s="12">
        <v>0</v>
      </c>
      <c r="KI81" s="12">
        <v>6</v>
      </c>
      <c r="KJ81" s="12">
        <v>0</v>
      </c>
      <c r="KK81" s="12">
        <v>0</v>
      </c>
      <c r="KL81" s="12">
        <v>0</v>
      </c>
      <c r="KM81" s="12">
        <v>0</v>
      </c>
      <c r="KN81" s="12">
        <v>0</v>
      </c>
      <c r="KO81" s="12">
        <v>0</v>
      </c>
      <c r="KP81" s="12">
        <v>0</v>
      </c>
      <c r="KQ81" s="12">
        <v>0</v>
      </c>
      <c r="KR81" s="12">
        <v>0</v>
      </c>
      <c r="KS81" s="12">
        <v>0</v>
      </c>
      <c r="KT81" s="12">
        <v>0</v>
      </c>
      <c r="KU81" s="12">
        <v>0</v>
      </c>
      <c r="KV81" s="13">
        <v>0</v>
      </c>
      <c r="KW81" s="27"/>
      <c r="KX81" s="40">
        <v>201</v>
      </c>
      <c r="KY81" s="40" t="s">
        <v>8</v>
      </c>
      <c r="KZ81" s="66"/>
      <c r="LA81" s="21" t="s">
        <v>5</v>
      </c>
      <c r="LB81" s="11">
        <v>35</v>
      </c>
      <c r="LC81" s="38">
        <v>55</v>
      </c>
      <c r="LD81" s="38">
        <v>0</v>
      </c>
      <c r="LE81" s="38">
        <v>45</v>
      </c>
      <c r="LF81" s="38">
        <v>37</v>
      </c>
      <c r="LG81" s="38">
        <v>20</v>
      </c>
      <c r="LH81" s="38">
        <v>51</v>
      </c>
      <c r="LI81" s="38">
        <v>59</v>
      </c>
      <c r="LJ81" s="38">
        <v>60</v>
      </c>
      <c r="LK81" s="38">
        <v>62</v>
      </c>
      <c r="LL81" s="38">
        <v>53</v>
      </c>
      <c r="LM81" s="12">
        <v>58</v>
      </c>
      <c r="LN81" s="12">
        <v>47</v>
      </c>
      <c r="LO81" s="12">
        <v>63</v>
      </c>
      <c r="LP81" s="12">
        <v>59</v>
      </c>
      <c r="LQ81" s="12">
        <v>53</v>
      </c>
      <c r="LR81" s="38">
        <v>52</v>
      </c>
      <c r="LS81" s="38">
        <v>14</v>
      </c>
      <c r="LT81" s="38">
        <v>3</v>
      </c>
      <c r="LU81" s="38">
        <v>6</v>
      </c>
      <c r="LV81" s="38">
        <v>2</v>
      </c>
      <c r="LW81" s="38">
        <v>51</v>
      </c>
      <c r="LX81" s="38">
        <v>59</v>
      </c>
      <c r="LY81" s="38">
        <v>56</v>
      </c>
      <c r="LZ81" s="38">
        <v>52</v>
      </c>
      <c r="MA81" s="19"/>
      <c r="MB81" s="11">
        <v>70</v>
      </c>
      <c r="MC81" s="38">
        <v>54</v>
      </c>
      <c r="MD81" s="38">
        <v>12</v>
      </c>
      <c r="ME81" s="38">
        <v>0</v>
      </c>
      <c r="MF81" s="38">
        <v>0</v>
      </c>
      <c r="MG81" s="38">
        <v>0</v>
      </c>
      <c r="MH81" s="38">
        <v>13</v>
      </c>
      <c r="MI81" s="38">
        <v>37</v>
      </c>
      <c r="MJ81" s="38">
        <v>0</v>
      </c>
      <c r="MK81" s="38">
        <v>0</v>
      </c>
      <c r="ML81" s="38">
        <v>0</v>
      </c>
      <c r="MM81" s="38">
        <v>0</v>
      </c>
      <c r="MN81" s="12">
        <v>0</v>
      </c>
      <c r="MO81" s="12">
        <v>0</v>
      </c>
      <c r="MP81" s="38">
        <v>0</v>
      </c>
      <c r="MQ81" s="12">
        <v>0</v>
      </c>
      <c r="MR81" s="38">
        <v>0</v>
      </c>
      <c r="MS81" s="38">
        <v>0</v>
      </c>
      <c r="MT81" s="38">
        <v>25</v>
      </c>
      <c r="MU81" s="38">
        <v>40</v>
      </c>
      <c r="MV81" s="38">
        <v>0</v>
      </c>
      <c r="MW81" s="38">
        <v>0</v>
      </c>
      <c r="MX81" s="38">
        <v>0</v>
      </c>
      <c r="MY81" s="38">
        <v>0</v>
      </c>
      <c r="MZ81" s="38">
        <v>0</v>
      </c>
      <c r="NA81" s="38">
        <v>0</v>
      </c>
      <c r="NB81" s="38">
        <v>0</v>
      </c>
      <c r="NC81" s="38">
        <v>0</v>
      </c>
      <c r="ND81" s="38">
        <v>0</v>
      </c>
      <c r="NE81" s="38">
        <v>0</v>
      </c>
      <c r="NF81" s="38">
        <v>0</v>
      </c>
      <c r="NG81" s="38">
        <v>0</v>
      </c>
      <c r="NH81" s="38">
        <v>0</v>
      </c>
      <c r="NI81" s="38">
        <v>0</v>
      </c>
      <c r="NJ81" s="38">
        <v>0</v>
      </c>
      <c r="NK81" s="38">
        <v>0</v>
      </c>
      <c r="NL81" s="38">
        <v>27</v>
      </c>
      <c r="NM81" s="12">
        <v>31</v>
      </c>
      <c r="NN81" s="12">
        <v>0</v>
      </c>
      <c r="NO81" s="38">
        <v>0</v>
      </c>
      <c r="NP81" s="12">
        <v>0</v>
      </c>
      <c r="NQ81" s="38">
        <v>0</v>
      </c>
      <c r="NR81" s="38">
        <v>0</v>
      </c>
      <c r="NS81" s="38">
        <v>0</v>
      </c>
      <c r="NT81" s="38">
        <v>0</v>
      </c>
      <c r="NU81" s="10"/>
      <c r="NV81" s="38">
        <v>0</v>
      </c>
      <c r="NW81" s="38">
        <v>26</v>
      </c>
      <c r="NX81" s="12">
        <v>33</v>
      </c>
      <c r="NY81" s="12">
        <v>0</v>
      </c>
      <c r="NZ81" s="12">
        <v>0</v>
      </c>
      <c r="OA81" s="12">
        <v>0</v>
      </c>
      <c r="OB81" s="12">
        <v>44</v>
      </c>
      <c r="OC81" s="12">
        <v>0</v>
      </c>
      <c r="OD81" s="12">
        <v>0</v>
      </c>
      <c r="OE81" s="12">
        <v>0</v>
      </c>
      <c r="OF81" s="12">
        <v>0</v>
      </c>
      <c r="OG81" s="12">
        <v>43</v>
      </c>
      <c r="OH81" s="12">
        <v>0</v>
      </c>
      <c r="OI81" s="12">
        <v>0</v>
      </c>
      <c r="OJ81" s="12">
        <v>18</v>
      </c>
      <c r="OK81" s="12">
        <v>0</v>
      </c>
      <c r="OL81" s="12">
        <v>10</v>
      </c>
      <c r="OM81" s="12">
        <v>22</v>
      </c>
      <c r="ON81" s="12">
        <v>0</v>
      </c>
      <c r="OO81" s="12">
        <v>0</v>
      </c>
      <c r="OP81" s="12">
        <v>0</v>
      </c>
      <c r="OQ81" s="12">
        <v>0</v>
      </c>
      <c r="OR81" s="12">
        <v>0</v>
      </c>
      <c r="OS81" s="12">
        <v>0</v>
      </c>
      <c r="OT81" s="13">
        <v>19</v>
      </c>
      <c r="OU81" s="27"/>
      <c r="OV81" s="40">
        <v>154</v>
      </c>
      <c r="OW81" s="40" t="s">
        <v>8</v>
      </c>
      <c r="OX81" s="66"/>
    </row>
    <row r="82" spans="1:414" s="5" customFormat="1" ht="32.25" customHeight="1" thickBot="1" x14ac:dyDescent="0.35">
      <c r="A82" s="22" t="s">
        <v>7</v>
      </c>
      <c r="B82" s="15">
        <v>1</v>
      </c>
      <c r="C82" s="39">
        <v>3</v>
      </c>
      <c r="D82" s="39">
        <v>1</v>
      </c>
      <c r="E82" s="39">
        <v>2</v>
      </c>
      <c r="F82" s="39">
        <v>1</v>
      </c>
      <c r="G82" s="39">
        <v>2</v>
      </c>
      <c r="H82" s="39">
        <v>2</v>
      </c>
      <c r="I82" s="39">
        <v>1</v>
      </c>
      <c r="J82" s="39">
        <v>1</v>
      </c>
      <c r="K82" s="39">
        <v>2</v>
      </c>
      <c r="L82" s="39">
        <v>2</v>
      </c>
      <c r="M82" s="39">
        <v>0</v>
      </c>
      <c r="N82" s="39">
        <v>0</v>
      </c>
      <c r="O82" s="39">
        <v>0</v>
      </c>
      <c r="P82" s="39">
        <v>0</v>
      </c>
      <c r="Q82" s="39">
        <v>0</v>
      </c>
      <c r="R82" s="39">
        <v>0</v>
      </c>
      <c r="S82" s="39">
        <v>0</v>
      </c>
      <c r="T82" s="39">
        <v>0</v>
      </c>
      <c r="U82" s="39">
        <v>0</v>
      </c>
      <c r="V82" s="39">
        <v>0</v>
      </c>
      <c r="W82" s="39">
        <v>0</v>
      </c>
      <c r="X82" s="39">
        <v>0</v>
      </c>
      <c r="Y82" s="39">
        <v>0</v>
      </c>
      <c r="Z82" s="39">
        <v>0</v>
      </c>
      <c r="AA82" s="160"/>
      <c r="AB82" s="156"/>
      <c r="AC82" s="15">
        <v>1</v>
      </c>
      <c r="AD82" s="39">
        <v>3</v>
      </c>
      <c r="AE82" s="39">
        <v>4</v>
      </c>
      <c r="AF82" s="39">
        <v>2</v>
      </c>
      <c r="AG82" s="39">
        <v>1</v>
      </c>
      <c r="AH82" s="39">
        <v>0</v>
      </c>
      <c r="AI82" s="39">
        <v>4</v>
      </c>
      <c r="AJ82" s="39">
        <v>3</v>
      </c>
      <c r="AK82" s="39">
        <v>5</v>
      </c>
      <c r="AL82" s="39">
        <v>6</v>
      </c>
      <c r="AM82" s="39">
        <v>2</v>
      </c>
      <c r="AN82" s="39">
        <v>1</v>
      </c>
      <c r="AO82" s="16">
        <v>1</v>
      </c>
      <c r="AP82" s="16">
        <v>1</v>
      </c>
      <c r="AQ82" s="39">
        <v>3</v>
      </c>
      <c r="AR82" s="16">
        <v>6</v>
      </c>
      <c r="AS82" s="39">
        <v>6</v>
      </c>
      <c r="AT82" s="39">
        <v>6</v>
      </c>
      <c r="AU82" s="39">
        <v>4</v>
      </c>
      <c r="AV82" s="39">
        <v>4</v>
      </c>
      <c r="AW82" s="39">
        <v>6</v>
      </c>
      <c r="AX82" s="39">
        <v>7</v>
      </c>
      <c r="AY82" s="39">
        <v>7</v>
      </c>
      <c r="AZ82" s="39">
        <v>4</v>
      </c>
      <c r="BA82" s="39">
        <v>3</v>
      </c>
      <c r="BB82" s="39">
        <v>4</v>
      </c>
      <c r="BC82" s="39">
        <v>7</v>
      </c>
      <c r="BD82" s="39">
        <v>7</v>
      </c>
      <c r="BE82" s="39">
        <v>5</v>
      </c>
      <c r="BF82" s="39">
        <v>4</v>
      </c>
      <c r="BG82" s="39">
        <v>6</v>
      </c>
      <c r="BH82" s="39">
        <v>6</v>
      </c>
      <c r="BI82" s="39">
        <v>4</v>
      </c>
      <c r="BJ82" s="39">
        <v>4</v>
      </c>
      <c r="BK82" s="39">
        <v>5</v>
      </c>
      <c r="BL82" s="39">
        <v>6</v>
      </c>
      <c r="BM82" s="39">
        <v>6</v>
      </c>
      <c r="BN82" s="16">
        <v>5</v>
      </c>
      <c r="BO82" s="16">
        <v>2</v>
      </c>
      <c r="BP82" s="39">
        <v>5</v>
      </c>
      <c r="BQ82" s="16">
        <v>5</v>
      </c>
      <c r="BR82" s="39">
        <v>6</v>
      </c>
      <c r="BS82" s="39">
        <v>7</v>
      </c>
      <c r="BT82" s="39">
        <v>6</v>
      </c>
      <c r="BU82" s="39">
        <v>4</v>
      </c>
      <c r="BV82" s="153"/>
      <c r="BW82" s="10"/>
      <c r="BX82" s="153"/>
      <c r="BY82" s="39">
        <v>4</v>
      </c>
      <c r="BZ82" s="39">
        <v>3</v>
      </c>
      <c r="CA82" s="16">
        <v>7</v>
      </c>
      <c r="CB82" s="16">
        <v>6</v>
      </c>
      <c r="CC82" s="16">
        <v>7</v>
      </c>
      <c r="CD82" s="16">
        <v>5</v>
      </c>
      <c r="CE82" s="16">
        <v>7</v>
      </c>
      <c r="CF82" s="16">
        <v>5</v>
      </c>
      <c r="CG82" s="16">
        <v>4</v>
      </c>
      <c r="CH82" s="16">
        <v>5</v>
      </c>
      <c r="CI82" s="16">
        <v>7</v>
      </c>
      <c r="CJ82" s="16">
        <v>5</v>
      </c>
      <c r="CK82" s="16">
        <v>5</v>
      </c>
      <c r="CL82" s="16">
        <v>3</v>
      </c>
      <c r="CM82" s="16">
        <v>3</v>
      </c>
      <c r="CN82" s="16">
        <v>1</v>
      </c>
      <c r="CO82" s="16">
        <v>4</v>
      </c>
      <c r="CP82" s="16">
        <v>7</v>
      </c>
      <c r="CQ82" s="16">
        <v>8</v>
      </c>
      <c r="CR82" s="16">
        <v>5</v>
      </c>
      <c r="CS82" s="16">
        <v>4</v>
      </c>
      <c r="CT82" s="16">
        <v>8</v>
      </c>
      <c r="CU82" s="16">
        <v>4</v>
      </c>
      <c r="CV82" s="16">
        <v>6</v>
      </c>
      <c r="CW82" s="17">
        <v>6</v>
      </c>
      <c r="CX82" s="27"/>
      <c r="CY82" s="40"/>
      <c r="CZ82" s="40"/>
      <c r="DB82" s="22" t="s">
        <v>7</v>
      </c>
      <c r="DC82" s="15">
        <v>2</v>
      </c>
      <c r="DD82" s="39">
        <v>0</v>
      </c>
      <c r="DE82" s="39">
        <v>0</v>
      </c>
      <c r="DF82" s="39">
        <v>0</v>
      </c>
      <c r="DG82" s="39">
        <v>0</v>
      </c>
      <c r="DH82" s="39">
        <v>0</v>
      </c>
      <c r="DI82" s="39">
        <v>0</v>
      </c>
      <c r="DJ82" s="39">
        <v>0</v>
      </c>
      <c r="DK82" s="39">
        <v>0</v>
      </c>
      <c r="DL82" s="39">
        <v>0</v>
      </c>
      <c r="DM82" s="39">
        <v>0</v>
      </c>
      <c r="DN82" s="39">
        <v>0</v>
      </c>
      <c r="DO82" s="39">
        <v>0</v>
      </c>
      <c r="DP82" s="39">
        <v>0</v>
      </c>
      <c r="DQ82" s="39">
        <v>10</v>
      </c>
      <c r="DR82" s="39">
        <v>0</v>
      </c>
      <c r="DS82" s="39">
        <v>0</v>
      </c>
      <c r="DT82" s="39">
        <v>0</v>
      </c>
      <c r="DU82" s="39">
        <v>0</v>
      </c>
      <c r="DV82" s="39">
        <v>0</v>
      </c>
      <c r="DW82" s="39">
        <v>0</v>
      </c>
      <c r="DX82" s="39">
        <v>0</v>
      </c>
      <c r="DY82" s="39">
        <v>0</v>
      </c>
      <c r="DZ82" s="39">
        <v>0</v>
      </c>
      <c r="EA82" s="39">
        <v>0</v>
      </c>
      <c r="EB82" s="160"/>
      <c r="EC82" s="19"/>
      <c r="ED82" s="15">
        <v>0</v>
      </c>
      <c r="EE82" s="39">
        <v>27</v>
      </c>
      <c r="EF82" s="39">
        <v>48</v>
      </c>
      <c r="EG82" s="39">
        <v>31</v>
      </c>
      <c r="EH82" s="39">
        <v>15</v>
      </c>
      <c r="EI82" s="39">
        <v>50</v>
      </c>
      <c r="EJ82" s="39">
        <v>23</v>
      </c>
      <c r="EK82" s="39">
        <v>30</v>
      </c>
      <c r="EL82" s="39">
        <v>36</v>
      </c>
      <c r="EM82" s="39">
        <v>26</v>
      </c>
      <c r="EN82" s="39">
        <v>38</v>
      </c>
      <c r="EO82" s="39">
        <v>58</v>
      </c>
      <c r="EP82" s="16">
        <v>27</v>
      </c>
      <c r="EQ82" s="16">
        <v>28</v>
      </c>
      <c r="ER82" s="39">
        <v>38</v>
      </c>
      <c r="ES82" s="16">
        <v>35</v>
      </c>
      <c r="ET82" s="39">
        <v>49</v>
      </c>
      <c r="EU82" s="39">
        <v>27</v>
      </c>
      <c r="EV82" s="39">
        <v>38</v>
      </c>
      <c r="EW82" s="39">
        <v>45</v>
      </c>
      <c r="EX82" s="39">
        <v>38</v>
      </c>
      <c r="EY82" s="39">
        <v>54</v>
      </c>
      <c r="EZ82" s="39">
        <v>41</v>
      </c>
      <c r="FA82" s="39">
        <v>19</v>
      </c>
      <c r="FB82" s="39">
        <v>43</v>
      </c>
      <c r="FC82" s="39">
        <v>41</v>
      </c>
      <c r="FD82" s="39">
        <v>36</v>
      </c>
      <c r="FE82" s="39">
        <v>36</v>
      </c>
      <c r="FF82" s="39">
        <v>46</v>
      </c>
      <c r="FG82" s="39">
        <v>33</v>
      </c>
      <c r="FH82" s="39">
        <v>31</v>
      </c>
      <c r="FI82" s="39">
        <v>51</v>
      </c>
      <c r="FJ82" s="39">
        <v>31</v>
      </c>
      <c r="FK82" s="39">
        <v>41</v>
      </c>
      <c r="FL82" s="39">
        <v>26</v>
      </c>
      <c r="FM82" s="39">
        <v>50</v>
      </c>
      <c r="FN82" s="39">
        <v>35</v>
      </c>
      <c r="FO82" s="16">
        <v>40</v>
      </c>
      <c r="FP82" s="16">
        <v>35</v>
      </c>
      <c r="FQ82" s="39">
        <v>35</v>
      </c>
      <c r="FR82" s="16">
        <v>40</v>
      </c>
      <c r="FS82" s="39">
        <v>33</v>
      </c>
      <c r="FT82" s="39">
        <v>47</v>
      </c>
      <c r="FU82" s="39">
        <v>30</v>
      </c>
      <c r="FV82" s="39">
        <v>35</v>
      </c>
      <c r="FW82" s="153"/>
      <c r="FX82" s="10"/>
      <c r="FY82" s="153"/>
      <c r="FZ82" s="39">
        <v>53</v>
      </c>
      <c r="GA82" s="39">
        <v>45</v>
      </c>
      <c r="GB82" s="16">
        <v>42</v>
      </c>
      <c r="GC82" s="16">
        <v>47</v>
      </c>
      <c r="GD82" s="16">
        <v>45</v>
      </c>
      <c r="GE82" s="16">
        <v>33</v>
      </c>
      <c r="GF82" s="16">
        <v>28</v>
      </c>
      <c r="GG82" s="16">
        <v>23</v>
      </c>
      <c r="GH82" s="16">
        <v>26</v>
      </c>
      <c r="GI82" s="16">
        <v>38</v>
      </c>
      <c r="GJ82" s="16">
        <v>26</v>
      </c>
      <c r="GK82" s="16">
        <v>33</v>
      </c>
      <c r="GL82" s="16">
        <v>37</v>
      </c>
      <c r="GM82" s="16">
        <v>26</v>
      </c>
      <c r="GN82" s="16">
        <v>30</v>
      </c>
      <c r="GO82" s="16">
        <v>29</v>
      </c>
      <c r="GP82" s="16">
        <v>30</v>
      </c>
      <c r="GQ82" s="16">
        <v>14</v>
      </c>
      <c r="GR82" s="16">
        <v>18</v>
      </c>
      <c r="GS82" s="16">
        <v>43</v>
      </c>
      <c r="GT82" s="16">
        <v>48</v>
      </c>
      <c r="GU82" s="16">
        <v>27</v>
      </c>
      <c r="GV82" s="16">
        <v>39</v>
      </c>
      <c r="GW82" s="16">
        <v>46</v>
      </c>
      <c r="GX82" s="17">
        <v>31</v>
      </c>
      <c r="GY82" s="27"/>
      <c r="GZ82" s="40"/>
      <c r="HA82" s="40"/>
      <c r="HC82" s="22" t="s">
        <v>7</v>
      </c>
      <c r="HD82" s="15">
        <v>18</v>
      </c>
      <c r="HE82" s="39">
        <v>17</v>
      </c>
      <c r="HF82" s="39">
        <v>12</v>
      </c>
      <c r="HG82" s="39">
        <v>7</v>
      </c>
      <c r="HH82" s="39">
        <v>5</v>
      </c>
      <c r="HI82" s="39">
        <v>2</v>
      </c>
      <c r="HJ82" s="39">
        <v>0</v>
      </c>
      <c r="HK82" s="39">
        <v>8</v>
      </c>
      <c r="HL82" s="39">
        <v>13</v>
      </c>
      <c r="HM82" s="39">
        <v>6</v>
      </c>
      <c r="HN82" s="39">
        <v>3</v>
      </c>
      <c r="HO82" s="39">
        <v>0</v>
      </c>
      <c r="HP82" s="39">
        <v>0</v>
      </c>
      <c r="HQ82" s="39">
        <v>0</v>
      </c>
      <c r="HR82" s="39">
        <v>2</v>
      </c>
      <c r="HS82" s="39">
        <v>0</v>
      </c>
      <c r="HT82" s="39">
        <v>0</v>
      </c>
      <c r="HU82" s="39">
        <v>0</v>
      </c>
      <c r="HV82" s="39">
        <v>0</v>
      </c>
      <c r="HW82" s="39">
        <v>0</v>
      </c>
      <c r="HX82" s="39">
        <v>0</v>
      </c>
      <c r="HY82" s="39">
        <v>0</v>
      </c>
      <c r="HZ82" s="39">
        <v>4</v>
      </c>
      <c r="IA82" s="39">
        <v>0</v>
      </c>
      <c r="IB82" s="39">
        <v>0</v>
      </c>
      <c r="IC82" s="19"/>
      <c r="ID82" s="15">
        <v>0</v>
      </c>
      <c r="IE82" s="39">
        <v>4</v>
      </c>
      <c r="IF82" s="39">
        <v>9</v>
      </c>
      <c r="IG82" s="39">
        <v>0</v>
      </c>
      <c r="IH82" s="39">
        <v>2</v>
      </c>
      <c r="II82" s="39">
        <v>3</v>
      </c>
      <c r="IJ82" s="39">
        <v>2</v>
      </c>
      <c r="IK82" s="39">
        <v>4</v>
      </c>
      <c r="IL82" s="39">
        <v>7</v>
      </c>
      <c r="IM82" s="39">
        <v>12</v>
      </c>
      <c r="IN82" s="39">
        <v>8</v>
      </c>
      <c r="IO82" s="39">
        <v>3</v>
      </c>
      <c r="IP82" s="16">
        <v>8</v>
      </c>
      <c r="IQ82" s="16">
        <v>11</v>
      </c>
      <c r="IR82" s="39">
        <v>2</v>
      </c>
      <c r="IS82" s="16">
        <v>13</v>
      </c>
      <c r="IT82" s="39">
        <v>13</v>
      </c>
      <c r="IU82" s="39">
        <v>12</v>
      </c>
      <c r="IV82" s="39">
        <v>11</v>
      </c>
      <c r="IW82" s="39">
        <v>9</v>
      </c>
      <c r="IX82" s="39">
        <v>4</v>
      </c>
      <c r="IY82" s="39">
        <v>11</v>
      </c>
      <c r="IZ82" s="39">
        <v>10</v>
      </c>
      <c r="JA82" s="39">
        <v>6</v>
      </c>
      <c r="JB82" s="39">
        <v>8</v>
      </c>
      <c r="JC82" s="39">
        <v>7</v>
      </c>
      <c r="JD82" s="39">
        <v>8</v>
      </c>
      <c r="JE82" s="39">
        <v>12</v>
      </c>
      <c r="JF82" s="39">
        <v>10</v>
      </c>
      <c r="JG82" s="39">
        <v>7</v>
      </c>
      <c r="JH82" s="39">
        <v>10</v>
      </c>
      <c r="JI82" s="39">
        <v>9</v>
      </c>
      <c r="JJ82" s="39">
        <v>11</v>
      </c>
      <c r="JK82" s="39">
        <v>13</v>
      </c>
      <c r="JL82" s="39">
        <v>2</v>
      </c>
      <c r="JM82" s="39">
        <v>10</v>
      </c>
      <c r="JN82" s="39">
        <v>16</v>
      </c>
      <c r="JO82" s="16">
        <v>22</v>
      </c>
      <c r="JP82" s="16">
        <v>12</v>
      </c>
      <c r="JQ82" s="39">
        <v>7</v>
      </c>
      <c r="JR82" s="16">
        <v>13</v>
      </c>
      <c r="JS82" s="39">
        <v>11</v>
      </c>
      <c r="JT82" s="39">
        <v>6</v>
      </c>
      <c r="JU82" s="39">
        <v>15</v>
      </c>
      <c r="JV82" s="39">
        <v>11</v>
      </c>
      <c r="JW82" s="10"/>
      <c r="JX82" s="39">
        <v>10</v>
      </c>
      <c r="JY82" s="39">
        <v>9</v>
      </c>
      <c r="JZ82" s="16">
        <v>16</v>
      </c>
      <c r="KA82" s="16">
        <v>5</v>
      </c>
      <c r="KB82" s="16">
        <v>0</v>
      </c>
      <c r="KC82" s="16">
        <v>2</v>
      </c>
      <c r="KD82" s="16">
        <v>12</v>
      </c>
      <c r="KE82" s="16">
        <v>7</v>
      </c>
      <c r="KF82" s="16">
        <v>13</v>
      </c>
      <c r="KG82" s="16">
        <v>13</v>
      </c>
      <c r="KH82" s="16">
        <v>22</v>
      </c>
      <c r="KI82" s="16">
        <v>9</v>
      </c>
      <c r="KJ82" s="16">
        <v>4</v>
      </c>
      <c r="KK82" s="16">
        <v>0</v>
      </c>
      <c r="KL82" s="16">
        <v>0</v>
      </c>
      <c r="KM82" s="16">
        <v>0</v>
      </c>
      <c r="KN82" s="16">
        <v>0</v>
      </c>
      <c r="KO82" s="16">
        <v>0</v>
      </c>
      <c r="KP82" s="16">
        <v>0</v>
      </c>
      <c r="KQ82" s="16">
        <v>0</v>
      </c>
      <c r="KR82" s="16">
        <v>0</v>
      </c>
      <c r="KS82" s="16">
        <v>0</v>
      </c>
      <c r="KT82" s="16">
        <v>0</v>
      </c>
      <c r="KU82" s="16">
        <v>0</v>
      </c>
      <c r="KV82" s="17">
        <v>0</v>
      </c>
      <c r="KW82" s="27"/>
      <c r="KX82" s="40"/>
      <c r="KY82" s="40"/>
      <c r="LA82" s="22" t="s">
        <v>7</v>
      </c>
      <c r="LB82" s="15">
        <v>4</v>
      </c>
      <c r="LC82" s="39">
        <v>4</v>
      </c>
      <c r="LD82" s="39">
        <v>51</v>
      </c>
      <c r="LE82" s="39">
        <v>1</v>
      </c>
      <c r="LF82" s="39">
        <v>0</v>
      </c>
      <c r="LG82" s="39">
        <v>21</v>
      </c>
      <c r="LH82" s="39">
        <v>1</v>
      </c>
      <c r="LI82" s="39">
        <v>0</v>
      </c>
      <c r="LJ82" s="39">
        <v>0</v>
      </c>
      <c r="LK82" s="39">
        <v>0</v>
      </c>
      <c r="LL82" s="39">
        <v>0</v>
      </c>
      <c r="LM82" s="39">
        <v>0</v>
      </c>
      <c r="LN82" s="39">
        <v>0</v>
      </c>
      <c r="LO82" s="39">
        <v>0</v>
      </c>
      <c r="LP82" s="39">
        <v>0</v>
      </c>
      <c r="LQ82" s="39">
        <v>0</v>
      </c>
      <c r="LR82" s="39">
        <v>0</v>
      </c>
      <c r="LS82" s="39">
        <v>33</v>
      </c>
      <c r="LT82" s="39">
        <v>32</v>
      </c>
      <c r="LU82" s="39">
        <v>47</v>
      </c>
      <c r="LV82" s="39">
        <v>45</v>
      </c>
      <c r="LW82" s="39">
        <v>0</v>
      </c>
      <c r="LX82" s="39">
        <v>0</v>
      </c>
      <c r="LY82" s="39">
        <v>0</v>
      </c>
      <c r="LZ82" s="39">
        <v>0</v>
      </c>
      <c r="MA82" s="19"/>
      <c r="MB82" s="15">
        <v>0</v>
      </c>
      <c r="MC82" s="39">
        <v>0</v>
      </c>
      <c r="MD82" s="39">
        <v>42</v>
      </c>
      <c r="ME82" s="39">
        <v>53</v>
      </c>
      <c r="MF82" s="39">
        <v>41</v>
      </c>
      <c r="MG82" s="39">
        <v>41</v>
      </c>
      <c r="MH82" s="39">
        <v>37</v>
      </c>
      <c r="MI82" s="39">
        <v>19</v>
      </c>
      <c r="MJ82" s="39">
        <v>56</v>
      </c>
      <c r="MK82" s="39">
        <v>55</v>
      </c>
      <c r="ML82" s="39">
        <v>56</v>
      </c>
      <c r="MM82" s="39">
        <v>45</v>
      </c>
      <c r="MN82" s="16">
        <v>51</v>
      </c>
      <c r="MO82" s="16">
        <v>53</v>
      </c>
      <c r="MP82" s="39">
        <v>54</v>
      </c>
      <c r="MQ82" s="16">
        <v>52</v>
      </c>
      <c r="MR82" s="39">
        <v>49</v>
      </c>
      <c r="MS82" s="39">
        <v>52</v>
      </c>
      <c r="MT82" s="39">
        <v>25</v>
      </c>
      <c r="MU82" s="39">
        <v>13</v>
      </c>
      <c r="MV82" s="39">
        <v>51</v>
      </c>
      <c r="MW82" s="39">
        <v>49</v>
      </c>
      <c r="MX82" s="39">
        <v>52</v>
      </c>
      <c r="MY82" s="39">
        <v>46</v>
      </c>
      <c r="MZ82" s="39">
        <v>54</v>
      </c>
      <c r="NA82" s="39">
        <v>50</v>
      </c>
      <c r="NB82" s="39">
        <v>61</v>
      </c>
      <c r="NC82" s="39">
        <v>51</v>
      </c>
      <c r="ND82" s="39">
        <v>57</v>
      </c>
      <c r="NE82" s="39">
        <v>54</v>
      </c>
      <c r="NF82" s="39">
        <v>52</v>
      </c>
      <c r="NG82" s="39">
        <v>61</v>
      </c>
      <c r="NH82" s="39">
        <v>53</v>
      </c>
      <c r="NI82" s="39">
        <v>62</v>
      </c>
      <c r="NJ82" s="39">
        <v>51</v>
      </c>
      <c r="NK82" s="39">
        <v>46</v>
      </c>
      <c r="NL82" s="39">
        <v>35</v>
      </c>
      <c r="NM82" s="16">
        <v>32</v>
      </c>
      <c r="NN82" s="16">
        <v>55</v>
      </c>
      <c r="NO82" s="39">
        <v>54</v>
      </c>
      <c r="NP82" s="16">
        <v>62</v>
      </c>
      <c r="NQ82" s="39">
        <v>60</v>
      </c>
      <c r="NR82" s="39">
        <v>63</v>
      </c>
      <c r="NS82" s="39">
        <v>61</v>
      </c>
      <c r="NT82" s="39">
        <v>54</v>
      </c>
      <c r="NU82" s="10"/>
      <c r="NV82" s="39">
        <v>55</v>
      </c>
      <c r="NW82" s="39">
        <v>31</v>
      </c>
      <c r="NX82" s="16">
        <v>26</v>
      </c>
      <c r="NY82" s="16">
        <v>69</v>
      </c>
      <c r="NZ82" s="16">
        <v>57</v>
      </c>
      <c r="OA82" s="16">
        <v>48</v>
      </c>
      <c r="OB82" s="16">
        <v>8</v>
      </c>
      <c r="OC82" s="16">
        <v>15</v>
      </c>
      <c r="OD82" s="16">
        <v>0</v>
      </c>
      <c r="OE82" s="16">
        <v>0</v>
      </c>
      <c r="OF82" s="16">
        <v>56</v>
      </c>
      <c r="OG82" s="16">
        <v>13</v>
      </c>
      <c r="OH82" s="16">
        <v>0</v>
      </c>
      <c r="OI82" s="16">
        <v>23</v>
      </c>
      <c r="OJ82" s="16">
        <v>13</v>
      </c>
      <c r="OK82" s="16">
        <v>41</v>
      </c>
      <c r="OL82" s="16">
        <v>25</v>
      </c>
      <c r="OM82" s="16">
        <v>12</v>
      </c>
      <c r="ON82" s="16">
        <v>0</v>
      </c>
      <c r="OO82" s="16">
        <v>0</v>
      </c>
      <c r="OP82" s="16">
        <v>0</v>
      </c>
      <c r="OQ82" s="16">
        <v>7</v>
      </c>
      <c r="OR82" s="16">
        <v>0</v>
      </c>
      <c r="OS82" s="16">
        <v>4</v>
      </c>
      <c r="OT82" s="17">
        <v>30</v>
      </c>
      <c r="OU82" s="27"/>
      <c r="OV82" s="40"/>
      <c r="OW82" s="40"/>
    </row>
    <row r="83" spans="1:414" s="5" customFormat="1" ht="32.25" customHeight="1" thickBot="1" x14ac:dyDescent="0.35">
      <c r="A83" s="21" t="s">
        <v>5</v>
      </c>
      <c r="B83" s="11">
        <v>12</v>
      </c>
      <c r="C83" s="38">
        <v>43</v>
      </c>
      <c r="D83" s="38">
        <v>8</v>
      </c>
      <c r="E83" s="38">
        <v>36</v>
      </c>
      <c r="F83" s="38">
        <v>41</v>
      </c>
      <c r="G83" s="38">
        <v>32</v>
      </c>
      <c r="H83" s="38">
        <v>0</v>
      </c>
      <c r="I83" s="38">
        <v>49</v>
      </c>
      <c r="J83" s="38">
        <v>51</v>
      </c>
      <c r="K83" s="38">
        <v>68</v>
      </c>
      <c r="L83" s="38">
        <v>31</v>
      </c>
      <c r="M83" s="38">
        <v>6</v>
      </c>
      <c r="N83" s="12">
        <v>7</v>
      </c>
      <c r="O83" s="12">
        <v>33</v>
      </c>
      <c r="P83" s="12">
        <v>20</v>
      </c>
      <c r="Q83" s="12">
        <v>20</v>
      </c>
      <c r="R83" s="12">
        <v>11</v>
      </c>
      <c r="S83" s="38">
        <v>5</v>
      </c>
      <c r="T83" s="38">
        <v>9</v>
      </c>
      <c r="U83" s="38">
        <v>16</v>
      </c>
      <c r="V83" s="38">
        <v>11</v>
      </c>
      <c r="W83" s="38">
        <v>38</v>
      </c>
      <c r="X83" s="38">
        <v>10</v>
      </c>
      <c r="Y83" s="38">
        <v>15</v>
      </c>
      <c r="Z83" s="38">
        <v>25</v>
      </c>
      <c r="AA83" s="159">
        <f>AVERAGE(B83:Z83)</f>
        <v>23.88</v>
      </c>
      <c r="AB83" s="156"/>
      <c r="AC83" s="11">
        <v>10</v>
      </c>
      <c r="AD83" s="38">
        <v>6</v>
      </c>
      <c r="AE83" s="38">
        <v>16</v>
      </c>
      <c r="AF83" s="38">
        <v>18</v>
      </c>
      <c r="AG83" s="38">
        <v>10</v>
      </c>
      <c r="AH83" s="38">
        <v>4</v>
      </c>
      <c r="AI83" s="38">
        <v>0</v>
      </c>
      <c r="AJ83" s="38">
        <v>12</v>
      </c>
      <c r="AK83" s="38">
        <v>0</v>
      </c>
      <c r="AL83" s="38">
        <v>6</v>
      </c>
      <c r="AM83" s="38">
        <v>0</v>
      </c>
      <c r="AN83" s="38">
        <v>0</v>
      </c>
      <c r="AO83" s="12">
        <v>5</v>
      </c>
      <c r="AP83" s="12">
        <v>0</v>
      </c>
      <c r="AQ83" s="38">
        <v>10</v>
      </c>
      <c r="AR83" s="12">
        <v>0</v>
      </c>
      <c r="AS83" s="38">
        <v>11</v>
      </c>
      <c r="AT83" s="38">
        <v>0</v>
      </c>
      <c r="AU83" s="38">
        <v>0</v>
      </c>
      <c r="AV83" s="38">
        <v>5</v>
      </c>
      <c r="AW83" s="38">
        <v>0</v>
      </c>
      <c r="AX83" s="38">
        <v>0</v>
      </c>
      <c r="AY83" s="38">
        <v>0</v>
      </c>
      <c r="AZ83" s="38">
        <v>0</v>
      </c>
      <c r="BA83" s="38">
        <v>3</v>
      </c>
      <c r="BB83" s="38">
        <v>7</v>
      </c>
      <c r="BC83" s="38">
        <v>10</v>
      </c>
      <c r="BD83" s="38">
        <v>0</v>
      </c>
      <c r="BE83" s="38">
        <v>11</v>
      </c>
      <c r="BF83" s="38">
        <v>0</v>
      </c>
      <c r="BG83" s="38">
        <v>0</v>
      </c>
      <c r="BH83" s="38">
        <v>0</v>
      </c>
      <c r="BI83" s="38">
        <v>0</v>
      </c>
      <c r="BJ83" s="38">
        <v>5</v>
      </c>
      <c r="BK83" s="38">
        <v>0</v>
      </c>
      <c r="BL83" s="38">
        <v>10</v>
      </c>
      <c r="BM83" s="38">
        <v>0</v>
      </c>
      <c r="BN83" s="12">
        <v>1</v>
      </c>
      <c r="BO83" s="12">
        <v>0</v>
      </c>
      <c r="BP83" s="38">
        <v>11</v>
      </c>
      <c r="BQ83" s="12">
        <v>0</v>
      </c>
      <c r="BR83" s="38">
        <v>0</v>
      </c>
      <c r="BS83" s="38">
        <v>0</v>
      </c>
      <c r="BT83" s="38">
        <v>0</v>
      </c>
      <c r="BU83" s="38">
        <v>0</v>
      </c>
      <c r="BV83" s="152" t="str">
        <f>IF(AND(BT83&lt;(AA83*0.2),(BU83&lt;(AA83*0.2))),"","F")</f>
        <v/>
      </c>
      <c r="BW83" s="10"/>
      <c r="BX83" s="152" t="str">
        <f>IF(SUM(BY83:CC83)&gt;0,"T","F")</f>
        <v>F</v>
      </c>
      <c r="BY83" s="38">
        <v>0</v>
      </c>
      <c r="BZ83" s="38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3">
        <v>0</v>
      </c>
      <c r="CX83" s="27"/>
      <c r="CY83" s="40">
        <v>178</v>
      </c>
      <c r="CZ83" s="40" t="s">
        <v>8</v>
      </c>
      <c r="DB83" s="21" t="s">
        <v>5</v>
      </c>
      <c r="DC83" s="11">
        <v>3</v>
      </c>
      <c r="DD83" s="38">
        <v>4</v>
      </c>
      <c r="DE83" s="38">
        <v>2</v>
      </c>
      <c r="DF83" s="38">
        <v>5</v>
      </c>
      <c r="DG83" s="38">
        <v>4</v>
      </c>
      <c r="DH83" s="38">
        <v>5</v>
      </c>
      <c r="DI83" s="38">
        <v>7</v>
      </c>
      <c r="DJ83" s="38">
        <v>5</v>
      </c>
      <c r="DK83" s="38">
        <v>3</v>
      </c>
      <c r="DL83" s="38">
        <v>13</v>
      </c>
      <c r="DM83" s="38">
        <v>5</v>
      </c>
      <c r="DN83" s="38">
        <v>10</v>
      </c>
      <c r="DO83" s="12">
        <v>3</v>
      </c>
      <c r="DP83" s="12">
        <v>7</v>
      </c>
      <c r="DQ83" s="12">
        <v>3</v>
      </c>
      <c r="DR83" s="12">
        <v>6</v>
      </c>
      <c r="DS83" s="12">
        <v>5</v>
      </c>
      <c r="DT83" s="38">
        <v>10</v>
      </c>
      <c r="DU83" s="38">
        <v>6</v>
      </c>
      <c r="DV83" s="38">
        <v>5</v>
      </c>
      <c r="DW83" s="38">
        <v>8</v>
      </c>
      <c r="DX83" s="38">
        <v>3</v>
      </c>
      <c r="DY83" s="38">
        <v>9</v>
      </c>
      <c r="DZ83" s="38">
        <v>9</v>
      </c>
      <c r="EA83" s="38">
        <v>3</v>
      </c>
      <c r="EB83" s="159">
        <f>AVERAGE(DC83:EA83)</f>
        <v>5.72</v>
      </c>
      <c r="EC83" s="19"/>
      <c r="ED83" s="11">
        <v>4</v>
      </c>
      <c r="EE83" s="38">
        <v>3</v>
      </c>
      <c r="EF83" s="38">
        <v>6</v>
      </c>
      <c r="EG83" s="38">
        <v>5</v>
      </c>
      <c r="EH83" s="38">
        <v>6</v>
      </c>
      <c r="EI83" s="38">
        <v>1</v>
      </c>
      <c r="EJ83" s="38">
        <v>1</v>
      </c>
      <c r="EK83" s="38">
        <v>1</v>
      </c>
      <c r="EL83" s="38">
        <v>1</v>
      </c>
      <c r="EM83" s="38">
        <v>1</v>
      </c>
      <c r="EN83" s="38">
        <v>2</v>
      </c>
      <c r="EO83" s="38">
        <v>0</v>
      </c>
      <c r="EP83" s="12">
        <v>0</v>
      </c>
      <c r="EQ83" s="12">
        <v>0</v>
      </c>
      <c r="ER83" s="38">
        <v>0</v>
      </c>
      <c r="ES83" s="12">
        <v>0</v>
      </c>
      <c r="ET83" s="38">
        <v>0</v>
      </c>
      <c r="EU83" s="38">
        <v>0</v>
      </c>
      <c r="EV83" s="38">
        <v>0</v>
      </c>
      <c r="EW83" s="38">
        <v>1</v>
      </c>
      <c r="EX83" s="38">
        <v>0</v>
      </c>
      <c r="EY83" s="38">
        <v>0</v>
      </c>
      <c r="EZ83" s="38">
        <v>0</v>
      </c>
      <c r="FA83" s="38">
        <v>0</v>
      </c>
      <c r="FB83" s="38">
        <v>0</v>
      </c>
      <c r="FC83" s="38">
        <v>0</v>
      </c>
      <c r="FD83" s="38">
        <v>0</v>
      </c>
      <c r="FE83" s="38">
        <v>0</v>
      </c>
      <c r="FF83" s="38">
        <v>0</v>
      </c>
      <c r="FG83" s="38">
        <v>0</v>
      </c>
      <c r="FH83" s="38">
        <v>0</v>
      </c>
      <c r="FI83" s="38">
        <v>0</v>
      </c>
      <c r="FJ83" s="38">
        <v>0</v>
      </c>
      <c r="FK83" s="38">
        <v>0</v>
      </c>
      <c r="FL83" s="38">
        <v>0</v>
      </c>
      <c r="FM83" s="38">
        <v>0</v>
      </c>
      <c r="FN83" s="38">
        <v>0</v>
      </c>
      <c r="FO83" s="12">
        <v>0</v>
      </c>
      <c r="FP83" s="12">
        <v>0</v>
      </c>
      <c r="FQ83" s="38">
        <v>0</v>
      </c>
      <c r="FR83" s="12">
        <v>3</v>
      </c>
      <c r="FS83" s="38">
        <v>0</v>
      </c>
      <c r="FT83" s="38">
        <v>0</v>
      </c>
      <c r="FU83" s="38">
        <v>0</v>
      </c>
      <c r="FV83" s="38">
        <v>0</v>
      </c>
      <c r="FW83" s="152" t="str">
        <f>IF(AND(FU83&lt;(EB83*0.2),(FV83&lt;(EB83*0.2))),"","F")</f>
        <v/>
      </c>
      <c r="FX83" s="10"/>
      <c r="FY83" s="152" t="str">
        <f>IF(SUM(FZ83:GD83)&gt;0,"T","F")</f>
        <v>F</v>
      </c>
      <c r="FZ83" s="38">
        <v>0</v>
      </c>
      <c r="GA83" s="38">
        <v>0</v>
      </c>
      <c r="GB83" s="12">
        <v>0</v>
      </c>
      <c r="GC83" s="12">
        <v>0</v>
      </c>
      <c r="GD83" s="12">
        <v>0</v>
      </c>
      <c r="GE83" s="12">
        <v>0</v>
      </c>
      <c r="GF83" s="12">
        <v>0</v>
      </c>
      <c r="GG83" s="12">
        <v>0</v>
      </c>
      <c r="GH83" s="12">
        <v>0</v>
      </c>
      <c r="GI83" s="12">
        <v>1</v>
      </c>
      <c r="GJ83" s="12">
        <v>0</v>
      </c>
      <c r="GK83" s="12">
        <v>0</v>
      </c>
      <c r="GL83" s="12">
        <v>0</v>
      </c>
      <c r="GM83" s="12">
        <v>0</v>
      </c>
      <c r="GN83" s="12">
        <v>0</v>
      </c>
      <c r="GO83" s="12">
        <v>0</v>
      </c>
      <c r="GP83" s="12">
        <v>0</v>
      </c>
      <c r="GQ83" s="12">
        <v>0</v>
      </c>
      <c r="GR83" s="12">
        <v>0</v>
      </c>
      <c r="GS83" s="12">
        <v>0</v>
      </c>
      <c r="GT83" s="12">
        <v>0</v>
      </c>
      <c r="GU83" s="12">
        <v>0</v>
      </c>
      <c r="GV83" s="12">
        <v>0</v>
      </c>
      <c r="GW83" s="12">
        <v>0</v>
      </c>
      <c r="GX83" s="13">
        <v>0</v>
      </c>
      <c r="GY83" s="27"/>
      <c r="GZ83" s="40">
        <v>184</v>
      </c>
      <c r="HA83" s="40" t="s">
        <v>8</v>
      </c>
      <c r="HC83" s="21" t="s">
        <v>5</v>
      </c>
      <c r="HD83" s="11">
        <v>5</v>
      </c>
      <c r="HE83" s="38">
        <v>2</v>
      </c>
      <c r="HF83" s="38">
        <v>16</v>
      </c>
      <c r="HG83" s="38">
        <v>19</v>
      </c>
      <c r="HH83" s="38">
        <v>29</v>
      </c>
      <c r="HI83" s="38">
        <v>9</v>
      </c>
      <c r="HJ83" s="38">
        <v>15</v>
      </c>
      <c r="HK83" s="38">
        <v>18</v>
      </c>
      <c r="HL83" s="38">
        <v>15</v>
      </c>
      <c r="HM83" s="38">
        <v>2</v>
      </c>
      <c r="HN83" s="38">
        <v>12</v>
      </c>
      <c r="HO83" s="38">
        <v>11</v>
      </c>
      <c r="HP83" s="12">
        <v>8</v>
      </c>
      <c r="HQ83" s="12">
        <v>12</v>
      </c>
      <c r="HR83" s="12">
        <v>9</v>
      </c>
      <c r="HS83" s="12">
        <v>7</v>
      </c>
      <c r="HT83" s="12">
        <v>4</v>
      </c>
      <c r="HU83" s="38">
        <v>7</v>
      </c>
      <c r="HV83" s="38">
        <v>13</v>
      </c>
      <c r="HW83" s="38">
        <v>11</v>
      </c>
      <c r="HX83" s="38">
        <v>7</v>
      </c>
      <c r="HY83" s="38">
        <v>12</v>
      </c>
      <c r="HZ83" s="38">
        <v>9</v>
      </c>
      <c r="IA83" s="38">
        <v>11</v>
      </c>
      <c r="IB83" s="38">
        <v>14</v>
      </c>
      <c r="IC83" s="19"/>
      <c r="ID83" s="11">
        <v>18</v>
      </c>
      <c r="IE83" s="38">
        <v>12</v>
      </c>
      <c r="IF83" s="38">
        <v>12</v>
      </c>
      <c r="IG83" s="38">
        <v>9</v>
      </c>
      <c r="IH83" s="38">
        <v>13</v>
      </c>
      <c r="II83" s="38">
        <v>15</v>
      </c>
      <c r="IJ83" s="38">
        <v>14</v>
      </c>
      <c r="IK83" s="38">
        <v>0</v>
      </c>
      <c r="IL83" s="38">
        <v>8</v>
      </c>
      <c r="IM83" s="38">
        <v>13</v>
      </c>
      <c r="IN83" s="38">
        <v>5</v>
      </c>
      <c r="IO83" s="38">
        <v>22</v>
      </c>
      <c r="IP83" s="12">
        <v>3</v>
      </c>
      <c r="IQ83" s="12">
        <v>14</v>
      </c>
      <c r="IR83" s="38">
        <v>26</v>
      </c>
      <c r="IS83" s="12">
        <v>26</v>
      </c>
      <c r="IT83" s="38">
        <v>16</v>
      </c>
      <c r="IU83" s="38">
        <v>11</v>
      </c>
      <c r="IV83" s="38">
        <v>14</v>
      </c>
      <c r="IW83" s="38">
        <v>9</v>
      </c>
      <c r="IX83" s="38">
        <v>14</v>
      </c>
      <c r="IY83" s="38">
        <v>9</v>
      </c>
      <c r="IZ83" s="38">
        <v>0</v>
      </c>
      <c r="JA83" s="38">
        <v>0</v>
      </c>
      <c r="JB83" s="38">
        <v>0</v>
      </c>
      <c r="JC83" s="38">
        <v>7</v>
      </c>
      <c r="JD83" s="38">
        <v>31</v>
      </c>
      <c r="JE83" s="38">
        <v>2</v>
      </c>
      <c r="JF83" s="38">
        <v>2</v>
      </c>
      <c r="JG83" s="38">
        <v>12</v>
      </c>
      <c r="JH83" s="38">
        <v>9</v>
      </c>
      <c r="JI83" s="38">
        <v>4</v>
      </c>
      <c r="JJ83" s="38">
        <v>0</v>
      </c>
      <c r="JK83" s="38">
        <v>0</v>
      </c>
      <c r="JL83" s="38">
        <v>0</v>
      </c>
      <c r="JM83" s="38">
        <v>0</v>
      </c>
      <c r="JN83" s="38">
        <v>0</v>
      </c>
      <c r="JO83" s="12">
        <v>0</v>
      </c>
      <c r="JP83" s="12">
        <v>15</v>
      </c>
      <c r="JQ83" s="38">
        <v>0</v>
      </c>
      <c r="JR83" s="12">
        <v>0</v>
      </c>
      <c r="JS83" s="38">
        <v>0</v>
      </c>
      <c r="JT83" s="38">
        <v>3</v>
      </c>
      <c r="JU83" s="38">
        <v>0</v>
      </c>
      <c r="JV83" s="38">
        <v>0</v>
      </c>
      <c r="JW83" s="10"/>
      <c r="JX83" s="38">
        <v>0</v>
      </c>
      <c r="JY83" s="38">
        <v>4</v>
      </c>
      <c r="JZ83" s="12">
        <v>11</v>
      </c>
      <c r="KA83" s="12">
        <v>0</v>
      </c>
      <c r="KB83" s="12">
        <v>3</v>
      </c>
      <c r="KC83" s="12">
        <v>0</v>
      </c>
      <c r="KD83" s="12">
        <v>3</v>
      </c>
      <c r="KE83" s="12">
        <v>5</v>
      </c>
      <c r="KF83" s="12">
        <v>0</v>
      </c>
      <c r="KG83" s="12">
        <v>0</v>
      </c>
      <c r="KH83" s="12">
        <v>0</v>
      </c>
      <c r="KI83" s="12">
        <v>0</v>
      </c>
      <c r="KJ83" s="12">
        <v>9</v>
      </c>
      <c r="KK83" s="12">
        <v>0</v>
      </c>
      <c r="KL83" s="12">
        <v>0</v>
      </c>
      <c r="KM83" s="12">
        <v>13</v>
      </c>
      <c r="KN83" s="12">
        <v>7</v>
      </c>
      <c r="KO83" s="12">
        <v>9</v>
      </c>
      <c r="KP83" s="12">
        <v>13</v>
      </c>
      <c r="KQ83" s="12">
        <v>0</v>
      </c>
      <c r="KR83" s="12">
        <v>6</v>
      </c>
      <c r="KS83" s="12">
        <v>11</v>
      </c>
      <c r="KT83" s="12">
        <v>4</v>
      </c>
      <c r="KU83" s="12">
        <v>0</v>
      </c>
      <c r="KV83" s="13">
        <v>16</v>
      </c>
      <c r="KW83" s="27"/>
      <c r="KX83" s="40">
        <v>202</v>
      </c>
      <c r="KY83" s="40" t="s">
        <v>8</v>
      </c>
      <c r="LA83" s="21" t="s">
        <v>5</v>
      </c>
      <c r="LB83" s="11">
        <v>5</v>
      </c>
      <c r="LC83" s="38">
        <v>11</v>
      </c>
      <c r="LD83" s="38">
        <v>7</v>
      </c>
      <c r="LE83" s="38">
        <v>7</v>
      </c>
      <c r="LF83" s="38">
        <v>6</v>
      </c>
      <c r="LG83" s="38">
        <v>12</v>
      </c>
      <c r="LH83" s="38">
        <v>7</v>
      </c>
      <c r="LI83" s="38">
        <v>7</v>
      </c>
      <c r="LJ83" s="38">
        <v>3</v>
      </c>
      <c r="LK83" s="38">
        <v>6</v>
      </c>
      <c r="LL83" s="38">
        <v>9</v>
      </c>
      <c r="LM83" s="38">
        <v>5</v>
      </c>
      <c r="LN83" s="12">
        <v>7</v>
      </c>
      <c r="LO83" s="12">
        <v>5</v>
      </c>
      <c r="LP83" s="12">
        <v>7</v>
      </c>
      <c r="LQ83" s="12">
        <v>7</v>
      </c>
      <c r="LR83" s="12">
        <v>6</v>
      </c>
      <c r="LS83" s="38">
        <v>10</v>
      </c>
      <c r="LT83" s="38">
        <v>9</v>
      </c>
      <c r="LU83" s="38">
        <v>7</v>
      </c>
      <c r="LV83" s="38">
        <v>7</v>
      </c>
      <c r="LW83" s="38">
        <v>8</v>
      </c>
      <c r="LX83" s="38">
        <v>11</v>
      </c>
      <c r="LY83" s="38">
        <v>3</v>
      </c>
      <c r="LZ83" s="38">
        <v>8</v>
      </c>
      <c r="MA83" s="19"/>
      <c r="MB83" s="11">
        <v>7</v>
      </c>
      <c r="MC83" s="38">
        <v>6</v>
      </c>
      <c r="MD83" s="38">
        <v>0</v>
      </c>
      <c r="ME83" s="38">
        <v>0</v>
      </c>
      <c r="MF83" s="38">
        <v>0</v>
      </c>
      <c r="MG83" s="38">
        <v>0</v>
      </c>
      <c r="MH83" s="38">
        <v>7</v>
      </c>
      <c r="MI83" s="38">
        <v>0</v>
      </c>
      <c r="MJ83" s="38">
        <v>0</v>
      </c>
      <c r="MK83" s="38">
        <v>0</v>
      </c>
      <c r="ML83" s="38">
        <v>0</v>
      </c>
      <c r="MM83" s="38">
        <v>0</v>
      </c>
      <c r="MN83" s="12">
        <v>0</v>
      </c>
      <c r="MO83" s="12">
        <v>0</v>
      </c>
      <c r="MP83" s="38">
        <v>0</v>
      </c>
      <c r="MQ83" s="12">
        <v>0</v>
      </c>
      <c r="MR83" s="38">
        <v>0</v>
      </c>
      <c r="MS83" s="38">
        <v>5</v>
      </c>
      <c r="MT83" s="38">
        <v>0</v>
      </c>
      <c r="MU83" s="38">
        <v>0</v>
      </c>
      <c r="MV83" s="38">
        <v>0</v>
      </c>
      <c r="MW83" s="38">
        <v>0</v>
      </c>
      <c r="MX83" s="38">
        <v>0</v>
      </c>
      <c r="MY83" s="38">
        <v>0</v>
      </c>
      <c r="MZ83" s="38">
        <v>3</v>
      </c>
      <c r="NA83" s="38">
        <v>2</v>
      </c>
      <c r="NB83" s="38">
        <v>0</v>
      </c>
      <c r="NC83" s="38">
        <v>0</v>
      </c>
      <c r="ND83" s="38">
        <v>4</v>
      </c>
      <c r="NE83" s="38">
        <v>2</v>
      </c>
      <c r="NF83" s="38">
        <v>0</v>
      </c>
      <c r="NG83" s="38">
        <v>0</v>
      </c>
      <c r="NH83" s="38">
        <v>0</v>
      </c>
      <c r="NI83" s="38">
        <v>0</v>
      </c>
      <c r="NJ83" s="38">
        <v>0</v>
      </c>
      <c r="NK83" s="38">
        <v>0</v>
      </c>
      <c r="NL83" s="38">
        <v>0</v>
      </c>
      <c r="NM83" s="12">
        <v>0</v>
      </c>
      <c r="NN83" s="12">
        <v>0</v>
      </c>
      <c r="NO83" s="38">
        <v>0</v>
      </c>
      <c r="NP83" s="12">
        <v>4</v>
      </c>
      <c r="NQ83" s="38">
        <v>0</v>
      </c>
      <c r="NR83" s="38">
        <v>0</v>
      </c>
      <c r="NS83" s="38">
        <v>0</v>
      </c>
      <c r="NT83" s="38">
        <v>0</v>
      </c>
      <c r="NU83" s="10"/>
      <c r="NV83" s="38">
        <v>0</v>
      </c>
      <c r="NW83" s="38">
        <v>6</v>
      </c>
      <c r="NX83" s="12">
        <v>0</v>
      </c>
      <c r="NY83" s="12">
        <v>0</v>
      </c>
      <c r="NZ83" s="12">
        <v>2</v>
      </c>
      <c r="OA83" s="12">
        <v>4</v>
      </c>
      <c r="OB83" s="12">
        <v>1</v>
      </c>
      <c r="OC83" s="12">
        <v>3</v>
      </c>
      <c r="OD83" s="12">
        <v>0</v>
      </c>
      <c r="OE83" s="12">
        <v>0</v>
      </c>
      <c r="OF83" s="12">
        <v>2</v>
      </c>
      <c r="OG83" s="12">
        <v>2</v>
      </c>
      <c r="OH83" s="12">
        <v>3</v>
      </c>
      <c r="OI83" s="12">
        <v>0</v>
      </c>
      <c r="OJ83" s="12">
        <v>0</v>
      </c>
      <c r="OK83" s="12">
        <v>0</v>
      </c>
      <c r="OL83" s="12">
        <v>0</v>
      </c>
      <c r="OM83" s="12">
        <v>0</v>
      </c>
      <c r="ON83" s="12">
        <v>0</v>
      </c>
      <c r="OO83" s="12">
        <v>0</v>
      </c>
      <c r="OP83" s="12">
        <v>2</v>
      </c>
      <c r="OQ83" s="12">
        <v>0</v>
      </c>
      <c r="OR83" s="12">
        <v>0</v>
      </c>
      <c r="OS83" s="12">
        <v>1</v>
      </c>
      <c r="OT83" s="13">
        <v>0</v>
      </c>
      <c r="OU83" s="27"/>
      <c r="OV83" s="40">
        <v>159</v>
      </c>
      <c r="OW83" s="40" t="s">
        <v>6</v>
      </c>
    </row>
    <row r="84" spans="1:414" s="5" customFormat="1" ht="32.25" customHeight="1" thickBot="1" x14ac:dyDescent="0.35">
      <c r="A84" s="22" t="s">
        <v>7</v>
      </c>
      <c r="B84" s="15">
        <v>2</v>
      </c>
      <c r="C84" s="39">
        <v>0</v>
      </c>
      <c r="D84" s="39">
        <v>18</v>
      </c>
      <c r="E84" s="39">
        <v>0</v>
      </c>
      <c r="F84" s="39">
        <v>0</v>
      </c>
      <c r="G84" s="39">
        <v>4</v>
      </c>
      <c r="H84" s="39">
        <v>35</v>
      </c>
      <c r="I84" s="39">
        <v>0</v>
      </c>
      <c r="J84" s="39">
        <v>0</v>
      </c>
      <c r="K84" s="39">
        <v>0</v>
      </c>
      <c r="L84" s="39">
        <v>0</v>
      </c>
      <c r="M84" s="39">
        <v>15</v>
      </c>
      <c r="N84" s="39">
        <v>3</v>
      </c>
      <c r="O84" s="39">
        <v>0</v>
      </c>
      <c r="P84" s="39">
        <v>0</v>
      </c>
      <c r="Q84" s="39">
        <v>0</v>
      </c>
      <c r="R84" s="39">
        <v>0</v>
      </c>
      <c r="S84" s="39">
        <v>5</v>
      </c>
      <c r="T84" s="39">
        <v>3</v>
      </c>
      <c r="U84" s="39">
        <v>9</v>
      </c>
      <c r="V84" s="39">
        <v>0</v>
      </c>
      <c r="W84" s="39">
        <v>0</v>
      </c>
      <c r="X84" s="39">
        <v>3</v>
      </c>
      <c r="Y84" s="39">
        <v>0</v>
      </c>
      <c r="Z84" s="39">
        <v>0</v>
      </c>
      <c r="AA84" s="160"/>
      <c r="AB84" s="156"/>
      <c r="AC84" s="15">
        <v>0</v>
      </c>
      <c r="AD84" s="39">
        <v>21</v>
      </c>
      <c r="AE84" s="39">
        <v>9</v>
      </c>
      <c r="AF84" s="39">
        <v>0</v>
      </c>
      <c r="AG84" s="39">
        <v>4</v>
      </c>
      <c r="AH84" s="39">
        <v>12</v>
      </c>
      <c r="AI84" s="39">
        <v>22</v>
      </c>
      <c r="AJ84" s="39">
        <v>9</v>
      </c>
      <c r="AK84" s="39">
        <v>27</v>
      </c>
      <c r="AL84" s="39">
        <v>33</v>
      </c>
      <c r="AM84" s="39">
        <v>28</v>
      </c>
      <c r="AN84" s="39">
        <v>53</v>
      </c>
      <c r="AO84" s="16">
        <v>21</v>
      </c>
      <c r="AP84" s="16">
        <v>42</v>
      </c>
      <c r="AQ84" s="39">
        <v>43</v>
      </c>
      <c r="AR84" s="16">
        <v>28</v>
      </c>
      <c r="AS84" s="39">
        <v>7</v>
      </c>
      <c r="AT84" s="39">
        <v>31</v>
      </c>
      <c r="AU84" s="39">
        <v>32</v>
      </c>
      <c r="AV84" s="39">
        <v>21</v>
      </c>
      <c r="AW84" s="39">
        <v>32</v>
      </c>
      <c r="AX84" s="39">
        <v>36</v>
      </c>
      <c r="AY84" s="39">
        <v>51</v>
      </c>
      <c r="AZ84" s="39">
        <v>20</v>
      </c>
      <c r="BA84" s="39">
        <v>15</v>
      </c>
      <c r="BB84" s="39">
        <v>31</v>
      </c>
      <c r="BC84" s="39">
        <v>26</v>
      </c>
      <c r="BD84" s="39">
        <v>36</v>
      </c>
      <c r="BE84" s="39">
        <v>42</v>
      </c>
      <c r="BF84" s="39">
        <v>16</v>
      </c>
      <c r="BG84" s="39">
        <v>31</v>
      </c>
      <c r="BH84" s="39">
        <v>10</v>
      </c>
      <c r="BI84" s="39">
        <v>27</v>
      </c>
      <c r="BJ84" s="39">
        <v>18</v>
      </c>
      <c r="BK84" s="39">
        <v>31</v>
      </c>
      <c r="BL84" s="39">
        <v>11</v>
      </c>
      <c r="BM84" s="39">
        <v>40</v>
      </c>
      <c r="BN84" s="16">
        <v>19</v>
      </c>
      <c r="BO84" s="16">
        <v>20</v>
      </c>
      <c r="BP84" s="39">
        <v>15</v>
      </c>
      <c r="BQ84" s="16">
        <v>31</v>
      </c>
      <c r="BR84" s="39">
        <v>29</v>
      </c>
      <c r="BS84" s="39">
        <v>30</v>
      </c>
      <c r="BT84" s="39">
        <v>18</v>
      </c>
      <c r="BU84" s="39">
        <v>10</v>
      </c>
      <c r="BV84" s="153"/>
      <c r="BW84" s="10"/>
      <c r="BX84" s="153"/>
      <c r="BY84" s="39">
        <v>8</v>
      </c>
      <c r="BZ84" s="39">
        <v>6</v>
      </c>
      <c r="CA84" s="16">
        <v>7</v>
      </c>
      <c r="CB84" s="16">
        <v>8</v>
      </c>
      <c r="CC84" s="16">
        <v>10</v>
      </c>
      <c r="CD84" s="16">
        <v>5</v>
      </c>
      <c r="CE84" s="16">
        <v>6</v>
      </c>
      <c r="CF84" s="16">
        <v>12</v>
      </c>
      <c r="CG84" s="16">
        <v>12</v>
      </c>
      <c r="CH84" s="16">
        <v>8</v>
      </c>
      <c r="CI84" s="16">
        <v>12</v>
      </c>
      <c r="CJ84" s="16">
        <v>31</v>
      </c>
      <c r="CK84" s="16">
        <v>42</v>
      </c>
      <c r="CL84" s="16">
        <v>20</v>
      </c>
      <c r="CM84" s="16">
        <v>16</v>
      </c>
      <c r="CN84" s="16">
        <v>10</v>
      </c>
      <c r="CO84" s="16">
        <v>11</v>
      </c>
      <c r="CP84" s="16">
        <v>19</v>
      </c>
      <c r="CQ84" s="16">
        <v>17</v>
      </c>
      <c r="CR84" s="16">
        <v>21</v>
      </c>
      <c r="CS84" s="16">
        <v>11</v>
      </c>
      <c r="CT84" s="16">
        <v>17</v>
      </c>
      <c r="CU84" s="16">
        <v>19</v>
      </c>
      <c r="CV84" s="16">
        <v>21</v>
      </c>
      <c r="CW84" s="17">
        <v>31</v>
      </c>
      <c r="CX84" s="27"/>
      <c r="CY84" s="40"/>
      <c r="CZ84" s="40"/>
      <c r="DB84" s="22" t="s">
        <v>7</v>
      </c>
      <c r="DC84" s="15">
        <v>4</v>
      </c>
      <c r="DD84" s="39">
        <v>1</v>
      </c>
      <c r="DE84" s="39">
        <v>1</v>
      </c>
      <c r="DF84" s="39">
        <v>2</v>
      </c>
      <c r="DG84" s="39">
        <v>3</v>
      </c>
      <c r="DH84" s="39">
        <v>5</v>
      </c>
      <c r="DI84" s="39">
        <v>7</v>
      </c>
      <c r="DJ84" s="39">
        <v>3</v>
      </c>
      <c r="DK84" s="39">
        <v>2</v>
      </c>
      <c r="DL84" s="39">
        <v>3</v>
      </c>
      <c r="DM84" s="39">
        <v>17</v>
      </c>
      <c r="DN84" s="39">
        <v>3</v>
      </c>
      <c r="DO84" s="39">
        <v>2</v>
      </c>
      <c r="DP84" s="39">
        <v>0</v>
      </c>
      <c r="DQ84" s="39">
        <v>0</v>
      </c>
      <c r="DR84" s="39">
        <v>0</v>
      </c>
      <c r="DS84" s="39">
        <v>0</v>
      </c>
      <c r="DT84" s="39">
        <v>0</v>
      </c>
      <c r="DU84" s="39">
        <v>0</v>
      </c>
      <c r="DV84" s="39">
        <v>0</v>
      </c>
      <c r="DW84" s="39">
        <v>0</v>
      </c>
      <c r="DX84" s="39">
        <v>0</v>
      </c>
      <c r="DY84" s="39">
        <v>0</v>
      </c>
      <c r="DZ84" s="39">
        <v>0</v>
      </c>
      <c r="EA84" s="39">
        <v>1</v>
      </c>
      <c r="EB84" s="160"/>
      <c r="EC84" s="19"/>
      <c r="ED84" s="15">
        <v>1</v>
      </c>
      <c r="EE84" s="39">
        <v>4</v>
      </c>
      <c r="EF84" s="39">
        <v>2</v>
      </c>
      <c r="EG84" s="39">
        <v>6</v>
      </c>
      <c r="EH84" s="39">
        <v>5</v>
      </c>
      <c r="EI84" s="39">
        <v>10</v>
      </c>
      <c r="EJ84" s="39">
        <v>6</v>
      </c>
      <c r="EK84" s="39">
        <v>5</v>
      </c>
      <c r="EL84" s="39">
        <v>5</v>
      </c>
      <c r="EM84" s="39">
        <v>5</v>
      </c>
      <c r="EN84" s="39">
        <v>2</v>
      </c>
      <c r="EO84" s="39">
        <v>4</v>
      </c>
      <c r="EP84" s="16">
        <v>4</v>
      </c>
      <c r="EQ84" s="16">
        <v>6</v>
      </c>
      <c r="ER84" s="39">
        <v>3</v>
      </c>
      <c r="ES84" s="16">
        <v>5</v>
      </c>
      <c r="ET84" s="39">
        <v>6</v>
      </c>
      <c r="EU84" s="39">
        <v>4</v>
      </c>
      <c r="EV84" s="39">
        <v>4</v>
      </c>
      <c r="EW84" s="39">
        <v>4</v>
      </c>
      <c r="EX84" s="39">
        <v>6</v>
      </c>
      <c r="EY84" s="39">
        <v>6</v>
      </c>
      <c r="EZ84" s="39">
        <v>4</v>
      </c>
      <c r="FA84" s="39">
        <v>5</v>
      </c>
      <c r="FB84" s="39">
        <v>4</v>
      </c>
      <c r="FC84" s="39">
        <v>4</v>
      </c>
      <c r="FD84" s="39">
        <v>5</v>
      </c>
      <c r="FE84" s="39">
        <v>5</v>
      </c>
      <c r="FF84" s="39">
        <v>5</v>
      </c>
      <c r="FG84" s="39">
        <v>6</v>
      </c>
      <c r="FH84" s="39">
        <v>7</v>
      </c>
      <c r="FI84" s="39">
        <v>4</v>
      </c>
      <c r="FJ84" s="39">
        <v>5</v>
      </c>
      <c r="FK84" s="39">
        <v>5</v>
      </c>
      <c r="FL84" s="39">
        <v>1</v>
      </c>
      <c r="FM84" s="39">
        <v>0</v>
      </c>
      <c r="FN84" s="39">
        <v>0</v>
      </c>
      <c r="FO84" s="16">
        <v>0</v>
      </c>
      <c r="FP84" s="16">
        <v>4</v>
      </c>
      <c r="FQ84" s="39">
        <v>7</v>
      </c>
      <c r="FR84" s="16">
        <v>1</v>
      </c>
      <c r="FS84" s="39">
        <v>3</v>
      </c>
      <c r="FT84" s="39">
        <v>4</v>
      </c>
      <c r="FU84" s="39">
        <v>5</v>
      </c>
      <c r="FV84" s="39">
        <v>5</v>
      </c>
      <c r="FW84" s="153"/>
      <c r="FX84" s="10"/>
      <c r="FY84" s="153"/>
      <c r="FZ84" s="39">
        <v>4</v>
      </c>
      <c r="GA84" s="39">
        <v>5</v>
      </c>
      <c r="GB84" s="16">
        <v>5</v>
      </c>
      <c r="GC84" s="16">
        <v>5</v>
      </c>
      <c r="GD84" s="16">
        <v>5</v>
      </c>
      <c r="GE84" s="16">
        <v>5</v>
      </c>
      <c r="GF84" s="16">
        <v>5</v>
      </c>
      <c r="GG84" s="16">
        <v>6</v>
      </c>
      <c r="GH84" s="16">
        <v>4</v>
      </c>
      <c r="GI84" s="16">
        <v>4</v>
      </c>
      <c r="GJ84" s="16">
        <v>6</v>
      </c>
      <c r="GK84" s="16">
        <v>4</v>
      </c>
      <c r="GL84" s="16">
        <v>6</v>
      </c>
      <c r="GM84" s="16">
        <v>6</v>
      </c>
      <c r="GN84" s="16">
        <v>5</v>
      </c>
      <c r="GO84" s="16">
        <v>4</v>
      </c>
      <c r="GP84" s="16">
        <v>5</v>
      </c>
      <c r="GQ84" s="16">
        <v>4</v>
      </c>
      <c r="GR84" s="16">
        <v>5</v>
      </c>
      <c r="GS84" s="16">
        <v>5</v>
      </c>
      <c r="GT84" s="16">
        <v>4</v>
      </c>
      <c r="GU84" s="16">
        <v>5</v>
      </c>
      <c r="GV84" s="16">
        <v>5</v>
      </c>
      <c r="GW84" s="16">
        <v>7</v>
      </c>
      <c r="GX84" s="17">
        <v>7</v>
      </c>
      <c r="GY84" s="27"/>
      <c r="GZ84" s="40"/>
      <c r="HA84" s="40"/>
      <c r="HC84" s="22" t="s">
        <v>7</v>
      </c>
      <c r="HD84" s="15">
        <v>0</v>
      </c>
      <c r="HE84" s="39">
        <v>0</v>
      </c>
      <c r="HF84" s="39">
        <v>0</v>
      </c>
      <c r="HG84" s="39">
        <v>0</v>
      </c>
      <c r="HH84" s="39">
        <v>0</v>
      </c>
      <c r="HI84" s="39">
        <v>0</v>
      </c>
      <c r="HJ84" s="39">
        <v>0</v>
      </c>
      <c r="HK84" s="39">
        <v>0</v>
      </c>
      <c r="HL84" s="39">
        <v>0</v>
      </c>
      <c r="HM84" s="39">
        <v>0</v>
      </c>
      <c r="HN84" s="39">
        <v>0</v>
      </c>
      <c r="HO84" s="39">
        <v>0</v>
      </c>
      <c r="HP84" s="39">
        <v>0</v>
      </c>
      <c r="HQ84" s="39">
        <v>0</v>
      </c>
      <c r="HR84" s="39">
        <v>0</v>
      </c>
      <c r="HS84" s="39">
        <v>0</v>
      </c>
      <c r="HT84" s="39">
        <v>0</v>
      </c>
      <c r="HU84" s="39">
        <v>0</v>
      </c>
      <c r="HV84" s="39">
        <v>0</v>
      </c>
      <c r="HW84" s="39">
        <v>0</v>
      </c>
      <c r="HX84" s="39">
        <v>0</v>
      </c>
      <c r="HY84" s="39">
        <v>0</v>
      </c>
      <c r="HZ84" s="39">
        <v>0</v>
      </c>
      <c r="IA84" s="39">
        <v>0</v>
      </c>
      <c r="IB84" s="39">
        <v>0</v>
      </c>
      <c r="IC84" s="19"/>
      <c r="ID84" s="15">
        <v>0</v>
      </c>
      <c r="IE84" s="39">
        <v>0</v>
      </c>
      <c r="IF84" s="39">
        <v>0</v>
      </c>
      <c r="IG84" s="39">
        <v>0</v>
      </c>
      <c r="IH84" s="39">
        <v>0</v>
      </c>
      <c r="II84" s="39">
        <v>0</v>
      </c>
      <c r="IJ84" s="39">
        <v>0</v>
      </c>
      <c r="IK84" s="39">
        <v>0</v>
      </c>
      <c r="IL84" s="39">
        <v>0</v>
      </c>
      <c r="IM84" s="39">
        <v>0</v>
      </c>
      <c r="IN84" s="39">
        <v>13</v>
      </c>
      <c r="IO84" s="39">
        <v>0</v>
      </c>
      <c r="IP84" s="16">
        <v>11</v>
      </c>
      <c r="IQ84" s="16">
        <v>0</v>
      </c>
      <c r="IR84" s="39">
        <v>0</v>
      </c>
      <c r="IS84" s="16">
        <v>0</v>
      </c>
      <c r="IT84" s="39">
        <v>0</v>
      </c>
      <c r="IU84" s="39">
        <v>0</v>
      </c>
      <c r="IV84" s="39">
        <v>0</v>
      </c>
      <c r="IW84" s="39">
        <v>0</v>
      </c>
      <c r="IX84" s="39">
        <v>0</v>
      </c>
      <c r="IY84" s="39">
        <v>12</v>
      </c>
      <c r="IZ84" s="39">
        <v>20</v>
      </c>
      <c r="JA84" s="39">
        <v>11</v>
      </c>
      <c r="JB84" s="39">
        <v>10</v>
      </c>
      <c r="JC84" s="39">
        <v>7</v>
      </c>
      <c r="JD84" s="39">
        <v>0</v>
      </c>
      <c r="JE84" s="39">
        <v>2</v>
      </c>
      <c r="JF84" s="39">
        <v>0</v>
      </c>
      <c r="JG84" s="39">
        <v>0</v>
      </c>
      <c r="JH84" s="39">
        <v>9</v>
      </c>
      <c r="JI84" s="39">
        <v>11</v>
      </c>
      <c r="JJ84" s="39">
        <v>17</v>
      </c>
      <c r="JK84" s="39">
        <v>8</v>
      </c>
      <c r="JL84" s="39">
        <v>12</v>
      </c>
      <c r="JM84" s="39">
        <v>18</v>
      </c>
      <c r="JN84" s="39">
        <v>17</v>
      </c>
      <c r="JO84" s="16">
        <v>11</v>
      </c>
      <c r="JP84" s="16">
        <v>7</v>
      </c>
      <c r="JQ84" s="39">
        <v>13</v>
      </c>
      <c r="JR84" s="16">
        <v>8</v>
      </c>
      <c r="JS84" s="39">
        <v>19</v>
      </c>
      <c r="JT84" s="39">
        <v>2</v>
      </c>
      <c r="JU84" s="39">
        <v>12</v>
      </c>
      <c r="JV84" s="39">
        <v>11</v>
      </c>
      <c r="JW84" s="10"/>
      <c r="JX84" s="39">
        <v>5</v>
      </c>
      <c r="JY84" s="39">
        <v>7</v>
      </c>
      <c r="JZ84" s="16">
        <v>2</v>
      </c>
      <c r="KA84" s="16">
        <v>10</v>
      </c>
      <c r="KB84" s="16">
        <v>10</v>
      </c>
      <c r="KC84" s="16">
        <v>6</v>
      </c>
      <c r="KD84" s="16">
        <v>9</v>
      </c>
      <c r="KE84" s="16">
        <v>3</v>
      </c>
      <c r="KF84" s="16">
        <v>11</v>
      </c>
      <c r="KG84" s="16">
        <v>10</v>
      </c>
      <c r="KH84" s="16">
        <v>13</v>
      </c>
      <c r="KI84" s="16">
        <v>20</v>
      </c>
      <c r="KJ84" s="16">
        <v>8</v>
      </c>
      <c r="KK84" s="16">
        <v>7</v>
      </c>
      <c r="KL84" s="16">
        <v>13</v>
      </c>
      <c r="KM84" s="16">
        <v>0</v>
      </c>
      <c r="KN84" s="16">
        <v>0</v>
      </c>
      <c r="KO84" s="16">
        <v>0</v>
      </c>
      <c r="KP84" s="16">
        <v>8</v>
      </c>
      <c r="KQ84" s="16">
        <v>12</v>
      </c>
      <c r="KR84" s="16">
        <v>11</v>
      </c>
      <c r="KS84" s="16">
        <v>0</v>
      </c>
      <c r="KT84" s="16">
        <v>4</v>
      </c>
      <c r="KU84" s="16">
        <v>20</v>
      </c>
      <c r="KV84" s="17">
        <v>3</v>
      </c>
      <c r="KW84" s="27"/>
      <c r="KX84" s="40"/>
      <c r="KY84" s="40"/>
      <c r="LA84" s="22" t="s">
        <v>7</v>
      </c>
      <c r="LB84" s="15">
        <v>0</v>
      </c>
      <c r="LC84" s="39">
        <v>0</v>
      </c>
      <c r="LD84" s="39">
        <v>0</v>
      </c>
      <c r="LE84" s="39">
        <v>0</v>
      </c>
      <c r="LF84" s="39">
        <v>0</v>
      </c>
      <c r="LG84" s="39">
        <v>0</v>
      </c>
      <c r="LH84" s="39">
        <v>3</v>
      </c>
      <c r="LI84" s="39">
        <v>0</v>
      </c>
      <c r="LJ84" s="39">
        <v>0</v>
      </c>
      <c r="LK84" s="39">
        <v>0</v>
      </c>
      <c r="LL84" s="39">
        <v>0</v>
      </c>
      <c r="LM84" s="39">
        <v>0</v>
      </c>
      <c r="LN84" s="39">
        <v>0</v>
      </c>
      <c r="LO84" s="39">
        <v>0</v>
      </c>
      <c r="LP84" s="39">
        <v>0</v>
      </c>
      <c r="LQ84" s="39">
        <v>0</v>
      </c>
      <c r="LR84" s="39">
        <v>0</v>
      </c>
      <c r="LS84" s="39">
        <v>0</v>
      </c>
      <c r="LT84" s="39">
        <v>0</v>
      </c>
      <c r="LU84" s="39">
        <v>0</v>
      </c>
      <c r="LV84" s="39">
        <v>0</v>
      </c>
      <c r="LW84" s="39">
        <v>0</v>
      </c>
      <c r="LX84" s="39">
        <v>0</v>
      </c>
      <c r="LY84" s="39">
        <v>6</v>
      </c>
      <c r="LZ84" s="39">
        <v>0</v>
      </c>
      <c r="MA84" s="19"/>
      <c r="MB84" s="15">
        <v>0</v>
      </c>
      <c r="MC84" s="39">
        <v>1</v>
      </c>
      <c r="MD84" s="39">
        <v>9</v>
      </c>
      <c r="ME84" s="39">
        <v>9</v>
      </c>
      <c r="MF84" s="39">
        <v>7</v>
      </c>
      <c r="MG84" s="39">
        <v>8</v>
      </c>
      <c r="MH84" s="39">
        <v>5</v>
      </c>
      <c r="MI84" s="39">
        <v>8</v>
      </c>
      <c r="MJ84" s="39">
        <v>9</v>
      </c>
      <c r="MK84" s="39">
        <v>8</v>
      </c>
      <c r="ML84" s="39">
        <v>6</v>
      </c>
      <c r="MM84" s="39">
        <v>4</v>
      </c>
      <c r="MN84" s="16">
        <v>10</v>
      </c>
      <c r="MO84" s="16">
        <v>7</v>
      </c>
      <c r="MP84" s="39">
        <v>7</v>
      </c>
      <c r="MQ84" s="16">
        <v>5</v>
      </c>
      <c r="MR84" s="39">
        <v>7</v>
      </c>
      <c r="MS84" s="39">
        <v>3</v>
      </c>
      <c r="MT84" s="39">
        <v>9</v>
      </c>
      <c r="MU84" s="39">
        <v>11</v>
      </c>
      <c r="MV84" s="39">
        <v>7</v>
      </c>
      <c r="MW84" s="39">
        <v>8</v>
      </c>
      <c r="MX84" s="39">
        <v>7</v>
      </c>
      <c r="MY84" s="39">
        <v>4</v>
      </c>
      <c r="MZ84" s="39">
        <v>8</v>
      </c>
      <c r="NA84" s="39">
        <v>5</v>
      </c>
      <c r="NB84" s="39">
        <v>4</v>
      </c>
      <c r="NC84" s="39">
        <v>9</v>
      </c>
      <c r="ND84" s="39">
        <v>5</v>
      </c>
      <c r="NE84" s="39">
        <v>4</v>
      </c>
      <c r="NF84" s="39">
        <v>6</v>
      </c>
      <c r="NG84" s="39">
        <v>7</v>
      </c>
      <c r="NH84" s="39">
        <v>10</v>
      </c>
      <c r="NI84" s="39">
        <v>9</v>
      </c>
      <c r="NJ84" s="39">
        <v>9</v>
      </c>
      <c r="NK84" s="39">
        <v>12</v>
      </c>
      <c r="NL84" s="39">
        <v>8</v>
      </c>
      <c r="NM84" s="16">
        <v>13</v>
      </c>
      <c r="NN84" s="16">
        <v>11</v>
      </c>
      <c r="NO84" s="39">
        <v>8</v>
      </c>
      <c r="NP84" s="16">
        <v>4</v>
      </c>
      <c r="NQ84" s="39">
        <v>8</v>
      </c>
      <c r="NR84" s="39">
        <v>8</v>
      </c>
      <c r="NS84" s="39">
        <v>10</v>
      </c>
      <c r="NT84" s="39">
        <v>9</v>
      </c>
      <c r="NU84" s="10"/>
      <c r="NV84" s="39">
        <v>8</v>
      </c>
      <c r="NW84" s="39">
        <v>2</v>
      </c>
      <c r="NX84" s="16">
        <v>8</v>
      </c>
      <c r="NY84" s="16">
        <v>8</v>
      </c>
      <c r="NZ84" s="16">
        <v>4</v>
      </c>
      <c r="OA84" s="16">
        <v>5</v>
      </c>
      <c r="OB84" s="16">
        <v>0</v>
      </c>
      <c r="OC84" s="16">
        <v>1</v>
      </c>
      <c r="OD84" s="16">
        <v>5</v>
      </c>
      <c r="OE84" s="16">
        <v>0</v>
      </c>
      <c r="OF84" s="16">
        <v>5</v>
      </c>
      <c r="OG84" s="16">
        <v>0</v>
      </c>
      <c r="OH84" s="16">
        <v>0</v>
      </c>
      <c r="OI84" s="16">
        <v>4</v>
      </c>
      <c r="OJ84" s="16">
        <v>1</v>
      </c>
      <c r="OK84" s="16">
        <v>2</v>
      </c>
      <c r="OL84" s="16">
        <v>0</v>
      </c>
      <c r="OM84" s="16">
        <v>0</v>
      </c>
      <c r="ON84" s="16">
        <v>0</v>
      </c>
      <c r="OO84" s="16">
        <v>0</v>
      </c>
      <c r="OP84" s="16">
        <v>1</v>
      </c>
      <c r="OQ84" s="16">
        <v>0</v>
      </c>
      <c r="OR84" s="16">
        <v>0</v>
      </c>
      <c r="OS84" s="16">
        <v>0</v>
      </c>
      <c r="OT84" s="17">
        <v>0</v>
      </c>
      <c r="OU84" s="27"/>
      <c r="OV84" s="40"/>
      <c r="OW84" s="40"/>
    </row>
    <row r="85" spans="1:414" s="5" customFormat="1" ht="32.25" customHeight="1" thickBot="1" x14ac:dyDescent="0.35">
      <c r="A85" s="21" t="s">
        <v>5</v>
      </c>
      <c r="B85" s="11">
        <v>13</v>
      </c>
      <c r="C85" s="38">
        <v>15</v>
      </c>
      <c r="D85" s="38">
        <v>15</v>
      </c>
      <c r="E85" s="38">
        <v>10</v>
      </c>
      <c r="F85" s="38">
        <v>2</v>
      </c>
      <c r="G85" s="38">
        <v>3</v>
      </c>
      <c r="H85" s="38">
        <v>5</v>
      </c>
      <c r="I85" s="38">
        <v>10</v>
      </c>
      <c r="J85" s="38">
        <v>11</v>
      </c>
      <c r="K85" s="38">
        <v>4</v>
      </c>
      <c r="L85" s="38">
        <v>0</v>
      </c>
      <c r="M85" s="12">
        <v>6</v>
      </c>
      <c r="N85" s="12">
        <v>8</v>
      </c>
      <c r="O85" s="12">
        <v>4</v>
      </c>
      <c r="P85" s="12">
        <v>4</v>
      </c>
      <c r="Q85" s="12">
        <v>10</v>
      </c>
      <c r="R85" s="12">
        <v>9</v>
      </c>
      <c r="S85" s="38">
        <v>6</v>
      </c>
      <c r="T85" s="38">
        <v>5</v>
      </c>
      <c r="U85" s="38">
        <v>5</v>
      </c>
      <c r="V85" s="38">
        <v>6</v>
      </c>
      <c r="W85" s="38">
        <v>7</v>
      </c>
      <c r="X85" s="38">
        <v>5</v>
      </c>
      <c r="Y85" s="38">
        <v>6</v>
      </c>
      <c r="Z85" s="38">
        <v>5</v>
      </c>
      <c r="AA85" s="159">
        <f>AVERAGE(B85:Z85)</f>
        <v>6.96</v>
      </c>
      <c r="AB85" s="156"/>
      <c r="AC85" s="11">
        <v>5</v>
      </c>
      <c r="AD85" s="38">
        <v>10</v>
      </c>
      <c r="AE85" s="38">
        <v>5</v>
      </c>
      <c r="AF85" s="38">
        <v>8</v>
      </c>
      <c r="AG85" s="38">
        <v>7</v>
      </c>
      <c r="AH85" s="38">
        <v>3</v>
      </c>
      <c r="AI85" s="38">
        <v>0</v>
      </c>
      <c r="AJ85" s="38">
        <v>7</v>
      </c>
      <c r="AK85" s="38">
        <v>5</v>
      </c>
      <c r="AL85" s="38">
        <v>0</v>
      </c>
      <c r="AM85" s="38">
        <v>0</v>
      </c>
      <c r="AN85" s="38">
        <v>0</v>
      </c>
      <c r="AO85" s="12">
        <v>3</v>
      </c>
      <c r="AP85" s="12">
        <v>0</v>
      </c>
      <c r="AQ85" s="38">
        <v>0</v>
      </c>
      <c r="AR85" s="12">
        <v>0</v>
      </c>
      <c r="AS85" s="38">
        <v>0</v>
      </c>
      <c r="AT85" s="38">
        <v>0</v>
      </c>
      <c r="AU85" s="38">
        <v>0</v>
      </c>
      <c r="AV85" s="38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38">
        <v>0</v>
      </c>
      <c r="BH85" s="38">
        <v>3</v>
      </c>
      <c r="BI85" s="38">
        <v>0</v>
      </c>
      <c r="BJ85" s="38">
        <v>0</v>
      </c>
      <c r="BK85" s="38">
        <v>0</v>
      </c>
      <c r="BL85" s="38">
        <v>0</v>
      </c>
      <c r="BM85" s="38">
        <v>0</v>
      </c>
      <c r="BN85" s="12">
        <v>0</v>
      </c>
      <c r="BO85" s="12">
        <v>0</v>
      </c>
      <c r="BP85" s="38">
        <v>0</v>
      </c>
      <c r="BQ85" s="12">
        <v>0</v>
      </c>
      <c r="BR85" s="38">
        <v>0</v>
      </c>
      <c r="BS85" s="38">
        <v>0</v>
      </c>
      <c r="BT85" s="38">
        <v>0</v>
      </c>
      <c r="BU85" s="38">
        <v>0</v>
      </c>
      <c r="BV85" s="152" t="str">
        <f>IF(AND(BT85&lt;(AA85*0.2),(BU85&lt;(AA85*0.2))),"","F")</f>
        <v/>
      </c>
      <c r="BW85" s="10"/>
      <c r="BX85" s="152" t="str">
        <f>IF(SUM(BY85:CC85)&gt;0,"T","")</f>
        <v/>
      </c>
      <c r="BY85" s="38">
        <v>0</v>
      </c>
      <c r="BZ85" s="38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3">
        <v>0</v>
      </c>
      <c r="CX85" s="27"/>
      <c r="CY85" s="40">
        <v>186</v>
      </c>
      <c r="CZ85" s="40" t="s">
        <v>8</v>
      </c>
      <c r="DA85" s="66"/>
      <c r="DB85" s="21" t="s">
        <v>5</v>
      </c>
      <c r="DC85" s="11">
        <v>2</v>
      </c>
      <c r="DD85" s="38">
        <v>1</v>
      </c>
      <c r="DE85" s="38">
        <v>0</v>
      </c>
      <c r="DF85" s="38">
        <v>2</v>
      </c>
      <c r="DG85" s="38">
        <v>2</v>
      </c>
      <c r="DH85" s="38">
        <v>1</v>
      </c>
      <c r="DI85" s="38">
        <v>1</v>
      </c>
      <c r="DJ85" s="38">
        <v>5</v>
      </c>
      <c r="DK85" s="38">
        <v>15</v>
      </c>
      <c r="DL85" s="38">
        <v>37</v>
      </c>
      <c r="DM85" s="38">
        <v>31</v>
      </c>
      <c r="DN85" s="12">
        <v>16</v>
      </c>
      <c r="DO85" s="12">
        <v>20</v>
      </c>
      <c r="DP85" s="12">
        <v>33</v>
      </c>
      <c r="DQ85" s="12">
        <v>35</v>
      </c>
      <c r="DR85" s="12">
        <v>26</v>
      </c>
      <c r="DS85" s="12">
        <v>27</v>
      </c>
      <c r="DT85" s="38">
        <v>0</v>
      </c>
      <c r="DU85" s="38">
        <v>43</v>
      </c>
      <c r="DV85" s="38">
        <v>31</v>
      </c>
      <c r="DW85" s="38">
        <v>12</v>
      </c>
      <c r="DX85" s="38">
        <v>22</v>
      </c>
      <c r="DY85" s="38">
        <v>34</v>
      </c>
      <c r="DZ85" s="38">
        <v>36</v>
      </c>
      <c r="EA85" s="38">
        <v>25</v>
      </c>
      <c r="EB85" s="159">
        <f>AVERAGE(DC85:EA85)</f>
        <v>18.28</v>
      </c>
      <c r="EC85" s="19"/>
      <c r="ED85" s="11">
        <v>23</v>
      </c>
      <c r="EE85" s="38">
        <v>12</v>
      </c>
      <c r="EF85" s="38">
        <v>17</v>
      </c>
      <c r="EG85" s="38">
        <v>22</v>
      </c>
      <c r="EH85" s="38">
        <v>0</v>
      </c>
      <c r="EI85" s="38">
        <v>0</v>
      </c>
      <c r="EJ85" s="38">
        <v>0</v>
      </c>
      <c r="EK85" s="38">
        <v>18</v>
      </c>
      <c r="EL85" s="38">
        <v>0</v>
      </c>
      <c r="EM85" s="38">
        <v>0</v>
      </c>
      <c r="EN85" s="38">
        <v>0</v>
      </c>
      <c r="EO85" s="38">
        <v>0</v>
      </c>
      <c r="EP85" s="12">
        <v>17</v>
      </c>
      <c r="EQ85" s="12">
        <v>0</v>
      </c>
      <c r="ER85" s="38">
        <v>0</v>
      </c>
      <c r="ES85" s="12">
        <v>0</v>
      </c>
      <c r="ET85" s="38">
        <v>0</v>
      </c>
      <c r="EU85" s="38">
        <v>0</v>
      </c>
      <c r="EV85" s="38">
        <v>0</v>
      </c>
      <c r="EW85" s="38">
        <v>1</v>
      </c>
      <c r="EX85" s="38">
        <v>17</v>
      </c>
      <c r="EY85" s="38">
        <v>0</v>
      </c>
      <c r="EZ85" s="38">
        <v>0</v>
      </c>
      <c r="FA85" s="38">
        <v>0</v>
      </c>
      <c r="FB85" s="38">
        <v>0</v>
      </c>
      <c r="FC85" s="38">
        <v>0</v>
      </c>
      <c r="FD85" s="38">
        <v>0</v>
      </c>
      <c r="FE85" s="38">
        <v>0</v>
      </c>
      <c r="FF85" s="38">
        <v>0</v>
      </c>
      <c r="FG85" s="38">
        <v>0</v>
      </c>
      <c r="FH85" s="38">
        <v>0</v>
      </c>
      <c r="FI85" s="38">
        <v>0</v>
      </c>
      <c r="FJ85" s="38">
        <v>0</v>
      </c>
      <c r="FK85" s="38">
        <v>0</v>
      </c>
      <c r="FL85" s="38">
        <v>0</v>
      </c>
      <c r="FM85" s="38">
        <v>0</v>
      </c>
      <c r="FN85" s="38">
        <v>0</v>
      </c>
      <c r="FO85" s="12">
        <v>0</v>
      </c>
      <c r="FP85" s="12">
        <v>0</v>
      </c>
      <c r="FQ85" s="38">
        <v>0</v>
      </c>
      <c r="FR85" s="12">
        <v>0</v>
      </c>
      <c r="FS85" s="38">
        <v>0</v>
      </c>
      <c r="FT85" s="38">
        <v>0</v>
      </c>
      <c r="FU85" s="38">
        <v>0</v>
      </c>
      <c r="FV85" s="38">
        <v>0</v>
      </c>
      <c r="FW85" s="152" t="str">
        <f>IF(AND(FU85&lt;(EB85*0.2),(FV85&lt;(EB85*0.2))),"","F")</f>
        <v/>
      </c>
      <c r="FX85" s="10"/>
      <c r="FY85" s="152" t="str">
        <f>IF(SUM(FZ85:GD85)&gt;0,"T","")</f>
        <v/>
      </c>
      <c r="FZ85" s="38">
        <v>0</v>
      </c>
      <c r="GA85" s="38">
        <v>0</v>
      </c>
      <c r="GB85" s="12">
        <v>0</v>
      </c>
      <c r="GC85" s="12">
        <v>0</v>
      </c>
      <c r="GD85" s="12">
        <v>0</v>
      </c>
      <c r="GE85" s="12">
        <v>0</v>
      </c>
      <c r="GF85" s="12">
        <v>0</v>
      </c>
      <c r="GG85" s="12">
        <v>0</v>
      </c>
      <c r="GH85" s="12">
        <v>0</v>
      </c>
      <c r="GI85" s="12">
        <v>0</v>
      </c>
      <c r="GJ85" s="12">
        <v>0</v>
      </c>
      <c r="GK85" s="12">
        <v>0</v>
      </c>
      <c r="GL85" s="12">
        <v>0</v>
      </c>
      <c r="GM85" s="12">
        <v>0</v>
      </c>
      <c r="GN85" s="12">
        <v>0</v>
      </c>
      <c r="GO85" s="12">
        <v>0</v>
      </c>
      <c r="GP85" s="12">
        <v>0</v>
      </c>
      <c r="GQ85" s="12">
        <v>0</v>
      </c>
      <c r="GR85" s="12">
        <v>0</v>
      </c>
      <c r="GS85" s="12">
        <v>0</v>
      </c>
      <c r="GT85" s="12">
        <v>0</v>
      </c>
      <c r="GU85" s="12">
        <v>0</v>
      </c>
      <c r="GV85" s="12">
        <v>0</v>
      </c>
      <c r="GW85" s="12">
        <v>0</v>
      </c>
      <c r="GX85" s="13">
        <v>0</v>
      </c>
      <c r="GY85" s="27"/>
      <c r="GZ85" s="40">
        <v>188</v>
      </c>
      <c r="HA85" s="40" t="s">
        <v>6</v>
      </c>
      <c r="HB85" s="66"/>
      <c r="HC85" s="21" t="s">
        <v>5</v>
      </c>
      <c r="HD85" s="11">
        <v>25</v>
      </c>
      <c r="HE85" s="38">
        <v>23</v>
      </c>
      <c r="HF85" s="38">
        <v>32</v>
      </c>
      <c r="HG85" s="38">
        <v>21</v>
      </c>
      <c r="HH85" s="38">
        <v>55</v>
      </c>
      <c r="HI85" s="38">
        <v>26</v>
      </c>
      <c r="HJ85" s="38">
        <v>24</v>
      </c>
      <c r="HK85" s="38">
        <v>36</v>
      </c>
      <c r="HL85" s="38">
        <v>18</v>
      </c>
      <c r="HM85" s="38">
        <v>24</v>
      </c>
      <c r="HN85" s="38">
        <v>15</v>
      </c>
      <c r="HO85" s="12">
        <v>27</v>
      </c>
      <c r="HP85" s="12">
        <v>36</v>
      </c>
      <c r="HQ85" s="12">
        <v>35</v>
      </c>
      <c r="HR85" s="12">
        <v>34</v>
      </c>
      <c r="HS85" s="12">
        <v>14</v>
      </c>
      <c r="HT85" s="12">
        <v>48</v>
      </c>
      <c r="HU85" s="38">
        <v>48</v>
      </c>
      <c r="HV85" s="38">
        <v>40</v>
      </c>
      <c r="HW85" s="38">
        <v>36</v>
      </c>
      <c r="HX85" s="38">
        <v>33</v>
      </c>
      <c r="HY85" s="38">
        <v>24</v>
      </c>
      <c r="HZ85" s="38">
        <v>37</v>
      </c>
      <c r="IA85" s="38">
        <v>16</v>
      </c>
      <c r="IB85" s="38">
        <v>32</v>
      </c>
      <c r="IC85" s="19"/>
      <c r="ID85" s="11">
        <v>33</v>
      </c>
      <c r="IE85" s="38">
        <v>5</v>
      </c>
      <c r="IF85" s="38">
        <v>27</v>
      </c>
      <c r="IG85" s="38">
        <v>0</v>
      </c>
      <c r="IH85" s="38">
        <v>19</v>
      </c>
      <c r="II85" s="38">
        <v>30</v>
      </c>
      <c r="IJ85" s="38">
        <v>46</v>
      </c>
      <c r="IK85" s="38">
        <v>0</v>
      </c>
      <c r="IL85" s="38">
        <v>0</v>
      </c>
      <c r="IM85" s="38">
        <v>0</v>
      </c>
      <c r="IN85" s="38">
        <v>0</v>
      </c>
      <c r="IO85" s="38">
        <v>0</v>
      </c>
      <c r="IP85" s="12">
        <v>0</v>
      </c>
      <c r="IQ85" s="12">
        <v>0</v>
      </c>
      <c r="IR85" s="38">
        <v>7</v>
      </c>
      <c r="IS85" s="12">
        <v>0</v>
      </c>
      <c r="IT85" s="38">
        <v>0</v>
      </c>
      <c r="IU85" s="38">
        <v>0</v>
      </c>
      <c r="IV85" s="38">
        <v>20</v>
      </c>
      <c r="IW85" s="38">
        <v>0</v>
      </c>
      <c r="IX85" s="38">
        <v>0</v>
      </c>
      <c r="IY85" s="38">
        <v>0</v>
      </c>
      <c r="IZ85" s="38">
        <v>0</v>
      </c>
      <c r="JA85" s="38">
        <v>0</v>
      </c>
      <c r="JB85" s="38">
        <v>0</v>
      </c>
      <c r="JC85" s="38">
        <v>0</v>
      </c>
      <c r="JD85" s="38">
        <v>0</v>
      </c>
      <c r="JE85" s="38">
        <v>0</v>
      </c>
      <c r="JF85" s="38">
        <v>0</v>
      </c>
      <c r="JG85" s="38">
        <v>0</v>
      </c>
      <c r="JH85" s="38">
        <v>0</v>
      </c>
      <c r="JI85" s="38">
        <v>0</v>
      </c>
      <c r="JJ85" s="38">
        <v>0</v>
      </c>
      <c r="JK85" s="38">
        <v>0</v>
      </c>
      <c r="JL85" s="38">
        <v>0</v>
      </c>
      <c r="JM85" s="38">
        <v>2</v>
      </c>
      <c r="JN85" s="38">
        <v>0</v>
      </c>
      <c r="JO85" s="12">
        <v>0</v>
      </c>
      <c r="JP85" s="12">
        <v>0</v>
      </c>
      <c r="JQ85" s="38">
        <v>0</v>
      </c>
      <c r="JR85" s="12">
        <v>0</v>
      </c>
      <c r="JS85" s="38">
        <v>0</v>
      </c>
      <c r="JT85" s="38">
        <v>0</v>
      </c>
      <c r="JU85" s="38">
        <v>0</v>
      </c>
      <c r="JV85" s="38">
        <v>0</v>
      </c>
      <c r="JW85" s="10"/>
      <c r="JX85" s="38">
        <v>0</v>
      </c>
      <c r="JY85" s="38">
        <v>4</v>
      </c>
      <c r="JZ85" s="12">
        <v>3</v>
      </c>
      <c r="KA85" s="12">
        <v>1</v>
      </c>
      <c r="KB85" s="12">
        <v>7</v>
      </c>
      <c r="KC85" s="12">
        <v>2</v>
      </c>
      <c r="KD85" s="12">
        <v>2</v>
      </c>
      <c r="KE85" s="12">
        <v>10</v>
      </c>
      <c r="KF85" s="12">
        <v>0</v>
      </c>
      <c r="KG85" s="12">
        <v>0</v>
      </c>
      <c r="KH85" s="12">
        <v>5</v>
      </c>
      <c r="KI85" s="12">
        <v>0</v>
      </c>
      <c r="KJ85" s="12">
        <v>0</v>
      </c>
      <c r="KK85" s="12">
        <v>7</v>
      </c>
      <c r="KL85" s="12">
        <v>0</v>
      </c>
      <c r="KM85" s="12">
        <v>0</v>
      </c>
      <c r="KN85" s="12">
        <v>0</v>
      </c>
      <c r="KO85" s="12">
        <v>0</v>
      </c>
      <c r="KP85" s="12">
        <v>0</v>
      </c>
      <c r="KQ85" s="12">
        <v>0</v>
      </c>
      <c r="KR85" s="12">
        <v>0</v>
      </c>
      <c r="KS85" s="12">
        <v>4</v>
      </c>
      <c r="KT85" s="12">
        <v>0</v>
      </c>
      <c r="KU85" s="12">
        <v>0</v>
      </c>
      <c r="KV85" s="13">
        <v>0</v>
      </c>
      <c r="KW85" s="27"/>
      <c r="KX85" s="40">
        <v>204</v>
      </c>
      <c r="KY85" s="40" t="s">
        <v>6</v>
      </c>
      <c r="KZ85" s="66"/>
      <c r="LA85" s="21" t="s">
        <v>5</v>
      </c>
      <c r="LB85" s="11">
        <v>6</v>
      </c>
      <c r="LC85" s="38">
        <v>2</v>
      </c>
      <c r="LD85" s="38">
        <v>9</v>
      </c>
      <c r="LE85" s="38">
        <v>8</v>
      </c>
      <c r="LF85" s="38">
        <v>0</v>
      </c>
      <c r="LG85" s="38">
        <v>1</v>
      </c>
      <c r="LH85" s="38">
        <v>12</v>
      </c>
      <c r="LI85" s="38">
        <v>28</v>
      </c>
      <c r="LJ85" s="38">
        <v>8</v>
      </c>
      <c r="LK85" s="38">
        <v>12</v>
      </c>
      <c r="LL85" s="38">
        <v>12</v>
      </c>
      <c r="LM85" s="12">
        <v>33</v>
      </c>
      <c r="LN85" s="12">
        <v>27</v>
      </c>
      <c r="LO85" s="12">
        <v>28</v>
      </c>
      <c r="LP85" s="12">
        <v>43</v>
      </c>
      <c r="LQ85" s="12">
        <v>44</v>
      </c>
      <c r="LR85" s="12">
        <v>48</v>
      </c>
      <c r="LS85" s="38">
        <v>34</v>
      </c>
      <c r="LT85" s="38">
        <v>32</v>
      </c>
      <c r="LU85" s="38">
        <v>30</v>
      </c>
      <c r="LV85" s="38">
        <v>36</v>
      </c>
      <c r="LW85" s="38">
        <v>52</v>
      </c>
      <c r="LX85" s="38">
        <v>47</v>
      </c>
      <c r="LY85" s="38">
        <v>47</v>
      </c>
      <c r="LZ85" s="38">
        <v>48</v>
      </c>
      <c r="MA85" s="19"/>
      <c r="MB85" s="11">
        <v>42</v>
      </c>
      <c r="MC85" s="38">
        <v>25</v>
      </c>
      <c r="MD85" s="38">
        <v>0</v>
      </c>
      <c r="ME85" s="38">
        <v>0</v>
      </c>
      <c r="MF85" s="38">
        <v>0</v>
      </c>
      <c r="MG85" s="38">
        <v>0</v>
      </c>
      <c r="MH85" s="38">
        <v>0</v>
      </c>
      <c r="MI85" s="38">
        <v>4</v>
      </c>
      <c r="MJ85" s="38">
        <v>35</v>
      </c>
      <c r="MK85" s="38">
        <v>0</v>
      </c>
      <c r="ML85" s="38">
        <v>0</v>
      </c>
      <c r="MM85" s="38">
        <v>0</v>
      </c>
      <c r="MN85" s="12">
        <v>0</v>
      </c>
      <c r="MO85" s="12">
        <v>0</v>
      </c>
      <c r="MP85" s="38">
        <v>0</v>
      </c>
      <c r="MQ85" s="12">
        <v>25</v>
      </c>
      <c r="MR85" s="38">
        <v>0</v>
      </c>
      <c r="MS85" s="38">
        <v>0</v>
      </c>
      <c r="MT85" s="38">
        <v>0</v>
      </c>
      <c r="MU85" s="38">
        <v>0</v>
      </c>
      <c r="MV85" s="38">
        <v>0</v>
      </c>
      <c r="MW85" s="38">
        <v>0</v>
      </c>
      <c r="MX85" s="38">
        <v>0</v>
      </c>
      <c r="MY85" s="38">
        <v>0</v>
      </c>
      <c r="MZ85" s="38">
        <v>0</v>
      </c>
      <c r="NA85" s="38">
        <v>0</v>
      </c>
      <c r="NB85" s="38">
        <v>0</v>
      </c>
      <c r="NC85" s="38">
        <v>0</v>
      </c>
      <c r="ND85" s="38">
        <v>0</v>
      </c>
      <c r="NE85" s="38">
        <v>1</v>
      </c>
      <c r="NF85" s="38">
        <v>34</v>
      </c>
      <c r="NG85" s="38">
        <v>0</v>
      </c>
      <c r="NH85" s="38">
        <v>0</v>
      </c>
      <c r="NI85" s="38">
        <v>0</v>
      </c>
      <c r="NJ85" s="38">
        <v>0</v>
      </c>
      <c r="NK85" s="38">
        <v>0</v>
      </c>
      <c r="NL85" s="38">
        <v>0</v>
      </c>
      <c r="NM85" s="12">
        <v>0</v>
      </c>
      <c r="NN85" s="12">
        <v>0</v>
      </c>
      <c r="NO85" s="38">
        <v>0</v>
      </c>
      <c r="NP85" s="12">
        <v>0</v>
      </c>
      <c r="NQ85" s="38">
        <v>0</v>
      </c>
      <c r="NR85" s="38">
        <v>0</v>
      </c>
      <c r="NS85" s="38">
        <v>0</v>
      </c>
      <c r="NT85" s="38">
        <v>0</v>
      </c>
      <c r="NU85" s="10"/>
      <c r="NV85" s="38">
        <v>0</v>
      </c>
      <c r="NW85" s="38">
        <v>31</v>
      </c>
      <c r="NX85" s="12">
        <v>34</v>
      </c>
      <c r="NY85" s="12">
        <v>12</v>
      </c>
      <c r="NZ85" s="12">
        <v>2</v>
      </c>
      <c r="OA85" s="12">
        <v>12</v>
      </c>
      <c r="OB85" s="12">
        <v>20</v>
      </c>
      <c r="OC85" s="12">
        <v>14</v>
      </c>
      <c r="OD85" s="12">
        <v>0</v>
      </c>
      <c r="OE85" s="12">
        <v>1</v>
      </c>
      <c r="OF85" s="12">
        <v>20</v>
      </c>
      <c r="OG85" s="12">
        <v>10</v>
      </c>
      <c r="OH85" s="12">
        <v>0</v>
      </c>
      <c r="OI85" s="12">
        <v>0</v>
      </c>
      <c r="OJ85" s="12">
        <v>0</v>
      </c>
      <c r="OK85" s="12">
        <v>22</v>
      </c>
      <c r="OL85" s="12">
        <v>14</v>
      </c>
      <c r="OM85" s="12">
        <v>22</v>
      </c>
      <c r="ON85" s="12">
        <v>10</v>
      </c>
      <c r="OO85" s="12">
        <v>0</v>
      </c>
      <c r="OP85" s="12">
        <v>4</v>
      </c>
      <c r="OQ85" s="12">
        <v>8</v>
      </c>
      <c r="OR85" s="12">
        <v>29</v>
      </c>
      <c r="OS85" s="12">
        <v>39</v>
      </c>
      <c r="OT85" s="13">
        <v>22</v>
      </c>
      <c r="OU85" s="27"/>
      <c r="OV85" s="40">
        <v>163</v>
      </c>
      <c r="OW85" s="40" t="s">
        <v>6</v>
      </c>
      <c r="OX85" s="66"/>
    </row>
    <row r="86" spans="1:414" s="5" customFormat="1" ht="32.25" customHeight="1" thickBot="1" x14ac:dyDescent="0.35">
      <c r="A86" s="22" t="s">
        <v>7</v>
      </c>
      <c r="B86" s="15">
        <v>4</v>
      </c>
      <c r="C86" s="39">
        <v>1</v>
      </c>
      <c r="D86" s="39">
        <v>3</v>
      </c>
      <c r="E86" s="39">
        <v>4</v>
      </c>
      <c r="F86" s="39">
        <v>7</v>
      </c>
      <c r="G86" s="39">
        <v>0</v>
      </c>
      <c r="H86" s="39">
        <v>0</v>
      </c>
      <c r="I86" s="39">
        <v>0</v>
      </c>
      <c r="J86" s="39">
        <v>0</v>
      </c>
      <c r="K86" s="39">
        <v>0</v>
      </c>
      <c r="L86" s="39">
        <v>0</v>
      </c>
      <c r="M86" s="39">
        <v>5</v>
      </c>
      <c r="N86" s="39">
        <v>0</v>
      </c>
      <c r="O86" s="39">
        <v>0</v>
      </c>
      <c r="P86" s="39">
        <v>0</v>
      </c>
      <c r="Q86" s="39">
        <v>0</v>
      </c>
      <c r="R86" s="39">
        <v>0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  <c r="X86" s="39">
        <v>3</v>
      </c>
      <c r="Y86" s="39">
        <v>0</v>
      </c>
      <c r="Z86" s="39">
        <v>0</v>
      </c>
      <c r="AA86" s="160"/>
      <c r="AB86" s="156"/>
      <c r="AC86" s="15">
        <v>0</v>
      </c>
      <c r="AD86" s="39">
        <v>0</v>
      </c>
      <c r="AE86" s="39">
        <v>0</v>
      </c>
      <c r="AF86" s="39">
        <v>0</v>
      </c>
      <c r="AG86" s="39">
        <v>0</v>
      </c>
      <c r="AH86" s="39">
        <v>8</v>
      </c>
      <c r="AI86" s="39">
        <v>9</v>
      </c>
      <c r="AJ86" s="39">
        <v>3</v>
      </c>
      <c r="AK86" s="39">
        <v>7</v>
      </c>
      <c r="AL86" s="39">
        <v>15</v>
      </c>
      <c r="AM86" s="39">
        <v>0</v>
      </c>
      <c r="AN86" s="39">
        <v>9</v>
      </c>
      <c r="AO86" s="16">
        <v>8</v>
      </c>
      <c r="AP86" s="16">
        <v>12</v>
      </c>
      <c r="AQ86" s="39">
        <v>14</v>
      </c>
      <c r="AR86" s="16">
        <v>4</v>
      </c>
      <c r="AS86" s="39">
        <v>13</v>
      </c>
      <c r="AT86" s="39">
        <v>2</v>
      </c>
      <c r="AU86" s="39">
        <v>9</v>
      </c>
      <c r="AV86" s="39">
        <v>4</v>
      </c>
      <c r="AW86" s="39">
        <v>12</v>
      </c>
      <c r="AX86" s="39">
        <v>11</v>
      </c>
      <c r="AY86" s="39">
        <v>8</v>
      </c>
      <c r="AZ86" s="39">
        <v>11</v>
      </c>
      <c r="BA86" s="39">
        <v>9</v>
      </c>
      <c r="BB86" s="39">
        <v>0</v>
      </c>
      <c r="BC86" s="39">
        <v>0</v>
      </c>
      <c r="BD86" s="39">
        <v>1</v>
      </c>
      <c r="BE86" s="39">
        <v>12</v>
      </c>
      <c r="BF86" s="39">
        <v>15</v>
      </c>
      <c r="BG86" s="39">
        <v>15</v>
      </c>
      <c r="BH86" s="39">
        <v>9</v>
      </c>
      <c r="BI86" s="39">
        <v>11</v>
      </c>
      <c r="BJ86" s="39">
        <v>14</v>
      </c>
      <c r="BK86" s="39">
        <v>3</v>
      </c>
      <c r="BL86" s="39">
        <v>0</v>
      </c>
      <c r="BM86" s="39">
        <v>7</v>
      </c>
      <c r="BN86" s="16">
        <v>14</v>
      </c>
      <c r="BO86" s="16">
        <v>12</v>
      </c>
      <c r="BP86" s="39">
        <v>12</v>
      </c>
      <c r="BQ86" s="16">
        <v>0</v>
      </c>
      <c r="BR86" s="39">
        <v>6</v>
      </c>
      <c r="BS86" s="39">
        <v>2</v>
      </c>
      <c r="BT86" s="39">
        <v>0</v>
      </c>
      <c r="BU86" s="39">
        <v>0</v>
      </c>
      <c r="BV86" s="153"/>
      <c r="BW86" s="10"/>
      <c r="BX86" s="153"/>
      <c r="BY86" s="39">
        <v>0</v>
      </c>
      <c r="BZ86" s="39">
        <v>11</v>
      </c>
      <c r="CA86" s="16">
        <v>16</v>
      </c>
      <c r="CB86" s="16">
        <v>12</v>
      </c>
      <c r="CC86" s="16">
        <v>13</v>
      </c>
      <c r="CD86" s="16">
        <v>9</v>
      </c>
      <c r="CE86" s="16">
        <v>14</v>
      </c>
      <c r="CF86" s="16">
        <v>3</v>
      </c>
      <c r="CG86" s="16">
        <v>7</v>
      </c>
      <c r="CH86" s="16">
        <v>0</v>
      </c>
      <c r="CI86" s="16">
        <v>0</v>
      </c>
      <c r="CJ86" s="16">
        <v>0</v>
      </c>
      <c r="CK86" s="16">
        <v>10</v>
      </c>
      <c r="CL86" s="16">
        <v>2</v>
      </c>
      <c r="CM86" s="16">
        <v>0</v>
      </c>
      <c r="CN86" s="16">
        <v>0</v>
      </c>
      <c r="CO86" s="16">
        <v>0</v>
      </c>
      <c r="CP86" s="16">
        <v>0</v>
      </c>
      <c r="CQ86" s="16">
        <v>0</v>
      </c>
      <c r="CR86" s="16">
        <v>0</v>
      </c>
      <c r="CS86" s="16">
        <v>0</v>
      </c>
      <c r="CT86" s="16">
        <v>0</v>
      </c>
      <c r="CU86" s="16">
        <v>0</v>
      </c>
      <c r="CV86" s="16">
        <v>0</v>
      </c>
      <c r="CW86" s="17">
        <v>0</v>
      </c>
      <c r="CX86" s="27"/>
      <c r="CY86" s="40"/>
      <c r="CZ86" s="40"/>
      <c r="DB86" s="22" t="s">
        <v>7</v>
      </c>
      <c r="DC86" s="15">
        <v>1</v>
      </c>
      <c r="DD86" s="39">
        <v>1</v>
      </c>
      <c r="DE86" s="39">
        <v>2</v>
      </c>
      <c r="DF86" s="39">
        <v>1</v>
      </c>
      <c r="DG86" s="39">
        <v>5</v>
      </c>
      <c r="DH86" s="39">
        <v>0</v>
      </c>
      <c r="DI86" s="39">
        <v>0</v>
      </c>
      <c r="DJ86" s="39">
        <v>0</v>
      </c>
      <c r="DK86" s="39">
        <v>0</v>
      </c>
      <c r="DL86" s="39">
        <v>0</v>
      </c>
      <c r="DM86" s="39">
        <v>0</v>
      </c>
      <c r="DN86" s="39">
        <v>3</v>
      </c>
      <c r="DO86" s="39">
        <v>0</v>
      </c>
      <c r="DP86" s="39">
        <v>0</v>
      </c>
      <c r="DQ86" s="39">
        <v>0</v>
      </c>
      <c r="DR86" s="39">
        <v>0</v>
      </c>
      <c r="DS86" s="39">
        <v>0</v>
      </c>
      <c r="DT86" s="39">
        <v>0</v>
      </c>
      <c r="DU86" s="39">
        <v>0</v>
      </c>
      <c r="DV86" s="39">
        <v>2</v>
      </c>
      <c r="DW86" s="39">
        <v>19</v>
      </c>
      <c r="DX86" s="39">
        <v>0</v>
      </c>
      <c r="DY86" s="39">
        <v>0</v>
      </c>
      <c r="DZ86" s="39">
        <v>0</v>
      </c>
      <c r="EA86" s="39">
        <v>0</v>
      </c>
      <c r="EB86" s="160"/>
      <c r="EC86" s="19"/>
      <c r="ED86" s="15">
        <v>0</v>
      </c>
      <c r="EE86" s="39">
        <v>7</v>
      </c>
      <c r="EF86" s="39">
        <v>4</v>
      </c>
      <c r="EG86" s="39">
        <v>5</v>
      </c>
      <c r="EH86" s="39">
        <v>46</v>
      </c>
      <c r="EI86" s="39">
        <v>33</v>
      </c>
      <c r="EJ86" s="39">
        <v>37</v>
      </c>
      <c r="EK86" s="39">
        <v>4</v>
      </c>
      <c r="EL86" s="39">
        <v>32</v>
      </c>
      <c r="EM86" s="39">
        <v>34</v>
      </c>
      <c r="EN86" s="39">
        <v>19</v>
      </c>
      <c r="EO86" s="39">
        <v>35</v>
      </c>
      <c r="EP86" s="16">
        <v>11</v>
      </c>
      <c r="EQ86" s="16">
        <v>26</v>
      </c>
      <c r="ER86" s="39">
        <v>12</v>
      </c>
      <c r="ES86" s="16">
        <v>23</v>
      </c>
      <c r="ET86" s="39">
        <v>0</v>
      </c>
      <c r="EU86" s="39">
        <v>0</v>
      </c>
      <c r="EV86" s="39">
        <v>25</v>
      </c>
      <c r="EW86" s="39">
        <v>21</v>
      </c>
      <c r="EX86" s="39">
        <v>5</v>
      </c>
      <c r="EY86" s="39">
        <v>27</v>
      </c>
      <c r="EZ86" s="39">
        <v>28</v>
      </c>
      <c r="FA86" s="39">
        <v>25</v>
      </c>
      <c r="FB86" s="39">
        <v>9</v>
      </c>
      <c r="FC86" s="39">
        <v>7</v>
      </c>
      <c r="FD86" s="39">
        <v>11</v>
      </c>
      <c r="FE86" s="39">
        <v>12</v>
      </c>
      <c r="FF86" s="39">
        <v>16</v>
      </c>
      <c r="FG86" s="39">
        <v>15</v>
      </c>
      <c r="FH86" s="39">
        <v>9</v>
      </c>
      <c r="FI86" s="39">
        <v>46</v>
      </c>
      <c r="FJ86" s="39">
        <v>42</v>
      </c>
      <c r="FK86" s="39">
        <v>24</v>
      </c>
      <c r="FL86" s="39">
        <v>29</v>
      </c>
      <c r="FM86" s="39">
        <v>14</v>
      </c>
      <c r="FN86" s="39">
        <v>11</v>
      </c>
      <c r="FO86" s="16">
        <v>29</v>
      </c>
      <c r="FP86" s="16">
        <v>25</v>
      </c>
      <c r="FQ86" s="39">
        <v>23</v>
      </c>
      <c r="FR86" s="16">
        <v>8</v>
      </c>
      <c r="FS86" s="39">
        <v>11</v>
      </c>
      <c r="FT86" s="39">
        <v>15</v>
      </c>
      <c r="FU86" s="39">
        <v>20</v>
      </c>
      <c r="FV86" s="39">
        <v>25</v>
      </c>
      <c r="FW86" s="153"/>
      <c r="FX86" s="10"/>
      <c r="FY86" s="153"/>
      <c r="FZ86" s="39">
        <v>22</v>
      </c>
      <c r="GA86" s="39">
        <v>24</v>
      </c>
      <c r="GB86" s="16">
        <v>13</v>
      </c>
      <c r="GC86" s="16">
        <v>13</v>
      </c>
      <c r="GD86" s="16">
        <v>9</v>
      </c>
      <c r="GE86" s="16">
        <v>0</v>
      </c>
      <c r="GF86" s="16">
        <v>2</v>
      </c>
      <c r="GG86" s="16">
        <v>12</v>
      </c>
      <c r="GH86" s="16">
        <v>14</v>
      </c>
      <c r="GI86" s="16">
        <v>11</v>
      </c>
      <c r="GJ86" s="16">
        <v>5</v>
      </c>
      <c r="GK86" s="16">
        <v>12</v>
      </c>
      <c r="GL86" s="16">
        <v>11</v>
      </c>
      <c r="GM86" s="16">
        <v>18</v>
      </c>
      <c r="GN86" s="16">
        <v>18</v>
      </c>
      <c r="GO86" s="16">
        <v>9</v>
      </c>
      <c r="GP86" s="16">
        <v>14</v>
      </c>
      <c r="GQ86" s="16">
        <v>10</v>
      </c>
      <c r="GR86" s="16">
        <v>22</v>
      </c>
      <c r="GS86" s="16">
        <v>5</v>
      </c>
      <c r="GT86" s="16">
        <v>24</v>
      </c>
      <c r="GU86" s="16">
        <v>41</v>
      </c>
      <c r="GV86" s="16">
        <v>18</v>
      </c>
      <c r="GW86" s="16">
        <v>21</v>
      </c>
      <c r="GX86" s="17">
        <v>11</v>
      </c>
      <c r="GY86" s="27"/>
      <c r="GZ86" s="40"/>
      <c r="HA86" s="40"/>
      <c r="HC86" s="22" t="s">
        <v>7</v>
      </c>
      <c r="HD86" s="15">
        <v>9</v>
      </c>
      <c r="HE86" s="39">
        <v>3</v>
      </c>
      <c r="HF86" s="39">
        <v>1</v>
      </c>
      <c r="HG86" s="39">
        <v>23</v>
      </c>
      <c r="HH86" s="39">
        <v>0</v>
      </c>
      <c r="HI86" s="39">
        <v>2</v>
      </c>
      <c r="HJ86" s="39">
        <v>3</v>
      </c>
      <c r="HK86" s="39">
        <v>0</v>
      </c>
      <c r="HL86" s="39">
        <v>21</v>
      </c>
      <c r="HM86" s="39">
        <v>8</v>
      </c>
      <c r="HN86" s="39">
        <v>11</v>
      </c>
      <c r="HO86" s="39">
        <v>9</v>
      </c>
      <c r="HP86" s="39">
        <v>0</v>
      </c>
      <c r="HQ86" s="39">
        <v>6</v>
      </c>
      <c r="HR86" s="39">
        <v>5</v>
      </c>
      <c r="HS86" s="39">
        <v>22</v>
      </c>
      <c r="HT86" s="39">
        <v>0</v>
      </c>
      <c r="HU86" s="39">
        <v>0</v>
      </c>
      <c r="HV86" s="39">
        <v>0</v>
      </c>
      <c r="HW86" s="39">
        <v>0</v>
      </c>
      <c r="HX86" s="39">
        <v>0</v>
      </c>
      <c r="HY86" s="39">
        <v>0</v>
      </c>
      <c r="HZ86" s="39">
        <v>0</v>
      </c>
      <c r="IA86" s="39">
        <v>13</v>
      </c>
      <c r="IB86" s="39">
        <v>0</v>
      </c>
      <c r="IC86" s="19"/>
      <c r="ID86" s="15">
        <v>0</v>
      </c>
      <c r="IE86" s="39">
        <v>35</v>
      </c>
      <c r="IF86" s="39">
        <v>7</v>
      </c>
      <c r="IG86" s="39">
        <v>38</v>
      </c>
      <c r="IH86" s="39">
        <v>23</v>
      </c>
      <c r="II86" s="39">
        <v>0</v>
      </c>
      <c r="IJ86" s="39">
        <v>0</v>
      </c>
      <c r="IK86" s="39">
        <v>40</v>
      </c>
      <c r="IL86" s="39">
        <v>46</v>
      </c>
      <c r="IM86" s="39">
        <v>53</v>
      </c>
      <c r="IN86" s="39">
        <v>16</v>
      </c>
      <c r="IO86" s="39">
        <v>39</v>
      </c>
      <c r="IP86" s="16">
        <v>0</v>
      </c>
      <c r="IQ86" s="16">
        <v>24</v>
      </c>
      <c r="IR86" s="39">
        <v>43</v>
      </c>
      <c r="IS86" s="16">
        <v>15</v>
      </c>
      <c r="IT86" s="39">
        <v>46</v>
      </c>
      <c r="IU86" s="39">
        <v>28</v>
      </c>
      <c r="IV86" s="39">
        <v>22</v>
      </c>
      <c r="IW86" s="39">
        <v>42</v>
      </c>
      <c r="IX86" s="39">
        <v>19</v>
      </c>
      <c r="IY86" s="39">
        <v>33</v>
      </c>
      <c r="IZ86" s="39">
        <v>42</v>
      </c>
      <c r="JA86" s="39">
        <v>26</v>
      </c>
      <c r="JB86" s="39">
        <v>39</v>
      </c>
      <c r="JC86" s="39">
        <v>13</v>
      </c>
      <c r="JD86" s="39">
        <v>16</v>
      </c>
      <c r="JE86" s="39">
        <v>8</v>
      </c>
      <c r="JF86" s="39">
        <v>6</v>
      </c>
      <c r="JG86" s="39">
        <v>5</v>
      </c>
      <c r="JH86" s="39">
        <v>5</v>
      </c>
      <c r="JI86" s="39">
        <v>6</v>
      </c>
      <c r="JJ86" s="39">
        <v>5</v>
      </c>
      <c r="JK86" s="39">
        <v>5</v>
      </c>
      <c r="JL86" s="39">
        <v>6</v>
      </c>
      <c r="JM86" s="39">
        <v>1</v>
      </c>
      <c r="JN86" s="39">
        <v>4</v>
      </c>
      <c r="JO86" s="16">
        <v>5</v>
      </c>
      <c r="JP86" s="16">
        <v>5</v>
      </c>
      <c r="JQ86" s="39">
        <v>3</v>
      </c>
      <c r="JR86" s="16">
        <v>5</v>
      </c>
      <c r="JS86" s="39">
        <v>2</v>
      </c>
      <c r="JT86" s="39">
        <v>6</v>
      </c>
      <c r="JU86" s="39">
        <v>5</v>
      </c>
      <c r="JV86" s="39">
        <v>6</v>
      </c>
      <c r="JW86" s="10"/>
      <c r="JX86" s="39">
        <v>3</v>
      </c>
      <c r="JY86" s="39">
        <v>4</v>
      </c>
      <c r="JZ86" s="16">
        <v>3</v>
      </c>
      <c r="KA86" s="16">
        <v>16</v>
      </c>
      <c r="KB86" s="16">
        <v>0</v>
      </c>
      <c r="KC86" s="16">
        <v>4</v>
      </c>
      <c r="KD86" s="16">
        <v>0</v>
      </c>
      <c r="KE86" s="16">
        <v>2</v>
      </c>
      <c r="KF86" s="16">
        <v>0</v>
      </c>
      <c r="KG86" s="16">
        <v>12</v>
      </c>
      <c r="KH86" s="16">
        <v>1</v>
      </c>
      <c r="KI86" s="16">
        <v>0</v>
      </c>
      <c r="KJ86" s="16">
        <v>0</v>
      </c>
      <c r="KK86" s="16">
        <v>7</v>
      </c>
      <c r="KL86" s="16">
        <v>0</v>
      </c>
      <c r="KM86" s="16">
        <v>0</v>
      </c>
      <c r="KN86" s="16">
        <v>0</v>
      </c>
      <c r="KO86" s="16">
        <v>0</v>
      </c>
      <c r="KP86" s="16">
        <v>0</v>
      </c>
      <c r="KQ86" s="16">
        <v>0</v>
      </c>
      <c r="KR86" s="16">
        <v>1</v>
      </c>
      <c r="KS86" s="16">
        <v>5</v>
      </c>
      <c r="KT86" s="16">
        <v>0</v>
      </c>
      <c r="KU86" s="16">
        <v>0</v>
      </c>
      <c r="KV86" s="17">
        <v>0</v>
      </c>
      <c r="KW86" s="27"/>
      <c r="KX86" s="40"/>
      <c r="KY86" s="40"/>
      <c r="LA86" s="22" t="s">
        <v>7</v>
      </c>
      <c r="LB86" s="15">
        <v>2</v>
      </c>
      <c r="LC86" s="39">
        <v>7</v>
      </c>
      <c r="LD86" s="39">
        <v>0</v>
      </c>
      <c r="LE86" s="39">
        <v>0</v>
      </c>
      <c r="LF86" s="39">
        <v>2</v>
      </c>
      <c r="LG86" s="39">
        <v>5</v>
      </c>
      <c r="LH86" s="39">
        <v>0</v>
      </c>
      <c r="LI86" s="39">
        <v>6</v>
      </c>
      <c r="LJ86" s="39">
        <v>6</v>
      </c>
      <c r="LK86" s="39">
        <v>0</v>
      </c>
      <c r="LL86" s="39">
        <v>0</v>
      </c>
      <c r="LM86" s="39">
        <v>0</v>
      </c>
      <c r="LN86" s="39">
        <v>3</v>
      </c>
      <c r="LO86" s="39">
        <v>18</v>
      </c>
      <c r="LP86" s="39">
        <v>0</v>
      </c>
      <c r="LQ86" s="39">
        <v>0</v>
      </c>
      <c r="LR86" s="39">
        <v>0</v>
      </c>
      <c r="LS86" s="39">
        <v>0</v>
      </c>
      <c r="LT86" s="39">
        <v>0</v>
      </c>
      <c r="LU86" s="39">
        <v>0</v>
      </c>
      <c r="LV86" s="39">
        <v>0</v>
      </c>
      <c r="LW86" s="39">
        <v>0</v>
      </c>
      <c r="LX86" s="39">
        <v>0</v>
      </c>
      <c r="LY86" s="39">
        <v>0</v>
      </c>
      <c r="LZ86" s="39">
        <v>0</v>
      </c>
      <c r="MA86" s="19"/>
      <c r="MB86" s="15">
        <v>0</v>
      </c>
      <c r="MC86" s="39">
        <v>26</v>
      </c>
      <c r="MD86" s="39">
        <v>49</v>
      </c>
      <c r="ME86" s="39">
        <v>60</v>
      </c>
      <c r="MF86" s="39">
        <v>52</v>
      </c>
      <c r="MG86" s="39">
        <v>51</v>
      </c>
      <c r="MH86" s="39">
        <v>45</v>
      </c>
      <c r="MI86" s="39">
        <v>11</v>
      </c>
      <c r="MJ86" s="39">
        <v>8</v>
      </c>
      <c r="MK86" s="39">
        <v>39</v>
      </c>
      <c r="ML86" s="39">
        <v>26</v>
      </c>
      <c r="MM86" s="39">
        <v>29</v>
      </c>
      <c r="MN86" s="16">
        <v>26</v>
      </c>
      <c r="MO86" s="16">
        <v>34</v>
      </c>
      <c r="MP86" s="39">
        <v>26</v>
      </c>
      <c r="MQ86" s="16">
        <v>16</v>
      </c>
      <c r="MR86" s="39">
        <v>45</v>
      </c>
      <c r="MS86" s="39">
        <v>47</v>
      </c>
      <c r="MT86" s="39">
        <v>32</v>
      </c>
      <c r="MU86" s="39">
        <v>35</v>
      </c>
      <c r="MV86" s="39">
        <v>20</v>
      </c>
      <c r="MW86" s="39">
        <v>39</v>
      </c>
      <c r="MX86" s="39">
        <v>39</v>
      </c>
      <c r="MY86" s="39">
        <v>38</v>
      </c>
      <c r="MZ86" s="39">
        <v>42</v>
      </c>
      <c r="NA86" s="39">
        <v>36</v>
      </c>
      <c r="NB86" s="39">
        <v>49</v>
      </c>
      <c r="NC86" s="39">
        <v>54</v>
      </c>
      <c r="ND86" s="39">
        <v>43</v>
      </c>
      <c r="NE86" s="39">
        <v>23</v>
      </c>
      <c r="NF86" s="39">
        <v>2</v>
      </c>
      <c r="NG86" s="39">
        <v>41</v>
      </c>
      <c r="NH86" s="39">
        <v>46</v>
      </c>
      <c r="NI86" s="39">
        <v>45</v>
      </c>
      <c r="NJ86" s="39">
        <v>46</v>
      </c>
      <c r="NK86" s="39">
        <v>40</v>
      </c>
      <c r="NL86" s="39">
        <v>44</v>
      </c>
      <c r="NM86" s="16">
        <v>32</v>
      </c>
      <c r="NN86" s="16">
        <v>41</v>
      </c>
      <c r="NO86" s="39">
        <v>30</v>
      </c>
      <c r="NP86" s="16">
        <v>21</v>
      </c>
      <c r="NQ86" s="39">
        <v>37</v>
      </c>
      <c r="NR86" s="39">
        <v>36</v>
      </c>
      <c r="NS86" s="39">
        <v>23</v>
      </c>
      <c r="NT86" s="39">
        <v>32</v>
      </c>
      <c r="NU86" s="10"/>
      <c r="NV86" s="39">
        <v>40</v>
      </c>
      <c r="NW86" s="39">
        <v>14</v>
      </c>
      <c r="NX86" s="16">
        <v>13</v>
      </c>
      <c r="NY86" s="16">
        <v>13</v>
      </c>
      <c r="NZ86" s="16">
        <v>12</v>
      </c>
      <c r="OA86" s="16">
        <v>21</v>
      </c>
      <c r="OB86" s="16">
        <v>10</v>
      </c>
      <c r="OC86" s="16">
        <v>24</v>
      </c>
      <c r="OD86" s="16">
        <v>25</v>
      </c>
      <c r="OE86" s="16">
        <v>15</v>
      </c>
      <c r="OF86" s="16">
        <v>0</v>
      </c>
      <c r="OG86" s="16">
        <v>9</v>
      </c>
      <c r="OH86" s="16">
        <v>19</v>
      </c>
      <c r="OI86" s="16">
        <v>22</v>
      </c>
      <c r="OJ86" s="16">
        <v>22</v>
      </c>
      <c r="OK86" s="16">
        <v>9</v>
      </c>
      <c r="OL86" s="16">
        <v>0</v>
      </c>
      <c r="OM86" s="16">
        <v>0</v>
      </c>
      <c r="ON86" s="16">
        <v>10</v>
      </c>
      <c r="OO86" s="16">
        <v>19</v>
      </c>
      <c r="OP86" s="16">
        <v>4</v>
      </c>
      <c r="OQ86" s="16">
        <v>0</v>
      </c>
      <c r="OR86" s="16">
        <v>0</v>
      </c>
      <c r="OS86" s="16">
        <v>0</v>
      </c>
      <c r="OT86" s="17">
        <v>19</v>
      </c>
      <c r="OU86" s="27"/>
      <c r="OV86" s="40"/>
      <c r="OW86" s="40"/>
    </row>
    <row r="87" spans="1:414" s="5" customFormat="1" ht="32.25" customHeight="1" thickBot="1" x14ac:dyDescent="0.35">
      <c r="A87" s="21" t="s">
        <v>5</v>
      </c>
      <c r="B87" s="11">
        <v>10</v>
      </c>
      <c r="C87" s="38">
        <v>11</v>
      </c>
      <c r="D87" s="38">
        <v>21</v>
      </c>
      <c r="E87" s="38">
        <v>16</v>
      </c>
      <c r="F87" s="38">
        <v>29</v>
      </c>
      <c r="G87" s="38">
        <v>21</v>
      </c>
      <c r="H87" s="38">
        <v>29</v>
      </c>
      <c r="I87" s="38">
        <v>23</v>
      </c>
      <c r="J87" s="38">
        <v>25</v>
      </c>
      <c r="K87" s="38">
        <v>24</v>
      </c>
      <c r="L87" s="38">
        <v>34</v>
      </c>
      <c r="M87" s="12">
        <v>24</v>
      </c>
      <c r="N87" s="12">
        <v>33</v>
      </c>
      <c r="O87" s="12">
        <v>35</v>
      </c>
      <c r="P87" s="12">
        <v>27</v>
      </c>
      <c r="Q87" s="12">
        <v>24</v>
      </c>
      <c r="R87" s="38">
        <v>26</v>
      </c>
      <c r="S87" s="38">
        <v>34</v>
      </c>
      <c r="T87" s="38">
        <v>37</v>
      </c>
      <c r="U87" s="38">
        <v>32</v>
      </c>
      <c r="V87" s="38">
        <v>37</v>
      </c>
      <c r="W87" s="38">
        <v>39</v>
      </c>
      <c r="X87" s="38">
        <v>32</v>
      </c>
      <c r="Y87" s="38">
        <v>39</v>
      </c>
      <c r="Z87" s="38">
        <v>36</v>
      </c>
      <c r="AA87" s="159">
        <f>AVERAGE(B87:Z87)</f>
        <v>27.92</v>
      </c>
      <c r="AB87" s="156"/>
      <c r="AC87" s="11">
        <v>33</v>
      </c>
      <c r="AD87" s="38">
        <v>28</v>
      </c>
      <c r="AE87" s="38">
        <v>6</v>
      </c>
      <c r="AF87" s="38">
        <v>12</v>
      </c>
      <c r="AG87" s="38">
        <v>7</v>
      </c>
      <c r="AH87" s="38">
        <v>10</v>
      </c>
      <c r="AI87" s="38">
        <v>0</v>
      </c>
      <c r="AJ87" s="38">
        <v>7</v>
      </c>
      <c r="AK87" s="38">
        <v>0</v>
      </c>
      <c r="AL87" s="38">
        <v>0</v>
      </c>
      <c r="AM87" s="38">
        <v>3</v>
      </c>
      <c r="AN87" s="38">
        <v>4</v>
      </c>
      <c r="AO87" s="12">
        <v>0</v>
      </c>
      <c r="AP87" s="12">
        <v>0</v>
      </c>
      <c r="AQ87" s="38">
        <v>4</v>
      </c>
      <c r="AR87" s="12">
        <v>0</v>
      </c>
      <c r="AS87" s="38">
        <v>0</v>
      </c>
      <c r="AT87" s="38">
        <v>0</v>
      </c>
      <c r="AU87" s="38">
        <v>0</v>
      </c>
      <c r="AV87" s="38">
        <v>10</v>
      </c>
      <c r="AW87" s="38">
        <v>6</v>
      </c>
      <c r="AX87" s="38">
        <v>0</v>
      </c>
      <c r="AY87" s="38">
        <v>0</v>
      </c>
      <c r="AZ87" s="38">
        <v>9</v>
      </c>
      <c r="BA87" s="38">
        <v>0</v>
      </c>
      <c r="BB87" s="38">
        <v>0</v>
      </c>
      <c r="BC87" s="38">
        <v>0</v>
      </c>
      <c r="BD87" s="38">
        <v>0</v>
      </c>
      <c r="BE87" s="38">
        <v>8</v>
      </c>
      <c r="BF87" s="38">
        <v>0</v>
      </c>
      <c r="BG87" s="38">
        <v>0</v>
      </c>
      <c r="BH87" s="38">
        <v>0</v>
      </c>
      <c r="BI87" s="38">
        <v>0</v>
      </c>
      <c r="BJ87" s="38">
        <v>0</v>
      </c>
      <c r="BK87" s="38">
        <v>0</v>
      </c>
      <c r="BL87" s="38">
        <v>0</v>
      </c>
      <c r="BM87" s="38">
        <v>0</v>
      </c>
      <c r="BN87" s="12">
        <v>0</v>
      </c>
      <c r="BO87" s="12">
        <v>0</v>
      </c>
      <c r="BP87" s="38">
        <v>0</v>
      </c>
      <c r="BQ87" s="12">
        <v>0</v>
      </c>
      <c r="BR87" s="38">
        <v>6</v>
      </c>
      <c r="BS87" s="38">
        <v>0</v>
      </c>
      <c r="BT87" s="38">
        <v>0</v>
      </c>
      <c r="BU87" s="38">
        <v>0</v>
      </c>
      <c r="BV87" s="163" t="str">
        <f>IF(AND(BT87&lt;(AA87*0.2),(BU87&lt;(AA87*0.2))),"","F")</f>
        <v/>
      </c>
      <c r="BW87" s="10"/>
      <c r="BX87" s="163" t="str">
        <f>IF(SUM(BY87:CC87)&gt;0,"T","")</f>
        <v>T</v>
      </c>
      <c r="BY87" s="38">
        <v>0</v>
      </c>
      <c r="BZ87" s="38">
        <v>5</v>
      </c>
      <c r="CA87" s="12">
        <v>0</v>
      </c>
      <c r="CB87" s="12">
        <v>8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6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3">
        <v>0</v>
      </c>
      <c r="CX87" s="27"/>
      <c r="CY87" s="40">
        <v>187</v>
      </c>
      <c r="CZ87" s="40" t="s">
        <v>6</v>
      </c>
      <c r="DA87" s="66"/>
      <c r="DB87" s="21" t="s">
        <v>5</v>
      </c>
      <c r="DC87" s="11">
        <v>18</v>
      </c>
      <c r="DD87" s="38">
        <v>7</v>
      </c>
      <c r="DE87" s="38">
        <v>6</v>
      </c>
      <c r="DF87" s="38">
        <v>7</v>
      </c>
      <c r="DG87" s="38">
        <v>7</v>
      </c>
      <c r="DH87" s="38">
        <v>4</v>
      </c>
      <c r="DI87" s="38">
        <v>8</v>
      </c>
      <c r="DJ87" s="38">
        <v>4</v>
      </c>
      <c r="DK87" s="38">
        <v>6</v>
      </c>
      <c r="DL87" s="38">
        <v>5</v>
      </c>
      <c r="DM87" s="38">
        <v>7</v>
      </c>
      <c r="DN87" s="12">
        <v>4</v>
      </c>
      <c r="DO87" s="12">
        <v>4</v>
      </c>
      <c r="DP87" s="12">
        <v>2</v>
      </c>
      <c r="DQ87" s="12">
        <v>0</v>
      </c>
      <c r="DR87" s="12">
        <v>5</v>
      </c>
      <c r="DS87" s="38">
        <v>3</v>
      </c>
      <c r="DT87" s="38">
        <v>6</v>
      </c>
      <c r="DU87" s="38">
        <v>6</v>
      </c>
      <c r="DV87" s="38">
        <v>7</v>
      </c>
      <c r="DW87" s="38">
        <v>7</v>
      </c>
      <c r="DX87" s="38">
        <v>5</v>
      </c>
      <c r="DY87" s="38">
        <v>5</v>
      </c>
      <c r="DZ87" s="38">
        <v>3</v>
      </c>
      <c r="EA87" s="38">
        <v>6</v>
      </c>
      <c r="EB87" s="159">
        <f>AVERAGE(DC87:EA87)</f>
        <v>5.68</v>
      </c>
      <c r="EC87" s="19"/>
      <c r="ED87" s="11">
        <v>6</v>
      </c>
      <c r="EE87" s="38">
        <v>8</v>
      </c>
      <c r="EF87" s="38">
        <v>4</v>
      </c>
      <c r="EG87" s="38">
        <v>0</v>
      </c>
      <c r="EH87" s="38">
        <v>1</v>
      </c>
      <c r="EI87" s="38">
        <v>2</v>
      </c>
      <c r="EJ87" s="38">
        <v>6</v>
      </c>
      <c r="EK87" s="38">
        <v>3</v>
      </c>
      <c r="EL87" s="38">
        <v>5</v>
      </c>
      <c r="EM87" s="38">
        <v>0</v>
      </c>
      <c r="EN87" s="38">
        <v>0</v>
      </c>
      <c r="EO87" s="38">
        <v>5</v>
      </c>
      <c r="EP87" s="12">
        <v>1</v>
      </c>
      <c r="EQ87" s="12">
        <v>0</v>
      </c>
      <c r="ER87" s="38">
        <v>3</v>
      </c>
      <c r="ES87" s="12">
        <v>5</v>
      </c>
      <c r="ET87" s="38">
        <v>1</v>
      </c>
      <c r="EU87" s="38">
        <v>0</v>
      </c>
      <c r="EV87" s="38">
        <v>0</v>
      </c>
      <c r="EW87" s="38">
        <v>0</v>
      </c>
      <c r="EX87" s="38">
        <v>0</v>
      </c>
      <c r="EY87" s="38">
        <v>0</v>
      </c>
      <c r="EZ87" s="38">
        <v>0</v>
      </c>
      <c r="FA87" s="38">
        <v>23</v>
      </c>
      <c r="FB87" s="38">
        <v>8</v>
      </c>
      <c r="FC87" s="38">
        <v>1</v>
      </c>
      <c r="FD87" s="38">
        <v>0</v>
      </c>
      <c r="FE87" s="38">
        <v>0</v>
      </c>
      <c r="FF87" s="38">
        <v>0</v>
      </c>
      <c r="FG87" s="38">
        <v>0</v>
      </c>
      <c r="FH87" s="38">
        <v>0</v>
      </c>
      <c r="FI87" s="38">
        <v>0</v>
      </c>
      <c r="FJ87" s="38">
        <v>0</v>
      </c>
      <c r="FK87" s="38">
        <v>0</v>
      </c>
      <c r="FL87" s="38">
        <v>0</v>
      </c>
      <c r="FM87" s="38">
        <v>0</v>
      </c>
      <c r="FN87" s="38">
        <v>0</v>
      </c>
      <c r="FO87" s="12">
        <v>0</v>
      </c>
      <c r="FP87" s="12">
        <v>0</v>
      </c>
      <c r="FQ87" s="38">
        <v>4</v>
      </c>
      <c r="FR87" s="12">
        <v>6</v>
      </c>
      <c r="FS87" s="38">
        <v>4</v>
      </c>
      <c r="FT87" s="38">
        <v>3</v>
      </c>
      <c r="FU87" s="38">
        <v>5</v>
      </c>
      <c r="FV87" s="38">
        <v>2</v>
      </c>
      <c r="FW87" s="152" t="str">
        <f>IF(AND(FU87&lt;(EB87*0.2),(FV87&lt;(EB87*0.2))),"","F")</f>
        <v>F</v>
      </c>
      <c r="FX87" s="10"/>
      <c r="FY87" s="152" t="str">
        <f>IF(SUM(FZ87:GD87)&gt;0,"T","")</f>
        <v/>
      </c>
      <c r="FZ87" s="38">
        <v>0</v>
      </c>
      <c r="GA87" s="38">
        <v>0</v>
      </c>
      <c r="GB87" s="12">
        <v>0</v>
      </c>
      <c r="GC87" s="12">
        <v>0</v>
      </c>
      <c r="GD87" s="12">
        <v>0</v>
      </c>
      <c r="GE87" s="12">
        <v>0</v>
      </c>
      <c r="GF87" s="12">
        <v>0</v>
      </c>
      <c r="GG87" s="12">
        <v>0</v>
      </c>
      <c r="GH87" s="12">
        <v>0</v>
      </c>
      <c r="GI87" s="12">
        <v>0</v>
      </c>
      <c r="GJ87" s="12">
        <v>0</v>
      </c>
      <c r="GK87" s="12">
        <v>0</v>
      </c>
      <c r="GL87" s="12">
        <v>0</v>
      </c>
      <c r="GM87" s="12">
        <v>0</v>
      </c>
      <c r="GN87" s="12">
        <v>0</v>
      </c>
      <c r="GO87" s="12">
        <v>0</v>
      </c>
      <c r="GP87" s="12">
        <v>5</v>
      </c>
      <c r="GQ87" s="12">
        <v>1</v>
      </c>
      <c r="GR87" s="12">
        <v>0</v>
      </c>
      <c r="GS87" s="12">
        <v>0</v>
      </c>
      <c r="GT87" s="12">
        <v>6</v>
      </c>
      <c r="GU87" s="12">
        <v>1</v>
      </c>
      <c r="GV87" s="12">
        <v>0</v>
      </c>
      <c r="GW87" s="12">
        <v>0</v>
      </c>
      <c r="GX87" s="13">
        <v>0</v>
      </c>
      <c r="GY87" s="27"/>
      <c r="GZ87" s="40">
        <v>189</v>
      </c>
      <c r="HA87" s="40" t="s">
        <v>6</v>
      </c>
      <c r="HB87" s="66"/>
      <c r="HC87" s="21" t="s">
        <v>5</v>
      </c>
      <c r="HD87" s="11">
        <v>9</v>
      </c>
      <c r="HE87" s="38">
        <v>3</v>
      </c>
      <c r="HF87" s="38">
        <v>6</v>
      </c>
      <c r="HG87" s="38">
        <v>8</v>
      </c>
      <c r="HH87" s="38">
        <v>14</v>
      </c>
      <c r="HI87" s="38">
        <v>7</v>
      </c>
      <c r="HJ87" s="38">
        <v>11</v>
      </c>
      <c r="HK87" s="38">
        <v>10</v>
      </c>
      <c r="HL87" s="38">
        <v>12</v>
      </c>
      <c r="HM87" s="38">
        <v>12</v>
      </c>
      <c r="HN87" s="38">
        <v>10</v>
      </c>
      <c r="HO87" s="12">
        <v>23</v>
      </c>
      <c r="HP87" s="12">
        <v>12</v>
      </c>
      <c r="HQ87" s="12">
        <v>13</v>
      </c>
      <c r="HR87" s="12">
        <v>19</v>
      </c>
      <c r="HS87" s="12">
        <v>7</v>
      </c>
      <c r="HT87" s="38">
        <v>12</v>
      </c>
      <c r="HU87" s="38">
        <v>15</v>
      </c>
      <c r="HV87" s="38">
        <v>26</v>
      </c>
      <c r="HW87" s="38">
        <v>31</v>
      </c>
      <c r="HX87" s="38">
        <v>25</v>
      </c>
      <c r="HY87" s="38">
        <v>33</v>
      </c>
      <c r="HZ87" s="38">
        <v>34</v>
      </c>
      <c r="IA87" s="38">
        <v>33</v>
      </c>
      <c r="IB87" s="38">
        <v>40</v>
      </c>
      <c r="IC87" s="19"/>
      <c r="ID87" s="11">
        <v>40</v>
      </c>
      <c r="IE87" s="38">
        <v>13</v>
      </c>
      <c r="IF87" s="38">
        <v>27</v>
      </c>
      <c r="IG87" s="38">
        <v>0</v>
      </c>
      <c r="IH87" s="38">
        <v>0</v>
      </c>
      <c r="II87" s="38">
        <v>16</v>
      </c>
      <c r="IJ87" s="38">
        <v>27</v>
      </c>
      <c r="IK87" s="38">
        <v>29</v>
      </c>
      <c r="IL87" s="38">
        <v>32</v>
      </c>
      <c r="IM87" s="38">
        <v>22</v>
      </c>
      <c r="IN87" s="38">
        <v>0</v>
      </c>
      <c r="IO87" s="38">
        <v>3</v>
      </c>
      <c r="IP87" s="12">
        <v>32</v>
      </c>
      <c r="IQ87" s="12">
        <v>4</v>
      </c>
      <c r="IR87" s="38">
        <v>23</v>
      </c>
      <c r="IS87" s="12">
        <v>17</v>
      </c>
      <c r="IT87" s="38">
        <v>2</v>
      </c>
      <c r="IU87" s="38">
        <v>19</v>
      </c>
      <c r="IV87" s="38">
        <v>22</v>
      </c>
      <c r="IW87" s="38">
        <v>19</v>
      </c>
      <c r="IX87" s="38">
        <v>18</v>
      </c>
      <c r="IY87" s="38">
        <v>21</v>
      </c>
      <c r="IZ87" s="38">
        <v>0</v>
      </c>
      <c r="JA87" s="38">
        <v>18</v>
      </c>
      <c r="JB87" s="38">
        <v>14</v>
      </c>
      <c r="JC87" s="38">
        <v>32</v>
      </c>
      <c r="JD87" s="38">
        <v>8</v>
      </c>
      <c r="JE87" s="38">
        <v>12</v>
      </c>
      <c r="JF87" s="38">
        <v>0</v>
      </c>
      <c r="JG87" s="38">
        <v>24</v>
      </c>
      <c r="JH87" s="38">
        <v>11</v>
      </c>
      <c r="JI87" s="38">
        <v>14</v>
      </c>
      <c r="JJ87" s="38">
        <v>5</v>
      </c>
      <c r="JK87" s="38">
        <v>11</v>
      </c>
      <c r="JL87" s="38">
        <v>30</v>
      </c>
      <c r="JM87" s="38">
        <v>0</v>
      </c>
      <c r="JN87" s="38">
        <v>6</v>
      </c>
      <c r="JO87" s="12">
        <v>16</v>
      </c>
      <c r="JP87" s="12">
        <v>20</v>
      </c>
      <c r="JQ87" s="38">
        <v>30</v>
      </c>
      <c r="JR87" s="12">
        <v>8</v>
      </c>
      <c r="JS87" s="38">
        <v>17</v>
      </c>
      <c r="JT87" s="38">
        <v>0</v>
      </c>
      <c r="JU87" s="38">
        <v>0</v>
      </c>
      <c r="JV87" s="38">
        <v>0</v>
      </c>
      <c r="JW87" s="10"/>
      <c r="JX87" s="38">
        <v>0</v>
      </c>
      <c r="JY87" s="38">
        <v>11</v>
      </c>
      <c r="JZ87" s="12">
        <v>17</v>
      </c>
      <c r="KA87" s="12">
        <v>17</v>
      </c>
      <c r="KB87" s="12">
        <v>18</v>
      </c>
      <c r="KC87" s="12">
        <v>9</v>
      </c>
      <c r="KD87" s="12">
        <v>31</v>
      </c>
      <c r="KE87" s="12">
        <v>16</v>
      </c>
      <c r="KF87" s="12">
        <v>17</v>
      </c>
      <c r="KG87" s="12">
        <v>12</v>
      </c>
      <c r="KH87" s="12">
        <v>7</v>
      </c>
      <c r="KI87" s="12">
        <v>14</v>
      </c>
      <c r="KJ87" s="12">
        <v>50</v>
      </c>
      <c r="KK87" s="12">
        <v>7</v>
      </c>
      <c r="KL87" s="12">
        <v>19</v>
      </c>
      <c r="KM87" s="12">
        <v>6</v>
      </c>
      <c r="KN87" s="12">
        <v>6</v>
      </c>
      <c r="KO87" s="12">
        <v>10</v>
      </c>
      <c r="KP87" s="12">
        <v>8</v>
      </c>
      <c r="KQ87" s="12">
        <v>16</v>
      </c>
      <c r="KR87" s="12">
        <v>4</v>
      </c>
      <c r="KS87" s="12">
        <v>11</v>
      </c>
      <c r="KT87" s="12">
        <v>20</v>
      </c>
      <c r="KU87" s="12">
        <v>0</v>
      </c>
      <c r="KV87" s="13">
        <v>0</v>
      </c>
      <c r="KW87" s="27"/>
      <c r="KX87" s="40">
        <v>205</v>
      </c>
      <c r="KY87" s="40" t="s">
        <v>6</v>
      </c>
      <c r="KZ87" s="66"/>
      <c r="LA87" s="21" t="s">
        <v>5</v>
      </c>
      <c r="LB87" s="11">
        <v>3</v>
      </c>
      <c r="LC87" s="38">
        <v>5</v>
      </c>
      <c r="LD87" s="38">
        <v>3</v>
      </c>
      <c r="LE87" s="38">
        <v>5</v>
      </c>
      <c r="LF87" s="38">
        <v>4</v>
      </c>
      <c r="LG87" s="38">
        <v>11</v>
      </c>
      <c r="LH87" s="38">
        <v>12</v>
      </c>
      <c r="LI87" s="38">
        <v>13</v>
      </c>
      <c r="LJ87" s="38">
        <v>10</v>
      </c>
      <c r="LK87" s="38">
        <v>10</v>
      </c>
      <c r="LL87" s="38">
        <v>4</v>
      </c>
      <c r="LM87" s="12">
        <v>6</v>
      </c>
      <c r="LN87" s="12">
        <v>8</v>
      </c>
      <c r="LO87" s="12">
        <v>9</v>
      </c>
      <c r="LP87" s="12">
        <v>7</v>
      </c>
      <c r="LQ87" s="12">
        <v>13</v>
      </c>
      <c r="LR87" s="38">
        <v>16</v>
      </c>
      <c r="LS87" s="38">
        <v>14</v>
      </c>
      <c r="LT87" s="38">
        <v>9</v>
      </c>
      <c r="LU87" s="38">
        <v>6</v>
      </c>
      <c r="LV87" s="38">
        <v>5</v>
      </c>
      <c r="LW87" s="38">
        <v>10</v>
      </c>
      <c r="LX87" s="38">
        <v>8</v>
      </c>
      <c r="LY87" s="38">
        <v>7</v>
      </c>
      <c r="LZ87" s="38">
        <v>10</v>
      </c>
      <c r="MA87" s="19"/>
      <c r="MB87" s="11">
        <v>3</v>
      </c>
      <c r="MC87" s="38">
        <v>0</v>
      </c>
      <c r="MD87" s="38">
        <v>6</v>
      </c>
      <c r="ME87" s="38">
        <v>3</v>
      </c>
      <c r="MF87" s="38">
        <v>3</v>
      </c>
      <c r="MG87" s="38">
        <v>5</v>
      </c>
      <c r="MH87" s="38">
        <v>0</v>
      </c>
      <c r="MI87" s="38">
        <v>0</v>
      </c>
      <c r="MJ87" s="38">
        <v>0</v>
      </c>
      <c r="MK87" s="38">
        <v>3</v>
      </c>
      <c r="ML87" s="38">
        <v>5</v>
      </c>
      <c r="MM87" s="38">
        <v>5</v>
      </c>
      <c r="MN87" s="12">
        <v>0</v>
      </c>
      <c r="MO87" s="12">
        <v>0</v>
      </c>
      <c r="MP87" s="38">
        <v>3</v>
      </c>
      <c r="MQ87" s="12">
        <v>5</v>
      </c>
      <c r="MR87" s="38">
        <v>0</v>
      </c>
      <c r="MS87" s="38">
        <v>5</v>
      </c>
      <c r="MT87" s="38">
        <v>2</v>
      </c>
      <c r="MU87" s="38">
        <v>1</v>
      </c>
      <c r="MV87" s="38">
        <v>1</v>
      </c>
      <c r="MW87" s="38">
        <v>3</v>
      </c>
      <c r="MX87" s="38">
        <v>0</v>
      </c>
      <c r="MY87" s="38">
        <v>0</v>
      </c>
      <c r="MZ87" s="38">
        <v>1</v>
      </c>
      <c r="NA87" s="38">
        <v>0</v>
      </c>
      <c r="NB87" s="38">
        <v>1</v>
      </c>
      <c r="NC87" s="38">
        <v>0</v>
      </c>
      <c r="ND87" s="38">
        <v>1</v>
      </c>
      <c r="NE87" s="38">
        <v>0</v>
      </c>
      <c r="NF87" s="38">
        <v>5</v>
      </c>
      <c r="NG87" s="38">
        <v>1</v>
      </c>
      <c r="NH87" s="38">
        <v>2</v>
      </c>
      <c r="NI87" s="38">
        <v>0</v>
      </c>
      <c r="NJ87" s="38">
        <v>0</v>
      </c>
      <c r="NK87" s="38">
        <v>3</v>
      </c>
      <c r="NL87" s="38">
        <v>1</v>
      </c>
      <c r="NM87" s="12">
        <v>2</v>
      </c>
      <c r="NN87" s="12">
        <v>0</v>
      </c>
      <c r="NO87" s="38">
        <v>0</v>
      </c>
      <c r="NP87" s="12">
        <v>7</v>
      </c>
      <c r="NQ87" s="38">
        <v>3</v>
      </c>
      <c r="NR87" s="38">
        <v>2</v>
      </c>
      <c r="NS87" s="38">
        <v>1</v>
      </c>
      <c r="NT87" s="38">
        <v>0</v>
      </c>
      <c r="NU87" s="10"/>
      <c r="NV87" s="38">
        <v>5</v>
      </c>
      <c r="NW87" s="38">
        <v>2</v>
      </c>
      <c r="NX87" s="12">
        <v>0</v>
      </c>
      <c r="NY87" s="12">
        <v>1</v>
      </c>
      <c r="NZ87" s="12">
        <v>1</v>
      </c>
      <c r="OA87" s="12">
        <v>5</v>
      </c>
      <c r="OB87" s="12">
        <v>1</v>
      </c>
      <c r="OC87" s="12">
        <v>1</v>
      </c>
      <c r="OD87" s="12">
        <v>1</v>
      </c>
      <c r="OE87" s="12">
        <v>2</v>
      </c>
      <c r="OF87" s="12">
        <v>4</v>
      </c>
      <c r="OG87" s="12">
        <v>6</v>
      </c>
      <c r="OH87" s="12">
        <v>0</v>
      </c>
      <c r="OI87" s="12">
        <v>0</v>
      </c>
      <c r="OJ87" s="12">
        <v>1</v>
      </c>
      <c r="OK87" s="12">
        <v>5</v>
      </c>
      <c r="OL87" s="12">
        <v>1</v>
      </c>
      <c r="OM87" s="12">
        <v>0</v>
      </c>
      <c r="ON87" s="12">
        <v>1</v>
      </c>
      <c r="OO87" s="12">
        <v>1</v>
      </c>
      <c r="OP87" s="12">
        <v>5</v>
      </c>
      <c r="OQ87" s="12">
        <v>0</v>
      </c>
      <c r="OR87" s="12">
        <v>0</v>
      </c>
      <c r="OS87" s="12">
        <v>1</v>
      </c>
      <c r="OT87" s="13">
        <v>1</v>
      </c>
      <c r="OU87" s="27"/>
      <c r="OV87" s="40">
        <v>166</v>
      </c>
      <c r="OW87" s="40" t="s">
        <v>8</v>
      </c>
      <c r="OX87" s="66"/>
    </row>
    <row r="88" spans="1:414" s="5" customFormat="1" ht="32.25" customHeight="1" thickBot="1" x14ac:dyDescent="0.35">
      <c r="A88" s="22" t="s">
        <v>7</v>
      </c>
      <c r="B88" s="15">
        <v>6</v>
      </c>
      <c r="C88" s="39">
        <v>2</v>
      </c>
      <c r="D88" s="39">
        <v>5</v>
      </c>
      <c r="E88" s="39">
        <v>5</v>
      </c>
      <c r="F88" s="39">
        <v>0</v>
      </c>
      <c r="G88" s="39">
        <v>5</v>
      </c>
      <c r="H88" s="39">
        <v>0</v>
      </c>
      <c r="I88" s="39">
        <v>0</v>
      </c>
      <c r="J88" s="39">
        <v>0</v>
      </c>
      <c r="K88" s="39">
        <v>3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39">
        <v>3</v>
      </c>
      <c r="R88" s="39">
        <v>1</v>
      </c>
      <c r="S88" s="39">
        <v>0</v>
      </c>
      <c r="T88" s="39">
        <v>0</v>
      </c>
      <c r="U88" s="39">
        <v>0</v>
      </c>
      <c r="V88" s="39">
        <v>0</v>
      </c>
      <c r="W88" s="39">
        <v>0</v>
      </c>
      <c r="X88" s="39">
        <v>0</v>
      </c>
      <c r="Y88" s="39">
        <v>0</v>
      </c>
      <c r="Z88" s="39">
        <v>0</v>
      </c>
      <c r="AA88" s="160"/>
      <c r="AB88" s="156"/>
      <c r="AC88" s="15">
        <v>0</v>
      </c>
      <c r="AD88" s="39">
        <v>0</v>
      </c>
      <c r="AE88" s="39">
        <v>15</v>
      </c>
      <c r="AF88" s="39">
        <v>16</v>
      </c>
      <c r="AG88" s="39">
        <v>24</v>
      </c>
      <c r="AH88" s="39">
        <v>21</v>
      </c>
      <c r="AI88" s="39">
        <v>31</v>
      </c>
      <c r="AJ88" s="39">
        <v>23</v>
      </c>
      <c r="AK88" s="39">
        <v>35</v>
      </c>
      <c r="AL88" s="39">
        <v>33</v>
      </c>
      <c r="AM88" s="39">
        <v>28</v>
      </c>
      <c r="AN88" s="39">
        <v>27</v>
      </c>
      <c r="AO88" s="16">
        <v>35</v>
      </c>
      <c r="AP88" s="16">
        <v>30</v>
      </c>
      <c r="AQ88" s="39">
        <v>26</v>
      </c>
      <c r="AR88" s="16">
        <v>32</v>
      </c>
      <c r="AS88" s="39">
        <v>29</v>
      </c>
      <c r="AT88" s="39">
        <v>32</v>
      </c>
      <c r="AU88" s="39">
        <v>37</v>
      </c>
      <c r="AV88" s="39">
        <v>23</v>
      </c>
      <c r="AW88" s="39">
        <v>23</v>
      </c>
      <c r="AX88" s="39">
        <v>35</v>
      </c>
      <c r="AY88" s="39">
        <v>33</v>
      </c>
      <c r="AZ88" s="39">
        <v>20</v>
      </c>
      <c r="BA88" s="39">
        <v>35</v>
      </c>
      <c r="BB88" s="39">
        <v>35</v>
      </c>
      <c r="BC88" s="39">
        <v>28</v>
      </c>
      <c r="BD88" s="39">
        <v>36</v>
      </c>
      <c r="BE88" s="39">
        <v>22</v>
      </c>
      <c r="BF88" s="39">
        <v>33</v>
      </c>
      <c r="BG88" s="39">
        <v>34</v>
      </c>
      <c r="BH88" s="39">
        <v>29</v>
      </c>
      <c r="BI88" s="39">
        <v>32</v>
      </c>
      <c r="BJ88" s="39">
        <v>27</v>
      </c>
      <c r="BK88" s="39">
        <v>35</v>
      </c>
      <c r="BL88" s="39">
        <v>30</v>
      </c>
      <c r="BM88" s="39">
        <v>34</v>
      </c>
      <c r="BN88" s="16">
        <v>33</v>
      </c>
      <c r="BO88" s="16">
        <v>28</v>
      </c>
      <c r="BP88" s="39">
        <v>32</v>
      </c>
      <c r="BQ88" s="16">
        <v>34</v>
      </c>
      <c r="BR88" s="39">
        <v>27</v>
      </c>
      <c r="BS88" s="39">
        <v>34</v>
      </c>
      <c r="BT88" s="39">
        <v>31</v>
      </c>
      <c r="BU88" s="39">
        <v>33</v>
      </c>
      <c r="BV88" s="153"/>
      <c r="BW88" s="10"/>
      <c r="BX88" s="153"/>
      <c r="BY88" s="39">
        <v>31</v>
      </c>
      <c r="BZ88" s="39">
        <v>24</v>
      </c>
      <c r="CA88" s="16">
        <v>35</v>
      </c>
      <c r="CB88" s="16">
        <v>20</v>
      </c>
      <c r="CC88" s="16">
        <v>39</v>
      </c>
      <c r="CD88" s="16">
        <v>36</v>
      </c>
      <c r="CE88" s="16">
        <v>37</v>
      </c>
      <c r="CF88" s="16">
        <v>37</v>
      </c>
      <c r="CG88" s="16">
        <v>34</v>
      </c>
      <c r="CH88" s="16">
        <v>35</v>
      </c>
      <c r="CI88" s="16">
        <v>19</v>
      </c>
      <c r="CJ88" s="16">
        <v>35</v>
      </c>
      <c r="CK88" s="16">
        <v>31</v>
      </c>
      <c r="CL88" s="16">
        <v>33</v>
      </c>
      <c r="CM88" s="16">
        <v>29</v>
      </c>
      <c r="CN88" s="16">
        <v>33</v>
      </c>
      <c r="CO88" s="16">
        <v>26</v>
      </c>
      <c r="CP88" s="16">
        <v>13</v>
      </c>
      <c r="CQ88" s="16">
        <v>22</v>
      </c>
      <c r="CR88" s="16">
        <v>22</v>
      </c>
      <c r="CS88" s="16">
        <v>20</v>
      </c>
      <c r="CT88" s="16">
        <v>15</v>
      </c>
      <c r="CU88" s="16">
        <v>18</v>
      </c>
      <c r="CV88" s="16">
        <v>14</v>
      </c>
      <c r="CW88" s="17">
        <v>20</v>
      </c>
      <c r="CX88" s="27"/>
      <c r="CY88" s="40"/>
      <c r="CZ88" s="40"/>
      <c r="DB88" s="22" t="s">
        <v>7</v>
      </c>
      <c r="DC88" s="15">
        <v>4</v>
      </c>
      <c r="DD88" s="39">
        <v>1</v>
      </c>
      <c r="DE88" s="39">
        <v>0</v>
      </c>
      <c r="DF88" s="39">
        <v>0</v>
      </c>
      <c r="DG88" s="39">
        <v>0</v>
      </c>
      <c r="DH88" s="39">
        <v>2</v>
      </c>
      <c r="DI88" s="39">
        <v>0</v>
      </c>
      <c r="DJ88" s="39">
        <v>0</v>
      </c>
      <c r="DK88" s="39">
        <v>0</v>
      </c>
      <c r="DL88" s="39">
        <v>0</v>
      </c>
      <c r="DM88" s="39">
        <v>0</v>
      </c>
      <c r="DN88" s="39">
        <v>0</v>
      </c>
      <c r="DO88" s="39">
        <v>0</v>
      </c>
      <c r="DP88" s="39">
        <v>4</v>
      </c>
      <c r="DQ88" s="39">
        <v>7</v>
      </c>
      <c r="DR88" s="39">
        <v>4</v>
      </c>
      <c r="DS88" s="39">
        <v>0</v>
      </c>
      <c r="DT88" s="39">
        <v>0</v>
      </c>
      <c r="DU88" s="39">
        <v>0</v>
      </c>
      <c r="DV88" s="39">
        <v>0</v>
      </c>
      <c r="DW88" s="39">
        <v>0</v>
      </c>
      <c r="DX88" s="39">
        <v>0</v>
      </c>
      <c r="DY88" s="39">
        <v>2</v>
      </c>
      <c r="DZ88" s="39">
        <v>4</v>
      </c>
      <c r="EA88" s="39">
        <v>0</v>
      </c>
      <c r="EB88" s="160"/>
      <c r="EC88" s="19"/>
      <c r="ED88" s="15">
        <v>0</v>
      </c>
      <c r="EE88" s="39">
        <v>0</v>
      </c>
      <c r="EF88" s="39">
        <v>1</v>
      </c>
      <c r="EG88" s="39">
        <v>7</v>
      </c>
      <c r="EH88" s="39">
        <v>3</v>
      </c>
      <c r="EI88" s="39">
        <v>2</v>
      </c>
      <c r="EJ88" s="39">
        <v>2</v>
      </c>
      <c r="EK88" s="39">
        <v>4</v>
      </c>
      <c r="EL88" s="39">
        <v>6</v>
      </c>
      <c r="EM88" s="39">
        <v>0</v>
      </c>
      <c r="EN88" s="39">
        <v>0</v>
      </c>
      <c r="EO88" s="39">
        <v>5</v>
      </c>
      <c r="EP88" s="16">
        <v>1</v>
      </c>
      <c r="EQ88" s="16">
        <v>0</v>
      </c>
      <c r="ER88" s="39">
        <v>6</v>
      </c>
      <c r="ES88" s="16">
        <v>2</v>
      </c>
      <c r="ET88" s="39">
        <v>0</v>
      </c>
      <c r="EU88" s="39">
        <v>0</v>
      </c>
      <c r="EV88" s="39">
        <v>0</v>
      </c>
      <c r="EW88" s="39">
        <v>0</v>
      </c>
      <c r="EX88" s="39">
        <v>0</v>
      </c>
      <c r="EY88" s="39">
        <v>0</v>
      </c>
      <c r="EZ88" s="39">
        <v>0</v>
      </c>
      <c r="FA88" s="39">
        <v>2</v>
      </c>
      <c r="FB88" s="39">
        <v>1</v>
      </c>
      <c r="FC88" s="39">
        <v>10</v>
      </c>
      <c r="FD88" s="39">
        <v>6</v>
      </c>
      <c r="FE88" s="39">
        <v>3</v>
      </c>
      <c r="FF88" s="39">
        <v>4</v>
      </c>
      <c r="FG88" s="39">
        <v>6</v>
      </c>
      <c r="FH88" s="39">
        <v>6</v>
      </c>
      <c r="FI88" s="39">
        <v>6</v>
      </c>
      <c r="FJ88" s="39">
        <v>6</v>
      </c>
      <c r="FK88" s="39">
        <v>8</v>
      </c>
      <c r="FL88" s="39">
        <v>10</v>
      </c>
      <c r="FM88" s="39">
        <v>8</v>
      </c>
      <c r="FN88" s="39">
        <v>1</v>
      </c>
      <c r="FO88" s="16">
        <v>7</v>
      </c>
      <c r="FP88" s="16">
        <v>9</v>
      </c>
      <c r="FQ88" s="39">
        <v>5</v>
      </c>
      <c r="FR88" s="16">
        <v>0</v>
      </c>
      <c r="FS88" s="39">
        <v>0</v>
      </c>
      <c r="FT88" s="39">
        <v>0</v>
      </c>
      <c r="FU88" s="39">
        <v>0</v>
      </c>
      <c r="FV88" s="39">
        <v>8</v>
      </c>
      <c r="FW88" s="153"/>
      <c r="FX88" s="10"/>
      <c r="FY88" s="153"/>
      <c r="FZ88" s="39">
        <v>9</v>
      </c>
      <c r="GA88" s="39">
        <v>6</v>
      </c>
      <c r="GB88" s="16">
        <v>3</v>
      </c>
      <c r="GC88" s="16">
        <v>3</v>
      </c>
      <c r="GD88" s="16">
        <v>3</v>
      </c>
      <c r="GE88" s="16">
        <v>7</v>
      </c>
      <c r="GF88" s="16">
        <v>2</v>
      </c>
      <c r="GG88" s="16">
        <v>6</v>
      </c>
      <c r="GH88" s="16">
        <v>10</v>
      </c>
      <c r="GI88" s="16">
        <v>12</v>
      </c>
      <c r="GJ88" s="16">
        <v>6</v>
      </c>
      <c r="GK88" s="16">
        <v>4</v>
      </c>
      <c r="GL88" s="16">
        <v>5</v>
      </c>
      <c r="GM88" s="16">
        <v>5</v>
      </c>
      <c r="GN88" s="16">
        <v>7</v>
      </c>
      <c r="GO88" s="16">
        <v>5</v>
      </c>
      <c r="GP88" s="16">
        <v>4</v>
      </c>
      <c r="GQ88" s="16">
        <v>4</v>
      </c>
      <c r="GR88" s="16">
        <v>6</v>
      </c>
      <c r="GS88" s="16">
        <v>8</v>
      </c>
      <c r="GT88" s="16">
        <v>2</v>
      </c>
      <c r="GU88" s="16">
        <v>4</v>
      </c>
      <c r="GV88" s="16">
        <v>0</v>
      </c>
      <c r="GW88" s="16">
        <v>3</v>
      </c>
      <c r="GX88" s="17">
        <v>3</v>
      </c>
      <c r="GY88" s="27"/>
      <c r="GZ88" s="40"/>
      <c r="HA88" s="40"/>
      <c r="HC88" s="22" t="s">
        <v>7</v>
      </c>
      <c r="HD88" s="15">
        <v>1</v>
      </c>
      <c r="HE88" s="39">
        <v>5</v>
      </c>
      <c r="HF88" s="39">
        <v>5</v>
      </c>
      <c r="HG88" s="39">
        <v>5</v>
      </c>
      <c r="HH88" s="39">
        <v>6</v>
      </c>
      <c r="HI88" s="39">
        <v>8</v>
      </c>
      <c r="HJ88" s="39">
        <v>4</v>
      </c>
      <c r="HK88" s="39">
        <v>5</v>
      </c>
      <c r="HL88" s="39">
        <v>8</v>
      </c>
      <c r="HM88" s="39">
        <v>8</v>
      </c>
      <c r="HN88" s="39">
        <v>6</v>
      </c>
      <c r="HO88" s="39">
        <v>5</v>
      </c>
      <c r="HP88" s="39">
        <v>15</v>
      </c>
      <c r="HQ88" s="39">
        <v>11</v>
      </c>
      <c r="HR88" s="39">
        <v>9</v>
      </c>
      <c r="HS88" s="39">
        <v>12</v>
      </c>
      <c r="HT88" s="39">
        <v>7</v>
      </c>
      <c r="HU88" s="39">
        <v>10</v>
      </c>
      <c r="HV88" s="39">
        <v>2</v>
      </c>
      <c r="HW88" s="39">
        <v>0</v>
      </c>
      <c r="HX88" s="39">
        <v>0</v>
      </c>
      <c r="HY88" s="39">
        <v>0</v>
      </c>
      <c r="HZ88" s="39">
        <v>0</v>
      </c>
      <c r="IA88" s="39">
        <v>0</v>
      </c>
      <c r="IB88" s="39">
        <v>0</v>
      </c>
      <c r="IC88" s="19"/>
      <c r="ID88" s="15">
        <v>0</v>
      </c>
      <c r="IE88" s="39">
        <v>26</v>
      </c>
      <c r="IF88" s="39">
        <v>12</v>
      </c>
      <c r="IG88" s="39">
        <v>39</v>
      </c>
      <c r="IH88" s="39">
        <v>43</v>
      </c>
      <c r="II88" s="39">
        <v>21</v>
      </c>
      <c r="IJ88" s="39">
        <v>13</v>
      </c>
      <c r="IK88" s="39">
        <v>6</v>
      </c>
      <c r="IL88" s="39">
        <v>6</v>
      </c>
      <c r="IM88" s="39">
        <v>13</v>
      </c>
      <c r="IN88" s="39">
        <v>37</v>
      </c>
      <c r="IO88" s="39">
        <v>37</v>
      </c>
      <c r="IP88" s="16">
        <v>10</v>
      </c>
      <c r="IQ88" s="16">
        <v>32</v>
      </c>
      <c r="IR88" s="39">
        <v>15</v>
      </c>
      <c r="IS88" s="16">
        <v>21</v>
      </c>
      <c r="IT88" s="39">
        <v>38</v>
      </c>
      <c r="IU88" s="39">
        <v>22</v>
      </c>
      <c r="IV88" s="39">
        <v>14</v>
      </c>
      <c r="IW88" s="39">
        <v>24</v>
      </c>
      <c r="IX88" s="39">
        <v>20</v>
      </c>
      <c r="IY88" s="39">
        <v>17</v>
      </c>
      <c r="IZ88" s="39">
        <v>43</v>
      </c>
      <c r="JA88" s="39">
        <v>20</v>
      </c>
      <c r="JB88" s="39">
        <v>25</v>
      </c>
      <c r="JC88" s="39">
        <v>7</v>
      </c>
      <c r="JD88" s="39">
        <v>33</v>
      </c>
      <c r="JE88" s="39">
        <v>27</v>
      </c>
      <c r="JF88" s="39">
        <v>42</v>
      </c>
      <c r="JG88" s="39">
        <v>16</v>
      </c>
      <c r="JH88" s="39">
        <v>22</v>
      </c>
      <c r="JI88" s="39">
        <v>31</v>
      </c>
      <c r="JJ88" s="39">
        <v>37</v>
      </c>
      <c r="JK88" s="39">
        <v>28</v>
      </c>
      <c r="JL88" s="39">
        <v>12</v>
      </c>
      <c r="JM88" s="39">
        <v>40</v>
      </c>
      <c r="JN88" s="39">
        <v>35</v>
      </c>
      <c r="JO88" s="16">
        <v>24</v>
      </c>
      <c r="JP88" s="16">
        <v>27</v>
      </c>
      <c r="JQ88" s="39">
        <v>10</v>
      </c>
      <c r="JR88" s="16">
        <v>29</v>
      </c>
      <c r="JS88" s="39">
        <v>19</v>
      </c>
      <c r="JT88" s="39">
        <v>45</v>
      </c>
      <c r="JU88" s="39">
        <v>41</v>
      </c>
      <c r="JV88" s="39">
        <v>37</v>
      </c>
      <c r="JW88" s="10"/>
      <c r="JX88" s="39">
        <v>41</v>
      </c>
      <c r="JY88" s="39">
        <v>30</v>
      </c>
      <c r="JZ88" s="16">
        <v>25</v>
      </c>
      <c r="KA88" s="16">
        <v>27</v>
      </c>
      <c r="KB88" s="16">
        <v>16</v>
      </c>
      <c r="KC88" s="16">
        <v>30</v>
      </c>
      <c r="KD88" s="16">
        <v>14</v>
      </c>
      <c r="KE88" s="16">
        <v>28</v>
      </c>
      <c r="KF88" s="16">
        <v>23</v>
      </c>
      <c r="KG88" s="16">
        <v>27</v>
      </c>
      <c r="KH88" s="16">
        <v>38</v>
      </c>
      <c r="KI88" s="16">
        <v>29</v>
      </c>
      <c r="KJ88" s="16">
        <v>0</v>
      </c>
      <c r="KK88" s="16">
        <v>34</v>
      </c>
      <c r="KL88" s="16">
        <v>20</v>
      </c>
      <c r="KM88" s="16">
        <v>36</v>
      </c>
      <c r="KN88" s="16">
        <v>14</v>
      </c>
      <c r="KO88" s="16">
        <v>13</v>
      </c>
      <c r="KP88" s="16">
        <v>18</v>
      </c>
      <c r="KQ88" s="16">
        <v>4</v>
      </c>
      <c r="KR88" s="16">
        <v>20</v>
      </c>
      <c r="KS88" s="16">
        <v>12</v>
      </c>
      <c r="KT88" s="16">
        <v>7</v>
      </c>
      <c r="KU88" s="16">
        <v>38</v>
      </c>
      <c r="KV88" s="17">
        <v>43</v>
      </c>
      <c r="KW88" s="27"/>
      <c r="KX88" s="40"/>
      <c r="KY88" s="40"/>
      <c r="LA88" s="22" t="s">
        <v>7</v>
      </c>
      <c r="LB88" s="15">
        <v>2</v>
      </c>
      <c r="LC88" s="39">
        <v>0</v>
      </c>
      <c r="LD88" s="39">
        <v>3</v>
      </c>
      <c r="LE88" s="39">
        <v>0</v>
      </c>
      <c r="LF88" s="39">
        <v>2</v>
      </c>
      <c r="LG88" s="39">
        <v>1</v>
      </c>
      <c r="LH88" s="39">
        <v>6</v>
      </c>
      <c r="LI88" s="39">
        <v>2</v>
      </c>
      <c r="LJ88" s="39">
        <v>1</v>
      </c>
      <c r="LK88" s="39">
        <v>2</v>
      </c>
      <c r="LL88" s="39">
        <v>6</v>
      </c>
      <c r="LM88" s="39">
        <v>2</v>
      </c>
      <c r="LN88" s="39">
        <v>1</v>
      </c>
      <c r="LO88" s="39">
        <v>2</v>
      </c>
      <c r="LP88" s="39">
        <v>3</v>
      </c>
      <c r="LQ88" s="39">
        <v>0</v>
      </c>
      <c r="LR88" s="39">
        <v>0</v>
      </c>
      <c r="LS88" s="39">
        <v>0</v>
      </c>
      <c r="LT88" s="39">
        <v>2</v>
      </c>
      <c r="LU88" s="39">
        <v>2</v>
      </c>
      <c r="LV88" s="39">
        <v>0</v>
      </c>
      <c r="LW88" s="39">
        <v>0</v>
      </c>
      <c r="LX88" s="39">
        <v>0</v>
      </c>
      <c r="LY88" s="39">
        <v>4</v>
      </c>
      <c r="LZ88" s="39">
        <v>1</v>
      </c>
      <c r="MA88" s="19"/>
      <c r="MB88" s="15">
        <v>9</v>
      </c>
      <c r="MC88" s="39">
        <v>15</v>
      </c>
      <c r="MD88" s="39">
        <v>9</v>
      </c>
      <c r="ME88" s="39">
        <v>10</v>
      </c>
      <c r="MF88" s="39">
        <v>8</v>
      </c>
      <c r="MG88" s="39">
        <v>3</v>
      </c>
      <c r="MH88" s="39">
        <v>6</v>
      </c>
      <c r="MI88" s="39">
        <v>7</v>
      </c>
      <c r="MJ88" s="39">
        <v>11</v>
      </c>
      <c r="MK88" s="39">
        <v>8</v>
      </c>
      <c r="ML88" s="39">
        <v>7</v>
      </c>
      <c r="MM88" s="39">
        <v>9</v>
      </c>
      <c r="MN88" s="16">
        <v>6</v>
      </c>
      <c r="MO88" s="16">
        <v>7</v>
      </c>
      <c r="MP88" s="39">
        <v>3</v>
      </c>
      <c r="MQ88" s="16">
        <v>4</v>
      </c>
      <c r="MR88" s="39">
        <v>6</v>
      </c>
      <c r="MS88" s="39">
        <v>6</v>
      </c>
      <c r="MT88" s="39">
        <v>5</v>
      </c>
      <c r="MU88" s="39">
        <v>7</v>
      </c>
      <c r="MV88" s="39">
        <v>6</v>
      </c>
      <c r="MW88" s="39">
        <v>9</v>
      </c>
      <c r="MX88" s="39">
        <v>10</v>
      </c>
      <c r="MY88" s="39">
        <v>3</v>
      </c>
      <c r="MZ88" s="39">
        <v>11</v>
      </c>
      <c r="NA88" s="39">
        <v>8</v>
      </c>
      <c r="NB88" s="39">
        <v>11</v>
      </c>
      <c r="NC88" s="39">
        <v>5</v>
      </c>
      <c r="ND88" s="39">
        <v>7</v>
      </c>
      <c r="NE88" s="39">
        <v>6</v>
      </c>
      <c r="NF88" s="39">
        <v>5</v>
      </c>
      <c r="NG88" s="39">
        <v>6</v>
      </c>
      <c r="NH88" s="39">
        <v>7</v>
      </c>
      <c r="NI88" s="39">
        <v>7</v>
      </c>
      <c r="NJ88" s="39">
        <v>7</v>
      </c>
      <c r="NK88" s="39">
        <v>5</v>
      </c>
      <c r="NL88" s="39">
        <v>7</v>
      </c>
      <c r="NM88" s="16">
        <v>7</v>
      </c>
      <c r="NN88" s="16">
        <v>18</v>
      </c>
      <c r="NO88" s="39">
        <v>7</v>
      </c>
      <c r="NP88" s="16">
        <v>2</v>
      </c>
      <c r="NQ88" s="39">
        <v>7</v>
      </c>
      <c r="NR88" s="39">
        <v>7</v>
      </c>
      <c r="NS88" s="39">
        <v>6</v>
      </c>
      <c r="NT88" s="39">
        <v>5</v>
      </c>
      <c r="NU88" s="10"/>
      <c r="NV88" s="39">
        <v>6</v>
      </c>
      <c r="NW88" s="39">
        <v>2</v>
      </c>
      <c r="NX88" s="16">
        <v>1</v>
      </c>
      <c r="NY88" s="16">
        <v>1</v>
      </c>
      <c r="NZ88" s="16">
        <v>1</v>
      </c>
      <c r="OA88" s="16">
        <v>6</v>
      </c>
      <c r="OB88" s="16">
        <v>0</v>
      </c>
      <c r="OC88" s="16">
        <v>3</v>
      </c>
      <c r="OD88" s="16">
        <v>0</v>
      </c>
      <c r="OE88" s="16">
        <v>2</v>
      </c>
      <c r="OF88" s="16">
        <v>10</v>
      </c>
      <c r="OG88" s="16">
        <v>0</v>
      </c>
      <c r="OH88" s="16">
        <v>0</v>
      </c>
      <c r="OI88" s="16">
        <v>0</v>
      </c>
      <c r="OJ88" s="16">
        <v>0</v>
      </c>
      <c r="OK88" s="16">
        <v>3</v>
      </c>
      <c r="OL88" s="16">
        <v>3</v>
      </c>
      <c r="OM88" s="16">
        <v>1</v>
      </c>
      <c r="ON88" s="16">
        <v>0</v>
      </c>
      <c r="OO88" s="16">
        <v>1</v>
      </c>
      <c r="OP88" s="16">
        <v>5</v>
      </c>
      <c r="OQ88" s="16">
        <v>0</v>
      </c>
      <c r="OR88" s="16">
        <v>0</v>
      </c>
      <c r="OS88" s="16">
        <v>1</v>
      </c>
      <c r="OT88" s="17">
        <v>1</v>
      </c>
      <c r="OU88" s="27"/>
      <c r="OV88" s="40"/>
      <c r="OW88" s="40"/>
    </row>
    <row r="89" spans="1:414" s="5" customFormat="1" ht="32.25" customHeight="1" thickBot="1" x14ac:dyDescent="0.35">
      <c r="A89" s="21" t="s">
        <v>5</v>
      </c>
      <c r="B89" s="11">
        <v>6</v>
      </c>
      <c r="C89" s="38">
        <v>5</v>
      </c>
      <c r="D89" s="38">
        <v>27</v>
      </c>
      <c r="E89" s="38">
        <v>30</v>
      </c>
      <c r="F89" s="38">
        <v>47</v>
      </c>
      <c r="G89" s="38">
        <v>0</v>
      </c>
      <c r="H89" s="38">
        <v>0</v>
      </c>
      <c r="I89" s="38">
        <v>35</v>
      </c>
      <c r="J89" s="38">
        <v>36</v>
      </c>
      <c r="K89" s="38">
        <v>55</v>
      </c>
      <c r="L89" s="38">
        <v>45</v>
      </c>
      <c r="M89" s="12">
        <v>34</v>
      </c>
      <c r="N89" s="12">
        <v>0</v>
      </c>
      <c r="O89" s="12">
        <v>0</v>
      </c>
      <c r="P89" s="12">
        <v>0</v>
      </c>
      <c r="Q89" s="12">
        <v>0</v>
      </c>
      <c r="R89" s="38">
        <v>0</v>
      </c>
      <c r="S89" s="38">
        <v>0</v>
      </c>
      <c r="T89" s="38">
        <v>0</v>
      </c>
      <c r="U89" s="38">
        <v>0</v>
      </c>
      <c r="V89" s="38">
        <v>45</v>
      </c>
      <c r="W89" s="38">
        <v>35</v>
      </c>
      <c r="X89" s="38">
        <v>43</v>
      </c>
      <c r="Y89" s="38">
        <v>41</v>
      </c>
      <c r="Z89" s="38">
        <v>56</v>
      </c>
      <c r="AA89" s="159">
        <f>AVERAGE(B89:Z89)</f>
        <v>21.6</v>
      </c>
      <c r="AB89" s="156"/>
      <c r="AC89" s="11">
        <v>42</v>
      </c>
      <c r="AD89" s="38">
        <v>6</v>
      </c>
      <c r="AE89" s="38">
        <v>0</v>
      </c>
      <c r="AF89" s="38">
        <v>0</v>
      </c>
      <c r="AG89" s="38">
        <v>0</v>
      </c>
      <c r="AH89" s="38">
        <v>0</v>
      </c>
      <c r="AI89" s="38">
        <v>0</v>
      </c>
      <c r="AJ89" s="38">
        <v>0</v>
      </c>
      <c r="AK89" s="38">
        <v>0</v>
      </c>
      <c r="AL89" s="38">
        <v>0</v>
      </c>
      <c r="AM89" s="38">
        <v>0</v>
      </c>
      <c r="AN89" s="38">
        <v>0</v>
      </c>
      <c r="AO89" s="12">
        <v>0</v>
      </c>
      <c r="AP89" s="12">
        <v>0</v>
      </c>
      <c r="AQ89" s="38">
        <v>0</v>
      </c>
      <c r="AR89" s="12">
        <v>16</v>
      </c>
      <c r="AS89" s="38">
        <v>0</v>
      </c>
      <c r="AT89" s="38">
        <v>0</v>
      </c>
      <c r="AU89" s="38">
        <v>0</v>
      </c>
      <c r="AV89" s="38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38">
        <v>0</v>
      </c>
      <c r="BH89" s="38">
        <v>0</v>
      </c>
      <c r="BI89" s="38">
        <v>0</v>
      </c>
      <c r="BJ89" s="38">
        <v>0</v>
      </c>
      <c r="BK89" s="38">
        <v>0</v>
      </c>
      <c r="BL89" s="38">
        <v>0</v>
      </c>
      <c r="BM89" s="38">
        <v>0</v>
      </c>
      <c r="BN89" s="12">
        <v>0</v>
      </c>
      <c r="BO89" s="12">
        <v>0</v>
      </c>
      <c r="BP89" s="38">
        <v>0</v>
      </c>
      <c r="BQ89" s="12">
        <v>0</v>
      </c>
      <c r="BR89" s="38">
        <v>0</v>
      </c>
      <c r="BS89" s="38">
        <v>0</v>
      </c>
      <c r="BT89" s="38">
        <v>0</v>
      </c>
      <c r="BU89" s="38">
        <v>0</v>
      </c>
      <c r="BV89" s="163" t="str">
        <f>IF(AND(BT89&lt;(AA89*0.2),(BU89&lt;(AA89*0.2))),"","F")</f>
        <v/>
      </c>
      <c r="BW89" s="10"/>
      <c r="BX89" s="163" t="str">
        <f>IF(SUM(BY89:CC89)&gt;0,"T","")</f>
        <v>T</v>
      </c>
      <c r="BY89" s="38">
        <v>0</v>
      </c>
      <c r="BZ89" s="38">
        <v>0</v>
      </c>
      <c r="CA89" s="12">
        <v>14</v>
      </c>
      <c r="CB89" s="12">
        <v>25</v>
      </c>
      <c r="CC89" s="12">
        <v>17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28</v>
      </c>
      <c r="CK89" s="12">
        <v>8</v>
      </c>
      <c r="CL89" s="12">
        <v>0</v>
      </c>
      <c r="CM89" s="12">
        <v>0</v>
      </c>
      <c r="CN89" s="12">
        <v>23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38">
        <v>0</v>
      </c>
      <c r="CU89" s="12">
        <v>0</v>
      </c>
      <c r="CV89" s="12">
        <v>0</v>
      </c>
      <c r="CW89" s="13">
        <v>0</v>
      </c>
      <c r="CX89" s="27"/>
      <c r="CY89" s="40">
        <v>190</v>
      </c>
      <c r="CZ89" s="40" t="s">
        <v>6</v>
      </c>
      <c r="DA89" s="66"/>
      <c r="DB89" s="21" t="s">
        <v>5</v>
      </c>
      <c r="DC89" s="11">
        <v>35</v>
      </c>
      <c r="DD89" s="38">
        <v>23</v>
      </c>
      <c r="DE89" s="38">
        <v>37</v>
      </c>
      <c r="DF89" s="38">
        <v>26</v>
      </c>
      <c r="DG89" s="38">
        <v>23</v>
      </c>
      <c r="DH89" s="38">
        <v>25</v>
      </c>
      <c r="DI89" s="38">
        <v>25</v>
      </c>
      <c r="DJ89" s="38">
        <v>33</v>
      </c>
      <c r="DK89" s="38">
        <v>29</v>
      </c>
      <c r="DL89" s="38">
        <v>28</v>
      </c>
      <c r="DM89" s="38">
        <v>10</v>
      </c>
      <c r="DN89" s="12">
        <v>21</v>
      </c>
      <c r="DO89" s="12">
        <v>19</v>
      </c>
      <c r="DP89" s="12">
        <v>31</v>
      </c>
      <c r="DQ89" s="12">
        <v>20</v>
      </c>
      <c r="DR89" s="12">
        <v>27</v>
      </c>
      <c r="DS89" s="38">
        <v>25</v>
      </c>
      <c r="DT89" s="38">
        <v>25</v>
      </c>
      <c r="DU89" s="38">
        <v>20</v>
      </c>
      <c r="DV89" s="38">
        <v>23</v>
      </c>
      <c r="DW89" s="38">
        <v>25</v>
      </c>
      <c r="DX89" s="38">
        <v>31</v>
      </c>
      <c r="DY89" s="38">
        <v>27</v>
      </c>
      <c r="DZ89" s="38">
        <v>18</v>
      </c>
      <c r="EA89" s="38">
        <v>23</v>
      </c>
      <c r="EB89" s="159">
        <f>AVERAGE(DC89:EA89)</f>
        <v>25.16</v>
      </c>
      <c r="EC89" s="19"/>
      <c r="ED89" s="11">
        <v>22</v>
      </c>
      <c r="EE89" s="38">
        <v>15</v>
      </c>
      <c r="EF89" s="38">
        <v>0</v>
      </c>
      <c r="EG89" s="38">
        <v>10</v>
      </c>
      <c r="EH89" s="38">
        <v>1</v>
      </c>
      <c r="EI89" s="38">
        <v>0</v>
      </c>
      <c r="EJ89" s="38">
        <v>0</v>
      </c>
      <c r="EK89" s="38">
        <v>0</v>
      </c>
      <c r="EL89" s="38">
        <v>0</v>
      </c>
      <c r="EM89" s="38">
        <v>0</v>
      </c>
      <c r="EN89" s="38">
        <v>0</v>
      </c>
      <c r="EO89" s="38">
        <v>0</v>
      </c>
      <c r="EP89" s="12">
        <v>0</v>
      </c>
      <c r="EQ89" s="12">
        <v>0</v>
      </c>
      <c r="ER89" s="38">
        <v>0</v>
      </c>
      <c r="ES89" s="12">
        <v>0</v>
      </c>
      <c r="ET89" s="38">
        <v>3</v>
      </c>
      <c r="EU89" s="38">
        <v>6</v>
      </c>
      <c r="EV89" s="38">
        <v>0</v>
      </c>
      <c r="EW89" s="38">
        <v>0</v>
      </c>
      <c r="EX89" s="38">
        <v>0</v>
      </c>
      <c r="EY89" s="38">
        <v>0</v>
      </c>
      <c r="EZ89" s="38">
        <v>0</v>
      </c>
      <c r="FA89" s="38">
        <v>0</v>
      </c>
      <c r="FB89" s="38">
        <v>0</v>
      </c>
      <c r="FC89" s="38">
        <v>0</v>
      </c>
      <c r="FD89" s="38">
        <v>0</v>
      </c>
      <c r="FE89" s="38">
        <v>0</v>
      </c>
      <c r="FF89" s="38">
        <v>0</v>
      </c>
      <c r="FG89" s="38">
        <v>0</v>
      </c>
      <c r="FH89" s="38">
        <v>0</v>
      </c>
      <c r="FI89" s="38">
        <v>0</v>
      </c>
      <c r="FJ89" s="38">
        <v>0</v>
      </c>
      <c r="FK89" s="38">
        <v>0</v>
      </c>
      <c r="FL89" s="38">
        <v>0</v>
      </c>
      <c r="FM89" s="38">
        <v>0</v>
      </c>
      <c r="FN89" s="38">
        <v>0</v>
      </c>
      <c r="FO89" s="12">
        <v>0</v>
      </c>
      <c r="FP89" s="12">
        <v>0</v>
      </c>
      <c r="FQ89" s="38">
        <v>0</v>
      </c>
      <c r="FR89" s="12">
        <v>0</v>
      </c>
      <c r="FS89" s="38">
        <v>0</v>
      </c>
      <c r="FT89" s="38">
        <v>0</v>
      </c>
      <c r="FU89" s="38">
        <v>0</v>
      </c>
      <c r="FV89" s="38">
        <v>0</v>
      </c>
      <c r="FW89" s="152" t="str">
        <f>IF(AND(FU89&lt;(EB89*0.2),(FV89&lt;(EB89*0.2))),"","F")</f>
        <v/>
      </c>
      <c r="FX89" s="10"/>
      <c r="FY89" s="152" t="str">
        <f>IF(SUM(FZ89:GD89)&gt;0,"T","")</f>
        <v/>
      </c>
      <c r="FZ89" s="38">
        <v>0</v>
      </c>
      <c r="GA89" s="38">
        <v>0</v>
      </c>
      <c r="GB89" s="12">
        <v>0</v>
      </c>
      <c r="GC89" s="12">
        <v>0</v>
      </c>
      <c r="GD89" s="12">
        <v>0</v>
      </c>
      <c r="GE89" s="12">
        <v>4</v>
      </c>
      <c r="GF89" s="12">
        <v>7</v>
      </c>
      <c r="GG89" s="12">
        <v>0</v>
      </c>
      <c r="GH89" s="12">
        <v>0</v>
      </c>
      <c r="GI89" s="12">
        <v>0</v>
      </c>
      <c r="GJ89" s="12">
        <v>0</v>
      </c>
      <c r="GK89" s="12">
        <v>0</v>
      </c>
      <c r="GL89" s="12">
        <v>0</v>
      </c>
      <c r="GM89" s="12">
        <v>0</v>
      </c>
      <c r="GN89" s="12">
        <v>0</v>
      </c>
      <c r="GO89" s="12">
        <v>0</v>
      </c>
      <c r="GP89" s="12">
        <v>0</v>
      </c>
      <c r="GQ89" s="12">
        <v>0</v>
      </c>
      <c r="GR89" s="12">
        <v>0</v>
      </c>
      <c r="GS89" s="12">
        <v>0</v>
      </c>
      <c r="GT89" s="12">
        <v>0</v>
      </c>
      <c r="GU89" s="38">
        <v>0</v>
      </c>
      <c r="GV89" s="12">
        <v>0</v>
      </c>
      <c r="GW89" s="12">
        <v>0</v>
      </c>
      <c r="GX89" s="13">
        <v>0</v>
      </c>
      <c r="GY89" s="27"/>
      <c r="GZ89" s="40">
        <v>218</v>
      </c>
      <c r="HA89" s="40" t="s">
        <v>8</v>
      </c>
      <c r="HB89" s="66"/>
      <c r="HC89" s="21" t="s">
        <v>5</v>
      </c>
      <c r="HD89" s="11">
        <v>17</v>
      </c>
      <c r="HE89" s="38">
        <v>38</v>
      </c>
      <c r="HF89" s="38">
        <v>30</v>
      </c>
      <c r="HG89" s="38">
        <v>25</v>
      </c>
      <c r="HH89" s="38">
        <v>26</v>
      </c>
      <c r="HI89" s="38">
        <v>11</v>
      </c>
      <c r="HJ89" s="38">
        <v>9</v>
      </c>
      <c r="HK89" s="38">
        <v>5</v>
      </c>
      <c r="HL89" s="38">
        <v>6</v>
      </c>
      <c r="HM89" s="38">
        <v>8</v>
      </c>
      <c r="HN89" s="38">
        <v>3</v>
      </c>
      <c r="HO89" s="12">
        <v>7</v>
      </c>
      <c r="HP89" s="12">
        <v>5</v>
      </c>
      <c r="HQ89" s="12">
        <v>7</v>
      </c>
      <c r="HR89" s="12">
        <v>7</v>
      </c>
      <c r="HS89" s="12">
        <v>6</v>
      </c>
      <c r="HT89" s="38">
        <v>7</v>
      </c>
      <c r="HU89" s="38">
        <v>6</v>
      </c>
      <c r="HV89" s="38">
        <v>4</v>
      </c>
      <c r="HW89" s="38">
        <v>5</v>
      </c>
      <c r="HX89" s="38">
        <v>5</v>
      </c>
      <c r="HY89" s="38">
        <v>7</v>
      </c>
      <c r="HZ89" s="38">
        <v>7</v>
      </c>
      <c r="IA89" s="38">
        <v>6</v>
      </c>
      <c r="IB89" s="38">
        <v>5</v>
      </c>
      <c r="IC89" s="19"/>
      <c r="ID89" s="11">
        <v>1</v>
      </c>
      <c r="IE89" s="38">
        <v>0</v>
      </c>
      <c r="IF89" s="38">
        <v>0</v>
      </c>
      <c r="IG89" s="38">
        <v>0</v>
      </c>
      <c r="IH89" s="38">
        <v>0</v>
      </c>
      <c r="II89" s="38">
        <v>0</v>
      </c>
      <c r="IJ89" s="38">
        <v>0</v>
      </c>
      <c r="IK89" s="38">
        <v>7</v>
      </c>
      <c r="IL89" s="38">
        <v>0</v>
      </c>
      <c r="IM89" s="38">
        <v>0</v>
      </c>
      <c r="IN89" s="38">
        <v>0</v>
      </c>
      <c r="IO89" s="38">
        <v>0</v>
      </c>
      <c r="IP89" s="12">
        <v>0</v>
      </c>
      <c r="IQ89" s="12">
        <v>0</v>
      </c>
      <c r="IR89" s="38">
        <v>0</v>
      </c>
      <c r="IS89" s="12">
        <v>0</v>
      </c>
      <c r="IT89" s="38">
        <v>0</v>
      </c>
      <c r="IU89" s="38">
        <v>0</v>
      </c>
      <c r="IV89" s="38">
        <v>0</v>
      </c>
      <c r="IW89" s="38">
        <v>0</v>
      </c>
      <c r="IX89" s="38">
        <v>0</v>
      </c>
      <c r="IY89" s="38">
        <v>0</v>
      </c>
      <c r="IZ89" s="38">
        <v>0</v>
      </c>
      <c r="JA89" s="38">
        <v>0</v>
      </c>
      <c r="JB89" s="38">
        <v>0</v>
      </c>
      <c r="JC89" s="38">
        <v>0</v>
      </c>
      <c r="JD89" s="38">
        <v>0</v>
      </c>
      <c r="JE89" s="38">
        <v>0</v>
      </c>
      <c r="JF89" s="38">
        <v>0</v>
      </c>
      <c r="JG89" s="38">
        <v>0</v>
      </c>
      <c r="JH89" s="38">
        <v>0</v>
      </c>
      <c r="JI89" s="38">
        <v>0</v>
      </c>
      <c r="JJ89" s="38">
        <v>0</v>
      </c>
      <c r="JK89" s="38">
        <v>0</v>
      </c>
      <c r="JL89" s="38">
        <v>0</v>
      </c>
      <c r="JM89" s="38">
        <v>0</v>
      </c>
      <c r="JN89" s="38">
        <v>0</v>
      </c>
      <c r="JO89" s="12">
        <v>0</v>
      </c>
      <c r="JP89" s="12">
        <v>0</v>
      </c>
      <c r="JQ89" s="38">
        <v>0</v>
      </c>
      <c r="JR89" s="12">
        <v>0</v>
      </c>
      <c r="JS89" s="38">
        <v>0</v>
      </c>
      <c r="JT89" s="38">
        <v>0</v>
      </c>
      <c r="JU89" s="38">
        <v>0</v>
      </c>
      <c r="JV89" s="38">
        <v>0</v>
      </c>
      <c r="JW89" s="10"/>
      <c r="JX89" s="38">
        <v>0</v>
      </c>
      <c r="JY89" s="38">
        <v>3</v>
      </c>
      <c r="JZ89" s="12">
        <v>0</v>
      </c>
      <c r="KA89" s="12">
        <v>0</v>
      </c>
      <c r="KB89" s="12">
        <v>0</v>
      </c>
      <c r="KC89" s="12">
        <v>0</v>
      </c>
      <c r="KD89" s="12">
        <v>0</v>
      </c>
      <c r="KE89" s="12">
        <v>0</v>
      </c>
      <c r="KF89" s="12">
        <v>0</v>
      </c>
      <c r="KG89" s="12">
        <v>0</v>
      </c>
      <c r="KH89" s="12">
        <v>0</v>
      </c>
      <c r="KI89" s="12">
        <v>0</v>
      </c>
      <c r="KJ89" s="12">
        <v>0</v>
      </c>
      <c r="KK89" s="12">
        <v>0</v>
      </c>
      <c r="KL89" s="12">
        <v>0</v>
      </c>
      <c r="KM89" s="12">
        <v>0</v>
      </c>
      <c r="KN89" s="12">
        <v>0</v>
      </c>
      <c r="KO89" s="12">
        <v>0</v>
      </c>
      <c r="KP89" s="12">
        <v>0</v>
      </c>
      <c r="KQ89" s="12">
        <v>0</v>
      </c>
      <c r="KR89" s="12">
        <v>0</v>
      </c>
      <c r="KS89" s="38">
        <v>0</v>
      </c>
      <c r="KT89" s="12">
        <v>0</v>
      </c>
      <c r="KU89" s="12">
        <v>0</v>
      </c>
      <c r="KV89" s="13">
        <v>0</v>
      </c>
      <c r="KW89" s="27"/>
      <c r="KX89" s="40">
        <v>211</v>
      </c>
      <c r="KY89" s="40" t="s">
        <v>8</v>
      </c>
      <c r="KZ89" s="66"/>
      <c r="LA89" s="21" t="s">
        <v>5</v>
      </c>
      <c r="LB89" s="11">
        <v>9</v>
      </c>
      <c r="LC89" s="38">
        <v>6</v>
      </c>
      <c r="LD89" s="38">
        <v>27</v>
      </c>
      <c r="LE89" s="38">
        <v>23</v>
      </c>
      <c r="LF89" s="38">
        <v>13</v>
      </c>
      <c r="LG89" s="38">
        <v>7</v>
      </c>
      <c r="LH89" s="38">
        <v>14</v>
      </c>
      <c r="LI89" s="38">
        <v>4</v>
      </c>
      <c r="LJ89" s="38">
        <v>13</v>
      </c>
      <c r="LK89" s="38">
        <v>22</v>
      </c>
      <c r="LL89" s="38">
        <v>22</v>
      </c>
      <c r="LM89" s="12">
        <v>27</v>
      </c>
      <c r="LN89" s="12">
        <v>7</v>
      </c>
      <c r="LO89" s="12">
        <v>5</v>
      </c>
      <c r="LP89" s="12">
        <v>13</v>
      </c>
      <c r="LQ89" s="12">
        <v>7</v>
      </c>
      <c r="LR89" s="38">
        <v>8</v>
      </c>
      <c r="LS89" s="38">
        <v>9</v>
      </c>
      <c r="LT89" s="38">
        <v>7</v>
      </c>
      <c r="LU89" s="38">
        <v>9</v>
      </c>
      <c r="LV89" s="38">
        <v>9</v>
      </c>
      <c r="LW89" s="38">
        <v>7</v>
      </c>
      <c r="LX89" s="38">
        <v>10</v>
      </c>
      <c r="LY89" s="38">
        <v>16</v>
      </c>
      <c r="LZ89" s="38">
        <v>10</v>
      </c>
      <c r="MA89" s="19"/>
      <c r="MB89" s="11">
        <v>0</v>
      </c>
      <c r="MC89" s="38">
        <v>0</v>
      </c>
      <c r="MD89" s="38">
        <v>0</v>
      </c>
      <c r="ME89" s="38">
        <v>0</v>
      </c>
      <c r="MF89" s="38">
        <v>0</v>
      </c>
      <c r="MG89" s="38">
        <v>0</v>
      </c>
      <c r="MH89" s="38">
        <v>7</v>
      </c>
      <c r="MI89" s="38">
        <v>29</v>
      </c>
      <c r="MJ89" s="38">
        <v>1</v>
      </c>
      <c r="MK89" s="38">
        <v>0</v>
      </c>
      <c r="ML89" s="38">
        <v>0</v>
      </c>
      <c r="MM89" s="38">
        <v>0</v>
      </c>
      <c r="MN89" s="12">
        <v>0</v>
      </c>
      <c r="MO89" s="12">
        <v>0</v>
      </c>
      <c r="MP89" s="38">
        <v>0</v>
      </c>
      <c r="MQ89" s="12">
        <v>0</v>
      </c>
      <c r="MR89" s="38">
        <v>0</v>
      </c>
      <c r="MS89" s="38">
        <v>8</v>
      </c>
      <c r="MT89" s="38">
        <v>14</v>
      </c>
      <c r="MU89" s="38">
        <v>0</v>
      </c>
      <c r="MV89" s="38">
        <v>0</v>
      </c>
      <c r="MW89" s="38">
        <v>0</v>
      </c>
      <c r="MX89" s="38">
        <v>0</v>
      </c>
      <c r="MY89" s="38">
        <v>0</v>
      </c>
      <c r="MZ89" s="38">
        <v>0</v>
      </c>
      <c r="NA89" s="38">
        <v>0</v>
      </c>
      <c r="NB89" s="38">
        <v>0</v>
      </c>
      <c r="NC89" s="38">
        <v>0</v>
      </c>
      <c r="ND89" s="38">
        <v>11</v>
      </c>
      <c r="NE89" s="38">
        <v>8</v>
      </c>
      <c r="NF89" s="38">
        <v>0</v>
      </c>
      <c r="NG89" s="38">
        <v>0</v>
      </c>
      <c r="NH89" s="38">
        <v>0</v>
      </c>
      <c r="NI89" s="38">
        <v>0</v>
      </c>
      <c r="NJ89" s="38">
        <v>0</v>
      </c>
      <c r="NK89" s="38">
        <v>0</v>
      </c>
      <c r="NL89" s="38">
        <v>0</v>
      </c>
      <c r="NM89" s="12">
        <v>0</v>
      </c>
      <c r="NN89" s="12">
        <v>0</v>
      </c>
      <c r="NO89" s="38">
        <v>0</v>
      </c>
      <c r="NP89" s="12">
        <v>0</v>
      </c>
      <c r="NQ89" s="38">
        <v>0</v>
      </c>
      <c r="NR89" s="38">
        <v>0</v>
      </c>
      <c r="NS89" s="38">
        <v>0</v>
      </c>
      <c r="NT89" s="38">
        <v>0</v>
      </c>
      <c r="NU89" s="10"/>
      <c r="NV89" s="38">
        <v>0</v>
      </c>
      <c r="NW89" s="38">
        <v>0</v>
      </c>
      <c r="NX89" s="12">
        <v>12</v>
      </c>
      <c r="NY89" s="12">
        <v>5</v>
      </c>
      <c r="NZ89" s="12">
        <v>0</v>
      </c>
      <c r="OA89" s="12">
        <v>0</v>
      </c>
      <c r="OB89" s="12">
        <v>3</v>
      </c>
      <c r="OC89" s="12">
        <v>17</v>
      </c>
      <c r="OD89" s="12">
        <v>0</v>
      </c>
      <c r="OE89" s="12">
        <v>0</v>
      </c>
      <c r="OF89" s="12">
        <v>5</v>
      </c>
      <c r="OG89" s="12">
        <v>20</v>
      </c>
      <c r="OH89" s="12">
        <v>15</v>
      </c>
      <c r="OI89" s="12">
        <v>18</v>
      </c>
      <c r="OJ89" s="12">
        <v>20</v>
      </c>
      <c r="OK89" s="12">
        <v>0</v>
      </c>
      <c r="OL89" s="12">
        <v>14</v>
      </c>
      <c r="OM89" s="12">
        <v>5</v>
      </c>
      <c r="ON89" s="12">
        <v>0</v>
      </c>
      <c r="OO89" s="12">
        <v>0</v>
      </c>
      <c r="OP89" s="12">
        <v>0</v>
      </c>
      <c r="OQ89" s="38">
        <v>0</v>
      </c>
      <c r="OR89" s="12">
        <v>10</v>
      </c>
      <c r="OS89" s="12">
        <v>13</v>
      </c>
      <c r="OT89" s="13">
        <v>11</v>
      </c>
      <c r="OU89" s="27"/>
      <c r="OV89" s="40">
        <v>171</v>
      </c>
      <c r="OW89" s="40" t="s">
        <v>6</v>
      </c>
      <c r="OX89" s="66"/>
    </row>
    <row r="90" spans="1:414" s="5" customFormat="1" ht="32.25" customHeight="1" thickBot="1" x14ac:dyDescent="0.35">
      <c r="A90" s="22" t="s">
        <v>7</v>
      </c>
      <c r="B90" s="15">
        <v>1</v>
      </c>
      <c r="C90" s="39">
        <v>5</v>
      </c>
      <c r="D90" s="39">
        <v>10</v>
      </c>
      <c r="E90" s="39">
        <v>12</v>
      </c>
      <c r="F90" s="39">
        <v>0</v>
      </c>
      <c r="G90" s="39">
        <v>44</v>
      </c>
      <c r="H90" s="39">
        <v>40</v>
      </c>
      <c r="I90" s="39">
        <v>14</v>
      </c>
      <c r="J90" s="39">
        <v>0</v>
      </c>
      <c r="K90" s="39">
        <v>0</v>
      </c>
      <c r="L90" s="39">
        <v>0</v>
      </c>
      <c r="M90" s="39">
        <v>14</v>
      </c>
      <c r="N90" s="39">
        <v>35</v>
      </c>
      <c r="O90" s="39">
        <v>56</v>
      </c>
      <c r="P90" s="39">
        <v>52</v>
      </c>
      <c r="Q90" s="39">
        <v>49</v>
      </c>
      <c r="R90" s="39">
        <v>51</v>
      </c>
      <c r="S90" s="39">
        <v>46</v>
      </c>
      <c r="T90" s="39">
        <v>50</v>
      </c>
      <c r="U90" s="39">
        <v>43</v>
      </c>
      <c r="V90" s="39">
        <v>0</v>
      </c>
      <c r="W90" s="39">
        <v>0</v>
      </c>
      <c r="X90" s="39">
        <v>0</v>
      </c>
      <c r="Y90" s="39">
        <v>0</v>
      </c>
      <c r="Z90" s="39">
        <v>0</v>
      </c>
      <c r="AA90" s="160"/>
      <c r="AB90" s="156"/>
      <c r="AC90" s="15">
        <v>0</v>
      </c>
      <c r="AD90" s="39">
        <v>14</v>
      </c>
      <c r="AE90" s="39">
        <v>56</v>
      </c>
      <c r="AF90" s="39">
        <v>55</v>
      </c>
      <c r="AG90" s="39">
        <v>52</v>
      </c>
      <c r="AH90" s="39">
        <v>50</v>
      </c>
      <c r="AI90" s="39">
        <v>25</v>
      </c>
      <c r="AJ90" s="39">
        <v>46</v>
      </c>
      <c r="AK90" s="39">
        <v>48</v>
      </c>
      <c r="AL90" s="39">
        <v>31</v>
      </c>
      <c r="AM90" s="39">
        <v>29</v>
      </c>
      <c r="AN90" s="39">
        <v>34</v>
      </c>
      <c r="AO90" s="16">
        <v>39</v>
      </c>
      <c r="AP90" s="16">
        <v>32</v>
      </c>
      <c r="AQ90" s="39">
        <v>29</v>
      </c>
      <c r="AR90" s="16">
        <v>26</v>
      </c>
      <c r="AS90" s="39">
        <v>38</v>
      </c>
      <c r="AT90" s="39">
        <v>21</v>
      </c>
      <c r="AU90" s="39">
        <v>24</v>
      </c>
      <c r="AV90" s="39">
        <v>55</v>
      </c>
      <c r="AW90" s="39">
        <v>55</v>
      </c>
      <c r="AX90" s="39">
        <v>51</v>
      </c>
      <c r="AY90" s="39">
        <v>52</v>
      </c>
      <c r="AZ90" s="39">
        <v>55</v>
      </c>
      <c r="BA90" s="39">
        <v>54</v>
      </c>
      <c r="BB90" s="39">
        <v>45</v>
      </c>
      <c r="BC90" s="39">
        <v>54</v>
      </c>
      <c r="BD90" s="39">
        <v>50</v>
      </c>
      <c r="BE90" s="39">
        <v>41</v>
      </c>
      <c r="BF90" s="39">
        <v>62</v>
      </c>
      <c r="BG90" s="39">
        <v>59</v>
      </c>
      <c r="BH90" s="39">
        <v>54</v>
      </c>
      <c r="BI90" s="39">
        <v>50</v>
      </c>
      <c r="BJ90" s="39">
        <v>53</v>
      </c>
      <c r="BK90" s="39">
        <v>49</v>
      </c>
      <c r="BL90" s="39">
        <v>56</v>
      </c>
      <c r="BM90" s="39">
        <v>52</v>
      </c>
      <c r="BN90" s="16">
        <v>58</v>
      </c>
      <c r="BO90" s="16">
        <v>55</v>
      </c>
      <c r="BP90" s="39">
        <v>54</v>
      </c>
      <c r="BQ90" s="16">
        <v>58</v>
      </c>
      <c r="BR90" s="39">
        <v>50</v>
      </c>
      <c r="BS90" s="39">
        <v>35</v>
      </c>
      <c r="BT90" s="39">
        <v>41</v>
      </c>
      <c r="BU90" s="39">
        <v>57</v>
      </c>
      <c r="BV90" s="153"/>
      <c r="BW90" s="10"/>
      <c r="BX90" s="153"/>
      <c r="BY90" s="39">
        <v>51</v>
      </c>
      <c r="BZ90" s="39">
        <v>56</v>
      </c>
      <c r="CA90" s="16">
        <v>33</v>
      </c>
      <c r="CB90" s="16">
        <v>26</v>
      </c>
      <c r="CC90" s="16">
        <v>25</v>
      </c>
      <c r="CD90" s="16">
        <v>39</v>
      </c>
      <c r="CE90" s="16">
        <v>59</v>
      </c>
      <c r="CF90" s="16">
        <v>44</v>
      </c>
      <c r="CG90" s="16">
        <v>35</v>
      </c>
      <c r="CH90" s="16">
        <v>24</v>
      </c>
      <c r="CI90" s="16">
        <v>50</v>
      </c>
      <c r="CJ90" s="16">
        <v>11</v>
      </c>
      <c r="CK90" s="16">
        <v>34</v>
      </c>
      <c r="CL90" s="16">
        <v>40</v>
      </c>
      <c r="CM90" s="16">
        <v>63</v>
      </c>
      <c r="CN90" s="16">
        <v>18</v>
      </c>
      <c r="CO90" s="16">
        <v>49</v>
      </c>
      <c r="CP90" s="16">
        <v>42</v>
      </c>
      <c r="CQ90" s="16">
        <v>48</v>
      </c>
      <c r="CR90" s="16">
        <v>39</v>
      </c>
      <c r="CS90" s="16">
        <v>43</v>
      </c>
      <c r="CT90" s="39">
        <v>36</v>
      </c>
      <c r="CU90" s="16">
        <v>39</v>
      </c>
      <c r="CV90" s="16">
        <v>49</v>
      </c>
      <c r="CW90" s="17">
        <v>42</v>
      </c>
      <c r="CX90" s="27"/>
      <c r="CY90" s="40"/>
      <c r="CZ90" s="40"/>
      <c r="DB90" s="22" t="s">
        <v>7</v>
      </c>
      <c r="DC90" s="15">
        <v>7</v>
      </c>
      <c r="DD90" s="39">
        <v>16</v>
      </c>
      <c r="DE90" s="39">
        <v>1</v>
      </c>
      <c r="DF90" s="39">
        <v>6</v>
      </c>
      <c r="DG90" s="39">
        <v>6</v>
      </c>
      <c r="DH90" s="39">
        <v>0</v>
      </c>
      <c r="DI90" s="39">
        <v>0</v>
      </c>
      <c r="DJ90" s="39">
        <v>0</v>
      </c>
      <c r="DK90" s="39">
        <v>0</v>
      </c>
      <c r="DL90" s="39">
        <v>0</v>
      </c>
      <c r="DM90" s="39">
        <v>14</v>
      </c>
      <c r="DN90" s="39">
        <v>0</v>
      </c>
      <c r="DO90" s="39">
        <v>0</v>
      </c>
      <c r="DP90" s="39">
        <v>0</v>
      </c>
      <c r="DQ90" s="39">
        <v>0</v>
      </c>
      <c r="DR90" s="39">
        <v>0</v>
      </c>
      <c r="DS90" s="39">
        <v>0</v>
      </c>
      <c r="DT90" s="39">
        <v>0</v>
      </c>
      <c r="DU90" s="39">
        <v>0</v>
      </c>
      <c r="DV90" s="39">
        <v>0</v>
      </c>
      <c r="DW90" s="39">
        <v>0</v>
      </c>
      <c r="DX90" s="39">
        <v>0</v>
      </c>
      <c r="DY90" s="39">
        <v>0</v>
      </c>
      <c r="DZ90" s="39">
        <v>0</v>
      </c>
      <c r="EA90" s="39">
        <v>0</v>
      </c>
      <c r="EB90" s="160"/>
      <c r="EC90" s="19"/>
      <c r="ED90" s="15">
        <v>0</v>
      </c>
      <c r="EE90" s="39">
        <v>7</v>
      </c>
      <c r="EF90" s="39">
        <v>26</v>
      </c>
      <c r="EG90" s="39">
        <v>10</v>
      </c>
      <c r="EH90" s="39">
        <v>23</v>
      </c>
      <c r="EI90" s="39">
        <v>16</v>
      </c>
      <c r="EJ90" s="39">
        <v>21</v>
      </c>
      <c r="EK90" s="39">
        <v>13</v>
      </c>
      <c r="EL90" s="39">
        <v>21</v>
      </c>
      <c r="EM90" s="39">
        <v>28</v>
      </c>
      <c r="EN90" s="39">
        <v>19</v>
      </c>
      <c r="EO90" s="39">
        <v>22</v>
      </c>
      <c r="EP90" s="16">
        <v>27</v>
      </c>
      <c r="EQ90" s="16">
        <v>23</v>
      </c>
      <c r="ER90" s="39">
        <v>17</v>
      </c>
      <c r="ES90" s="16">
        <v>24</v>
      </c>
      <c r="ET90" s="39">
        <v>21</v>
      </c>
      <c r="EU90" s="39">
        <v>16</v>
      </c>
      <c r="EV90" s="39">
        <v>19</v>
      </c>
      <c r="EW90" s="39">
        <v>18</v>
      </c>
      <c r="EX90" s="39">
        <v>24</v>
      </c>
      <c r="EY90" s="39">
        <v>22</v>
      </c>
      <c r="EZ90" s="39">
        <v>17</v>
      </c>
      <c r="FA90" s="39">
        <v>17</v>
      </c>
      <c r="FB90" s="39">
        <v>8</v>
      </c>
      <c r="FC90" s="39">
        <v>7</v>
      </c>
      <c r="FD90" s="39">
        <v>10</v>
      </c>
      <c r="FE90" s="39">
        <v>15</v>
      </c>
      <c r="FF90" s="39">
        <v>26</v>
      </c>
      <c r="FG90" s="39">
        <v>22</v>
      </c>
      <c r="FH90" s="39">
        <v>17</v>
      </c>
      <c r="FI90" s="39">
        <v>26</v>
      </c>
      <c r="FJ90" s="39">
        <v>22</v>
      </c>
      <c r="FK90" s="39">
        <v>23</v>
      </c>
      <c r="FL90" s="39">
        <v>21</v>
      </c>
      <c r="FM90" s="39">
        <v>18</v>
      </c>
      <c r="FN90" s="39">
        <v>24</v>
      </c>
      <c r="FO90" s="16">
        <v>23</v>
      </c>
      <c r="FP90" s="16">
        <v>18</v>
      </c>
      <c r="FQ90" s="39">
        <v>21</v>
      </c>
      <c r="FR90" s="16">
        <v>22</v>
      </c>
      <c r="FS90" s="39">
        <v>22</v>
      </c>
      <c r="FT90" s="39">
        <v>17</v>
      </c>
      <c r="FU90" s="39">
        <v>17</v>
      </c>
      <c r="FV90" s="39">
        <v>14</v>
      </c>
      <c r="FW90" s="153"/>
      <c r="FX90" s="10"/>
      <c r="FY90" s="153"/>
      <c r="FZ90" s="39">
        <v>22</v>
      </c>
      <c r="GA90" s="39">
        <v>27</v>
      </c>
      <c r="GB90" s="16">
        <v>25</v>
      </c>
      <c r="GC90" s="16">
        <v>23</v>
      </c>
      <c r="GD90" s="16">
        <v>19</v>
      </c>
      <c r="GE90" s="16">
        <v>16</v>
      </c>
      <c r="GF90" s="16">
        <v>23</v>
      </c>
      <c r="GG90" s="16">
        <v>31</v>
      </c>
      <c r="GH90" s="16">
        <v>23</v>
      </c>
      <c r="GI90" s="16">
        <v>23</v>
      </c>
      <c r="GJ90" s="16">
        <v>21</v>
      </c>
      <c r="GK90" s="16">
        <v>27</v>
      </c>
      <c r="GL90" s="16">
        <v>19</v>
      </c>
      <c r="GM90" s="16">
        <v>14</v>
      </c>
      <c r="GN90" s="16">
        <v>1</v>
      </c>
      <c r="GO90" s="16">
        <v>0</v>
      </c>
      <c r="GP90" s="16">
        <v>37</v>
      </c>
      <c r="GQ90" s="16">
        <v>25</v>
      </c>
      <c r="GR90" s="16">
        <v>14</v>
      </c>
      <c r="GS90" s="16">
        <v>0</v>
      </c>
      <c r="GT90" s="16">
        <v>0</v>
      </c>
      <c r="GU90" s="39">
        <v>0</v>
      </c>
      <c r="GV90" s="16">
        <v>29</v>
      </c>
      <c r="GW90" s="16">
        <v>30</v>
      </c>
      <c r="GX90" s="17">
        <v>13</v>
      </c>
      <c r="GY90" s="27"/>
      <c r="GZ90" s="40"/>
      <c r="HA90" s="40"/>
      <c r="HC90" s="22" t="s">
        <v>7</v>
      </c>
      <c r="HD90" s="15">
        <v>0</v>
      </c>
      <c r="HE90" s="39">
        <v>0</v>
      </c>
      <c r="HF90" s="39">
        <v>0</v>
      </c>
      <c r="HG90" s="39">
        <v>0</v>
      </c>
      <c r="HH90" s="39">
        <v>0</v>
      </c>
      <c r="HI90" s="39">
        <v>0</v>
      </c>
      <c r="HJ90" s="39">
        <v>0</v>
      </c>
      <c r="HK90" s="39">
        <v>0</v>
      </c>
      <c r="HL90" s="39">
        <v>0</v>
      </c>
      <c r="HM90" s="39">
        <v>0</v>
      </c>
      <c r="HN90" s="39">
        <v>0</v>
      </c>
      <c r="HO90" s="39">
        <v>0</v>
      </c>
      <c r="HP90" s="39">
        <v>0</v>
      </c>
      <c r="HQ90" s="39">
        <v>0</v>
      </c>
      <c r="HR90" s="39">
        <v>0</v>
      </c>
      <c r="HS90" s="39">
        <v>0</v>
      </c>
      <c r="HT90" s="39">
        <v>0</v>
      </c>
      <c r="HU90" s="39">
        <v>0</v>
      </c>
      <c r="HV90" s="39">
        <v>0</v>
      </c>
      <c r="HW90" s="39">
        <v>0</v>
      </c>
      <c r="HX90" s="39">
        <v>0</v>
      </c>
      <c r="HY90" s="39">
        <v>0</v>
      </c>
      <c r="HZ90" s="39">
        <v>0</v>
      </c>
      <c r="IA90" s="39">
        <v>0</v>
      </c>
      <c r="IB90" s="39">
        <v>0</v>
      </c>
      <c r="IC90" s="19"/>
      <c r="ID90" s="15">
        <v>2</v>
      </c>
      <c r="IE90" s="39">
        <v>3</v>
      </c>
      <c r="IF90" s="39">
        <v>2</v>
      </c>
      <c r="IG90" s="39">
        <v>4</v>
      </c>
      <c r="IH90" s="39">
        <v>3</v>
      </c>
      <c r="II90" s="39">
        <v>9</v>
      </c>
      <c r="IJ90" s="39">
        <v>5</v>
      </c>
      <c r="IK90" s="39">
        <v>9</v>
      </c>
      <c r="IL90" s="39">
        <v>4</v>
      </c>
      <c r="IM90" s="39">
        <v>5</v>
      </c>
      <c r="IN90" s="39">
        <v>8</v>
      </c>
      <c r="IO90" s="39">
        <v>11</v>
      </c>
      <c r="IP90" s="16">
        <v>4</v>
      </c>
      <c r="IQ90" s="16">
        <v>6</v>
      </c>
      <c r="IR90" s="39">
        <v>5</v>
      </c>
      <c r="IS90" s="16">
        <v>8</v>
      </c>
      <c r="IT90" s="39">
        <v>8</v>
      </c>
      <c r="IU90" s="39">
        <v>5</v>
      </c>
      <c r="IV90" s="39">
        <v>9</v>
      </c>
      <c r="IW90" s="39">
        <v>6</v>
      </c>
      <c r="IX90" s="39">
        <v>2</v>
      </c>
      <c r="IY90" s="39">
        <v>5</v>
      </c>
      <c r="IZ90" s="39">
        <v>6</v>
      </c>
      <c r="JA90" s="39">
        <v>7</v>
      </c>
      <c r="JB90" s="39">
        <v>2</v>
      </c>
      <c r="JC90" s="39">
        <v>2</v>
      </c>
      <c r="JD90" s="39">
        <v>0</v>
      </c>
      <c r="JE90" s="39">
        <v>2</v>
      </c>
      <c r="JF90" s="39">
        <v>2</v>
      </c>
      <c r="JG90" s="39">
        <v>0</v>
      </c>
      <c r="JH90" s="39">
        <v>0</v>
      </c>
      <c r="JI90" s="39">
        <v>11</v>
      </c>
      <c r="JJ90" s="39">
        <v>8</v>
      </c>
      <c r="JK90" s="39">
        <v>5</v>
      </c>
      <c r="JL90" s="39">
        <v>9</v>
      </c>
      <c r="JM90" s="39">
        <v>2</v>
      </c>
      <c r="JN90" s="39">
        <v>0</v>
      </c>
      <c r="JO90" s="16">
        <v>2</v>
      </c>
      <c r="JP90" s="16">
        <v>1</v>
      </c>
      <c r="JQ90" s="39">
        <v>6</v>
      </c>
      <c r="JR90" s="16">
        <v>4</v>
      </c>
      <c r="JS90" s="39">
        <v>8</v>
      </c>
      <c r="JT90" s="39">
        <v>5</v>
      </c>
      <c r="JU90" s="39">
        <v>5</v>
      </c>
      <c r="JV90" s="39">
        <v>7</v>
      </c>
      <c r="JW90" s="10"/>
      <c r="JX90" s="39">
        <v>8</v>
      </c>
      <c r="JY90" s="39">
        <v>2</v>
      </c>
      <c r="JZ90" s="16">
        <v>0</v>
      </c>
      <c r="KA90" s="16">
        <v>0</v>
      </c>
      <c r="KB90" s="16">
        <v>0</v>
      </c>
      <c r="KC90" s="16">
        <v>0</v>
      </c>
      <c r="KD90" s="16">
        <v>0</v>
      </c>
      <c r="KE90" s="16">
        <v>0</v>
      </c>
      <c r="KF90" s="16">
        <v>0</v>
      </c>
      <c r="KG90" s="16">
        <v>1</v>
      </c>
      <c r="KH90" s="16">
        <v>0</v>
      </c>
      <c r="KI90" s="16">
        <v>0</v>
      </c>
      <c r="KJ90" s="16">
        <v>0</v>
      </c>
      <c r="KK90" s="16">
        <v>0</v>
      </c>
      <c r="KL90" s="16">
        <v>0</v>
      </c>
      <c r="KM90" s="16">
        <v>0</v>
      </c>
      <c r="KN90" s="16">
        <v>0</v>
      </c>
      <c r="KO90" s="16">
        <v>0</v>
      </c>
      <c r="KP90" s="16">
        <v>0</v>
      </c>
      <c r="KQ90" s="16">
        <v>0</v>
      </c>
      <c r="KR90" s="16">
        <v>0</v>
      </c>
      <c r="KS90" s="39">
        <v>0</v>
      </c>
      <c r="KT90" s="16">
        <v>0</v>
      </c>
      <c r="KU90" s="16">
        <v>0</v>
      </c>
      <c r="KV90" s="17">
        <v>0</v>
      </c>
      <c r="KW90" s="27"/>
      <c r="KX90" s="40"/>
      <c r="KY90" s="40"/>
      <c r="LA90" s="22" t="s">
        <v>7</v>
      </c>
      <c r="LB90" s="15">
        <v>19</v>
      </c>
      <c r="LC90" s="39">
        <v>7</v>
      </c>
      <c r="LD90" s="39">
        <v>0</v>
      </c>
      <c r="LE90" s="39">
        <v>0</v>
      </c>
      <c r="LF90" s="39">
        <v>0</v>
      </c>
      <c r="LG90" s="39">
        <v>0</v>
      </c>
      <c r="LH90" s="39">
        <v>0</v>
      </c>
      <c r="LI90" s="39">
        <v>7</v>
      </c>
      <c r="LJ90" s="39">
        <v>0</v>
      </c>
      <c r="LK90" s="39">
        <v>0</v>
      </c>
      <c r="LL90" s="39">
        <v>0</v>
      </c>
      <c r="LM90" s="39">
        <v>0</v>
      </c>
      <c r="LN90" s="39">
        <v>0</v>
      </c>
      <c r="LO90" s="39">
        <v>0</v>
      </c>
      <c r="LP90" s="39">
        <v>0</v>
      </c>
      <c r="LQ90" s="39">
        <v>0</v>
      </c>
      <c r="LR90" s="39">
        <v>0</v>
      </c>
      <c r="LS90" s="39">
        <v>0</v>
      </c>
      <c r="LT90" s="39">
        <v>0</v>
      </c>
      <c r="LU90" s="39">
        <v>0</v>
      </c>
      <c r="LV90" s="39">
        <v>0</v>
      </c>
      <c r="LW90" s="39">
        <v>0</v>
      </c>
      <c r="LX90" s="39">
        <v>0</v>
      </c>
      <c r="LY90" s="39">
        <v>0</v>
      </c>
      <c r="LZ90" s="39">
        <v>4</v>
      </c>
      <c r="MA90" s="19"/>
      <c r="MB90" s="15">
        <v>7</v>
      </c>
      <c r="MC90" s="39">
        <v>7</v>
      </c>
      <c r="MD90" s="39">
        <v>0</v>
      </c>
      <c r="ME90" s="39">
        <v>8</v>
      </c>
      <c r="MF90" s="39">
        <v>15</v>
      </c>
      <c r="MG90" s="39">
        <v>16</v>
      </c>
      <c r="MH90" s="39">
        <v>5</v>
      </c>
      <c r="MI90" s="39">
        <v>0</v>
      </c>
      <c r="MJ90" s="39">
        <v>5</v>
      </c>
      <c r="MK90" s="39">
        <v>10</v>
      </c>
      <c r="ML90" s="39">
        <v>9</v>
      </c>
      <c r="MM90" s="39">
        <v>4</v>
      </c>
      <c r="MN90" s="16">
        <v>17</v>
      </c>
      <c r="MO90" s="16">
        <v>20</v>
      </c>
      <c r="MP90" s="39">
        <v>27</v>
      </c>
      <c r="MQ90" s="16">
        <v>5</v>
      </c>
      <c r="MR90" s="39">
        <v>0</v>
      </c>
      <c r="MS90" s="39">
        <v>0</v>
      </c>
      <c r="MT90" s="39">
        <v>5</v>
      </c>
      <c r="MU90" s="39">
        <v>28</v>
      </c>
      <c r="MV90" s="39">
        <v>15</v>
      </c>
      <c r="MW90" s="39">
        <v>11</v>
      </c>
      <c r="MX90" s="39">
        <v>15</v>
      </c>
      <c r="MY90" s="39">
        <v>12</v>
      </c>
      <c r="MZ90" s="39">
        <v>8</v>
      </c>
      <c r="NA90" s="39">
        <v>12</v>
      </c>
      <c r="NB90" s="39">
        <v>6</v>
      </c>
      <c r="NC90" s="39">
        <v>8</v>
      </c>
      <c r="ND90" s="39">
        <v>0</v>
      </c>
      <c r="NE90" s="39">
        <v>2</v>
      </c>
      <c r="NF90" s="39">
        <v>7</v>
      </c>
      <c r="NG90" s="39">
        <v>6</v>
      </c>
      <c r="NH90" s="39">
        <v>11</v>
      </c>
      <c r="NI90" s="39">
        <v>12</v>
      </c>
      <c r="NJ90" s="39">
        <v>9</v>
      </c>
      <c r="NK90" s="39">
        <v>8</v>
      </c>
      <c r="NL90" s="39">
        <v>9</v>
      </c>
      <c r="NM90" s="16">
        <v>13</v>
      </c>
      <c r="NN90" s="16">
        <v>21</v>
      </c>
      <c r="NO90" s="39">
        <v>10</v>
      </c>
      <c r="NP90" s="16">
        <v>12</v>
      </c>
      <c r="NQ90" s="39">
        <v>12</v>
      </c>
      <c r="NR90" s="39">
        <v>23</v>
      </c>
      <c r="NS90" s="39">
        <v>33</v>
      </c>
      <c r="NT90" s="39">
        <v>23</v>
      </c>
      <c r="NU90" s="10"/>
      <c r="NV90" s="39">
        <v>22</v>
      </c>
      <c r="NW90" s="39">
        <v>22</v>
      </c>
      <c r="NX90" s="16">
        <v>0</v>
      </c>
      <c r="NY90" s="16">
        <v>5</v>
      </c>
      <c r="NZ90" s="16">
        <v>10</v>
      </c>
      <c r="OA90" s="16">
        <v>20</v>
      </c>
      <c r="OB90" s="16">
        <v>3</v>
      </c>
      <c r="OC90" s="16">
        <v>0</v>
      </c>
      <c r="OD90" s="16">
        <v>21</v>
      </c>
      <c r="OE90" s="16">
        <v>18</v>
      </c>
      <c r="OF90" s="16">
        <v>15</v>
      </c>
      <c r="OG90" s="16">
        <v>0</v>
      </c>
      <c r="OH90" s="16">
        <v>0</v>
      </c>
      <c r="OI90" s="16">
        <v>0</v>
      </c>
      <c r="OJ90" s="16">
        <v>11</v>
      </c>
      <c r="OK90" s="16">
        <v>16</v>
      </c>
      <c r="OL90" s="16">
        <v>0</v>
      </c>
      <c r="OM90" s="16">
        <v>4</v>
      </c>
      <c r="ON90" s="16">
        <v>15</v>
      </c>
      <c r="OO90" s="16">
        <v>27</v>
      </c>
      <c r="OP90" s="16">
        <v>13</v>
      </c>
      <c r="OQ90" s="39">
        <v>16</v>
      </c>
      <c r="OR90" s="16">
        <v>3</v>
      </c>
      <c r="OS90" s="16">
        <v>0</v>
      </c>
      <c r="OT90" s="17">
        <v>0</v>
      </c>
      <c r="OU90" s="27"/>
      <c r="OV90" s="40"/>
      <c r="OW90" s="40"/>
    </row>
    <row r="91" spans="1:414" s="5" customFormat="1" ht="32.25" customHeight="1" thickBot="1" x14ac:dyDescent="0.35">
      <c r="A91" s="21" t="s">
        <v>5</v>
      </c>
      <c r="B91" s="11">
        <v>8</v>
      </c>
      <c r="C91" s="38">
        <v>7</v>
      </c>
      <c r="D91" s="38">
        <v>10</v>
      </c>
      <c r="E91" s="38">
        <v>11</v>
      </c>
      <c r="F91" s="38">
        <v>17</v>
      </c>
      <c r="G91" s="38">
        <v>10</v>
      </c>
      <c r="H91" s="38">
        <v>32</v>
      </c>
      <c r="I91" s="38">
        <v>34</v>
      </c>
      <c r="J91" s="38">
        <v>43</v>
      </c>
      <c r="K91" s="38">
        <v>36</v>
      </c>
      <c r="L91" s="38">
        <v>43</v>
      </c>
      <c r="M91" s="12">
        <v>41</v>
      </c>
      <c r="N91" s="12">
        <v>42</v>
      </c>
      <c r="O91" s="12">
        <v>47</v>
      </c>
      <c r="P91" s="12">
        <v>52</v>
      </c>
      <c r="Q91" s="12">
        <v>23</v>
      </c>
      <c r="R91" s="12">
        <v>46</v>
      </c>
      <c r="S91" s="38">
        <v>46</v>
      </c>
      <c r="T91" s="38">
        <v>47</v>
      </c>
      <c r="U91" s="38">
        <v>45</v>
      </c>
      <c r="V91" s="38">
        <v>33</v>
      </c>
      <c r="W91" s="38">
        <v>47</v>
      </c>
      <c r="X91" s="38">
        <v>46</v>
      </c>
      <c r="Y91" s="38">
        <v>43</v>
      </c>
      <c r="Z91" s="38">
        <v>42</v>
      </c>
      <c r="AA91" s="159">
        <f>AVERAGE(B91:Z91)</f>
        <v>34.04</v>
      </c>
      <c r="AB91" s="156"/>
      <c r="AC91" s="11">
        <v>21</v>
      </c>
      <c r="AD91" s="38">
        <v>0</v>
      </c>
      <c r="AE91" s="38">
        <v>0</v>
      </c>
      <c r="AF91" s="38">
        <v>0</v>
      </c>
      <c r="AG91" s="38">
        <v>0</v>
      </c>
      <c r="AH91" s="38">
        <v>0</v>
      </c>
      <c r="AI91" s="38">
        <v>0</v>
      </c>
      <c r="AJ91" s="38">
        <v>6</v>
      </c>
      <c r="AK91" s="38">
        <v>0</v>
      </c>
      <c r="AL91" s="38">
        <v>0</v>
      </c>
      <c r="AM91" s="38">
        <v>0</v>
      </c>
      <c r="AN91" s="38">
        <v>25</v>
      </c>
      <c r="AO91" s="12">
        <v>0</v>
      </c>
      <c r="AP91" s="12">
        <v>0</v>
      </c>
      <c r="AQ91" s="38">
        <v>0</v>
      </c>
      <c r="AR91" s="12">
        <v>0</v>
      </c>
      <c r="AS91" s="38">
        <v>0</v>
      </c>
      <c r="AT91" s="38">
        <v>25</v>
      </c>
      <c r="AU91" s="38">
        <v>22</v>
      </c>
      <c r="AV91" s="38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1</v>
      </c>
      <c r="BG91" s="38">
        <v>0</v>
      </c>
      <c r="BH91" s="38">
        <v>0</v>
      </c>
      <c r="BI91" s="38">
        <v>0</v>
      </c>
      <c r="BJ91" s="38">
        <v>0</v>
      </c>
      <c r="BK91" s="38">
        <v>0</v>
      </c>
      <c r="BL91" s="38">
        <v>1</v>
      </c>
      <c r="BM91" s="38">
        <v>0</v>
      </c>
      <c r="BN91" s="12">
        <v>0</v>
      </c>
      <c r="BO91" s="12">
        <v>0</v>
      </c>
      <c r="BP91" s="38">
        <v>0</v>
      </c>
      <c r="BQ91" s="12">
        <v>6</v>
      </c>
      <c r="BR91" s="38">
        <v>0</v>
      </c>
      <c r="BS91" s="38">
        <v>0</v>
      </c>
      <c r="BT91" s="38">
        <v>0</v>
      </c>
      <c r="BU91" s="38">
        <v>0</v>
      </c>
      <c r="BV91" s="163" t="str">
        <f>IF(AND(BT91&lt;(AA91*0.2),(BU91&lt;(AA91*0.2))),"","F")</f>
        <v/>
      </c>
      <c r="BW91" s="10"/>
      <c r="BX91" s="163" t="str">
        <f>IF(SUM(BY91:CC91)&gt;0,"T","")</f>
        <v>T</v>
      </c>
      <c r="BY91" s="38">
        <v>4</v>
      </c>
      <c r="BZ91" s="38">
        <v>50</v>
      </c>
      <c r="CA91" s="12">
        <v>3</v>
      </c>
      <c r="CB91" s="12">
        <v>0</v>
      </c>
      <c r="CC91" s="12">
        <v>0</v>
      </c>
      <c r="CD91" s="12">
        <v>7</v>
      </c>
      <c r="CE91" s="12">
        <v>0</v>
      </c>
      <c r="CF91" s="12">
        <v>0</v>
      </c>
      <c r="CG91" s="12">
        <v>0</v>
      </c>
      <c r="CH91" s="12">
        <v>0</v>
      </c>
      <c r="CI91" s="12">
        <v>33</v>
      </c>
      <c r="CJ91" s="12">
        <v>0</v>
      </c>
      <c r="CK91" s="12">
        <v>0</v>
      </c>
      <c r="CL91" s="12">
        <v>0</v>
      </c>
      <c r="CM91" s="12">
        <v>0</v>
      </c>
      <c r="CN91" s="12">
        <v>30</v>
      </c>
      <c r="CO91" s="12">
        <v>0</v>
      </c>
      <c r="CP91" s="12">
        <v>0</v>
      </c>
      <c r="CQ91" s="12">
        <v>0</v>
      </c>
      <c r="CR91" s="12">
        <v>0</v>
      </c>
      <c r="CS91" s="12">
        <v>20</v>
      </c>
      <c r="CT91" s="38">
        <v>0</v>
      </c>
      <c r="CU91" s="12">
        <v>0</v>
      </c>
      <c r="CV91" s="12">
        <v>0</v>
      </c>
      <c r="CW91" s="13">
        <v>0</v>
      </c>
      <c r="CX91" s="27"/>
      <c r="CY91" s="40">
        <v>200</v>
      </c>
      <c r="CZ91" s="40" t="s">
        <v>8</v>
      </c>
      <c r="DA91" s="66"/>
      <c r="DB91" s="21" t="s">
        <v>5</v>
      </c>
      <c r="DC91" s="11">
        <v>7</v>
      </c>
      <c r="DD91" s="38">
        <v>17</v>
      </c>
      <c r="DE91" s="38">
        <v>17</v>
      </c>
      <c r="DF91" s="38">
        <v>16</v>
      </c>
      <c r="DG91" s="38">
        <v>17</v>
      </c>
      <c r="DH91" s="38">
        <v>16</v>
      </c>
      <c r="DI91" s="38">
        <v>20</v>
      </c>
      <c r="DJ91" s="38">
        <v>16</v>
      </c>
      <c r="DK91" s="38">
        <v>10</v>
      </c>
      <c r="DL91" s="38">
        <v>11</v>
      </c>
      <c r="DM91" s="38">
        <v>12</v>
      </c>
      <c r="DN91" s="12">
        <v>20</v>
      </c>
      <c r="DO91" s="12">
        <v>17</v>
      </c>
      <c r="DP91" s="12">
        <v>22</v>
      </c>
      <c r="DQ91" s="12">
        <v>19</v>
      </c>
      <c r="DR91" s="12">
        <v>16</v>
      </c>
      <c r="DS91" s="12">
        <v>16</v>
      </c>
      <c r="DT91" s="38">
        <v>10</v>
      </c>
      <c r="DU91" s="38">
        <v>13</v>
      </c>
      <c r="DV91" s="38">
        <v>12</v>
      </c>
      <c r="DW91" s="38">
        <v>17</v>
      </c>
      <c r="DX91" s="38">
        <v>16</v>
      </c>
      <c r="DY91" s="38">
        <v>12</v>
      </c>
      <c r="DZ91" s="38">
        <v>13</v>
      </c>
      <c r="EA91" s="38">
        <v>15</v>
      </c>
      <c r="EB91" s="159">
        <f>AVERAGE(DC91:EA91)</f>
        <v>15.08</v>
      </c>
      <c r="EC91" s="19"/>
      <c r="ED91" s="11">
        <v>12</v>
      </c>
      <c r="EE91" s="38">
        <v>3</v>
      </c>
      <c r="EF91" s="38">
        <v>0</v>
      </c>
      <c r="EG91" s="38">
        <v>0</v>
      </c>
      <c r="EH91" s="38">
        <v>0</v>
      </c>
      <c r="EI91" s="38">
        <v>4</v>
      </c>
      <c r="EJ91" s="38">
        <v>0</v>
      </c>
      <c r="EK91" s="38">
        <v>0</v>
      </c>
      <c r="EL91" s="38">
        <v>0</v>
      </c>
      <c r="EM91" s="38">
        <v>0</v>
      </c>
      <c r="EN91" s="38">
        <v>0</v>
      </c>
      <c r="EO91" s="38">
        <v>0</v>
      </c>
      <c r="EP91" s="12">
        <v>0</v>
      </c>
      <c r="EQ91" s="12">
        <v>0</v>
      </c>
      <c r="ER91" s="38">
        <v>0</v>
      </c>
      <c r="ES91" s="12">
        <v>0</v>
      </c>
      <c r="ET91" s="38">
        <v>0</v>
      </c>
      <c r="EU91" s="38">
        <v>0</v>
      </c>
      <c r="EV91" s="38">
        <v>0</v>
      </c>
      <c r="EW91" s="38">
        <v>0</v>
      </c>
      <c r="EX91" s="38">
        <v>0</v>
      </c>
      <c r="EY91" s="38">
        <v>0</v>
      </c>
      <c r="EZ91" s="38">
        <v>0</v>
      </c>
      <c r="FA91" s="38">
        <v>0</v>
      </c>
      <c r="FB91" s="38">
        <v>0</v>
      </c>
      <c r="FC91" s="38">
        <v>0</v>
      </c>
      <c r="FD91" s="38">
        <v>0</v>
      </c>
      <c r="FE91" s="38">
        <v>2</v>
      </c>
      <c r="FF91" s="38">
        <v>5</v>
      </c>
      <c r="FG91" s="38">
        <v>0</v>
      </c>
      <c r="FH91" s="38">
        <v>0</v>
      </c>
      <c r="FI91" s="38">
        <v>0</v>
      </c>
      <c r="FJ91" s="38">
        <v>0</v>
      </c>
      <c r="FK91" s="38">
        <v>0</v>
      </c>
      <c r="FL91" s="38">
        <v>0</v>
      </c>
      <c r="FM91" s="38">
        <v>6</v>
      </c>
      <c r="FN91" s="38">
        <v>0</v>
      </c>
      <c r="FO91" s="12">
        <v>0</v>
      </c>
      <c r="FP91" s="12">
        <v>0</v>
      </c>
      <c r="FQ91" s="38">
        <v>0</v>
      </c>
      <c r="FR91" s="12">
        <v>0</v>
      </c>
      <c r="FS91" s="38">
        <v>0</v>
      </c>
      <c r="FT91" s="38">
        <v>0</v>
      </c>
      <c r="FU91" s="38">
        <v>0</v>
      </c>
      <c r="FV91" s="38">
        <v>0</v>
      </c>
      <c r="FW91" s="152" t="str">
        <f>IF(AND(FU91&lt;(EB91*0.2),(FV91&lt;(EB91*0.2))),"","F")</f>
        <v/>
      </c>
      <c r="FX91" s="10"/>
      <c r="FY91" s="152" t="str">
        <f>IF(SUM(FZ91:GD91)&gt;0,"T","")</f>
        <v/>
      </c>
      <c r="FZ91" s="38">
        <v>0</v>
      </c>
      <c r="GA91" s="38">
        <v>0</v>
      </c>
      <c r="GB91" s="12">
        <v>0</v>
      </c>
      <c r="GC91" s="12">
        <v>0</v>
      </c>
      <c r="GD91" s="12">
        <v>0</v>
      </c>
      <c r="GE91" s="12">
        <v>0</v>
      </c>
      <c r="GF91" s="12">
        <v>0</v>
      </c>
      <c r="GG91" s="12">
        <v>0</v>
      </c>
      <c r="GH91" s="12">
        <v>0</v>
      </c>
      <c r="GI91" s="12">
        <v>0</v>
      </c>
      <c r="GJ91" s="12">
        <v>0</v>
      </c>
      <c r="GK91" s="12">
        <v>0</v>
      </c>
      <c r="GL91" s="12">
        <v>0</v>
      </c>
      <c r="GM91" s="12">
        <v>0</v>
      </c>
      <c r="GN91" s="12">
        <v>0</v>
      </c>
      <c r="GO91" s="12">
        <v>0</v>
      </c>
      <c r="GP91" s="12">
        <v>0</v>
      </c>
      <c r="GQ91" s="12">
        <v>0</v>
      </c>
      <c r="GR91" s="12">
        <v>0</v>
      </c>
      <c r="GS91" s="12">
        <v>0</v>
      </c>
      <c r="GT91" s="12">
        <v>0</v>
      </c>
      <c r="GU91" s="38">
        <v>0</v>
      </c>
      <c r="GV91" s="12">
        <v>0</v>
      </c>
      <c r="GW91" s="12">
        <v>0</v>
      </c>
      <c r="GX91" s="13">
        <v>0</v>
      </c>
      <c r="GY91" s="27"/>
      <c r="GZ91" s="40">
        <v>221</v>
      </c>
      <c r="HA91" s="40" t="s">
        <v>8</v>
      </c>
      <c r="HB91" s="66"/>
      <c r="HC91" s="21" t="s">
        <v>5</v>
      </c>
      <c r="HD91" s="11">
        <v>5</v>
      </c>
      <c r="HE91" s="38">
        <v>2</v>
      </c>
      <c r="HF91" s="38">
        <v>3</v>
      </c>
      <c r="HG91" s="38">
        <v>5</v>
      </c>
      <c r="HH91" s="38">
        <v>4</v>
      </c>
      <c r="HI91" s="38">
        <v>7</v>
      </c>
      <c r="HJ91" s="38">
        <v>7</v>
      </c>
      <c r="HK91" s="38">
        <v>11</v>
      </c>
      <c r="HL91" s="38">
        <v>13</v>
      </c>
      <c r="HM91" s="38">
        <v>7</v>
      </c>
      <c r="HN91" s="38">
        <v>6</v>
      </c>
      <c r="HO91" s="12">
        <v>11</v>
      </c>
      <c r="HP91" s="12">
        <v>12</v>
      </c>
      <c r="HQ91" s="12">
        <v>15</v>
      </c>
      <c r="HR91" s="12">
        <v>11</v>
      </c>
      <c r="HS91" s="12">
        <v>15</v>
      </c>
      <c r="HT91" s="12">
        <v>14</v>
      </c>
      <c r="HU91" s="38">
        <v>12</v>
      </c>
      <c r="HV91" s="38">
        <v>12</v>
      </c>
      <c r="HW91" s="38">
        <v>12</v>
      </c>
      <c r="HX91" s="38">
        <v>15</v>
      </c>
      <c r="HY91" s="38">
        <v>10</v>
      </c>
      <c r="HZ91" s="38">
        <v>16</v>
      </c>
      <c r="IA91" s="38">
        <v>14</v>
      </c>
      <c r="IB91" s="38">
        <v>16</v>
      </c>
      <c r="IC91" s="19"/>
      <c r="ID91" s="11">
        <v>15</v>
      </c>
      <c r="IE91" s="38">
        <v>5</v>
      </c>
      <c r="IF91" s="38">
        <v>3</v>
      </c>
      <c r="IG91" s="38">
        <v>4</v>
      </c>
      <c r="IH91" s="38">
        <v>0</v>
      </c>
      <c r="II91" s="38">
        <v>6</v>
      </c>
      <c r="IJ91" s="38">
        <v>1</v>
      </c>
      <c r="IK91" s="38">
        <v>1</v>
      </c>
      <c r="IL91" s="38">
        <v>0</v>
      </c>
      <c r="IM91" s="38">
        <v>0</v>
      </c>
      <c r="IN91" s="38">
        <v>7</v>
      </c>
      <c r="IO91" s="38">
        <v>0</v>
      </c>
      <c r="IP91" s="12">
        <v>0</v>
      </c>
      <c r="IQ91" s="12">
        <v>0</v>
      </c>
      <c r="IR91" s="38">
        <v>0</v>
      </c>
      <c r="IS91" s="12">
        <v>0</v>
      </c>
      <c r="IT91" s="38">
        <v>0</v>
      </c>
      <c r="IU91" s="38">
        <v>0</v>
      </c>
      <c r="IV91" s="38">
        <v>0</v>
      </c>
      <c r="IW91" s="38">
        <v>2</v>
      </c>
      <c r="IX91" s="38">
        <v>0</v>
      </c>
      <c r="IY91" s="38">
        <v>0</v>
      </c>
      <c r="IZ91" s="38">
        <v>0</v>
      </c>
      <c r="JA91" s="38">
        <v>0</v>
      </c>
      <c r="JB91" s="38">
        <v>0</v>
      </c>
      <c r="JC91" s="38">
        <v>0</v>
      </c>
      <c r="JD91" s="38">
        <v>8</v>
      </c>
      <c r="JE91" s="38">
        <v>8</v>
      </c>
      <c r="JF91" s="38">
        <v>0</v>
      </c>
      <c r="JG91" s="38">
        <v>0</v>
      </c>
      <c r="JH91" s="38">
        <v>0</v>
      </c>
      <c r="JI91" s="38">
        <v>4</v>
      </c>
      <c r="JJ91" s="38">
        <v>0</v>
      </c>
      <c r="JK91" s="38">
        <v>0</v>
      </c>
      <c r="JL91" s="38">
        <v>0</v>
      </c>
      <c r="JM91" s="38">
        <v>0</v>
      </c>
      <c r="JN91" s="38">
        <v>0</v>
      </c>
      <c r="JO91" s="12">
        <v>0</v>
      </c>
      <c r="JP91" s="12">
        <v>0</v>
      </c>
      <c r="JQ91" s="38">
        <v>0</v>
      </c>
      <c r="JR91" s="12">
        <v>0</v>
      </c>
      <c r="JS91" s="38">
        <v>0</v>
      </c>
      <c r="JT91" s="38">
        <v>0</v>
      </c>
      <c r="JU91" s="38">
        <v>0</v>
      </c>
      <c r="JV91" s="38">
        <v>0</v>
      </c>
      <c r="JW91" s="10"/>
      <c r="JX91" s="38">
        <v>0</v>
      </c>
      <c r="JY91" s="38">
        <v>6</v>
      </c>
      <c r="JZ91" s="12">
        <v>0</v>
      </c>
      <c r="KA91" s="12">
        <v>0</v>
      </c>
      <c r="KB91" s="12">
        <v>13</v>
      </c>
      <c r="KC91" s="12">
        <v>5</v>
      </c>
      <c r="KD91" s="12">
        <v>0</v>
      </c>
      <c r="KE91" s="12">
        <v>0</v>
      </c>
      <c r="KF91" s="12">
        <v>0</v>
      </c>
      <c r="KG91" s="12">
        <v>0</v>
      </c>
      <c r="KH91" s="12">
        <v>0</v>
      </c>
      <c r="KI91" s="12">
        <v>3</v>
      </c>
      <c r="KJ91" s="12">
        <v>0</v>
      </c>
      <c r="KK91" s="12">
        <v>0</v>
      </c>
      <c r="KL91" s="12">
        <v>0</v>
      </c>
      <c r="KM91" s="12">
        <v>0</v>
      </c>
      <c r="KN91" s="12">
        <v>0</v>
      </c>
      <c r="KO91" s="12">
        <v>0</v>
      </c>
      <c r="KP91" s="12">
        <v>0</v>
      </c>
      <c r="KQ91" s="12">
        <v>0</v>
      </c>
      <c r="KR91" s="12">
        <v>2</v>
      </c>
      <c r="KS91" s="38">
        <v>0</v>
      </c>
      <c r="KT91" s="12">
        <v>0</v>
      </c>
      <c r="KU91" s="12">
        <v>0</v>
      </c>
      <c r="KV91" s="13">
        <v>0</v>
      </c>
      <c r="KW91" s="27"/>
      <c r="KX91" s="40">
        <v>212</v>
      </c>
      <c r="KY91" s="40" t="s">
        <v>6</v>
      </c>
      <c r="KZ91" s="66"/>
      <c r="LA91" s="21" t="s">
        <v>5</v>
      </c>
      <c r="LB91" s="11">
        <v>13</v>
      </c>
      <c r="LC91" s="38">
        <v>14</v>
      </c>
      <c r="LD91" s="38">
        <v>13</v>
      </c>
      <c r="LE91" s="38">
        <v>15</v>
      </c>
      <c r="LF91" s="38">
        <v>32</v>
      </c>
      <c r="LG91" s="38">
        <v>22</v>
      </c>
      <c r="LH91" s="38">
        <v>22</v>
      </c>
      <c r="LI91" s="38">
        <v>21</v>
      </c>
      <c r="LJ91" s="38">
        <v>15</v>
      </c>
      <c r="LK91" s="38">
        <v>18</v>
      </c>
      <c r="LL91" s="38">
        <v>11</v>
      </c>
      <c r="LM91" s="12">
        <v>19</v>
      </c>
      <c r="LN91" s="12">
        <v>29</v>
      </c>
      <c r="LO91" s="12">
        <v>36</v>
      </c>
      <c r="LP91" s="12">
        <v>19</v>
      </c>
      <c r="LQ91" s="12">
        <v>14</v>
      </c>
      <c r="LR91" s="12">
        <v>15</v>
      </c>
      <c r="LS91" s="38">
        <v>9</v>
      </c>
      <c r="LT91" s="38">
        <v>9</v>
      </c>
      <c r="LU91" s="38">
        <v>15</v>
      </c>
      <c r="LV91" s="38">
        <v>16</v>
      </c>
      <c r="LW91" s="38">
        <v>14</v>
      </c>
      <c r="LX91" s="38">
        <v>14</v>
      </c>
      <c r="LY91" s="38">
        <v>11</v>
      </c>
      <c r="LZ91" s="38">
        <v>16</v>
      </c>
      <c r="MA91" s="19"/>
      <c r="MB91" s="11">
        <v>14</v>
      </c>
      <c r="MC91" s="38">
        <v>3</v>
      </c>
      <c r="MD91" s="38">
        <v>0</v>
      </c>
      <c r="ME91" s="38">
        <v>0</v>
      </c>
      <c r="MF91" s="38">
        <v>5</v>
      </c>
      <c r="MG91" s="38">
        <v>4</v>
      </c>
      <c r="MH91" s="38">
        <v>7</v>
      </c>
      <c r="MI91" s="38">
        <v>0</v>
      </c>
      <c r="MJ91" s="38">
        <v>0</v>
      </c>
      <c r="MK91" s="38">
        <v>1</v>
      </c>
      <c r="ML91" s="38">
        <v>7</v>
      </c>
      <c r="MM91" s="38">
        <v>0</v>
      </c>
      <c r="MN91" s="12">
        <v>0</v>
      </c>
      <c r="MO91" s="12">
        <v>0</v>
      </c>
      <c r="MP91" s="38">
        <v>0</v>
      </c>
      <c r="MQ91" s="12">
        <v>0</v>
      </c>
      <c r="MR91" s="38">
        <v>0</v>
      </c>
      <c r="MS91" s="38">
        <v>0</v>
      </c>
      <c r="MT91" s="38">
        <v>0</v>
      </c>
      <c r="MU91" s="38">
        <v>0</v>
      </c>
      <c r="MV91" s="38">
        <v>8</v>
      </c>
      <c r="MW91" s="38">
        <v>2</v>
      </c>
      <c r="MX91" s="38">
        <v>0</v>
      </c>
      <c r="MY91" s="38">
        <v>0</v>
      </c>
      <c r="MZ91" s="38">
        <v>3</v>
      </c>
      <c r="NA91" s="38">
        <v>0</v>
      </c>
      <c r="NB91" s="38">
        <v>0</v>
      </c>
      <c r="NC91" s="38">
        <v>9</v>
      </c>
      <c r="ND91" s="38">
        <v>3</v>
      </c>
      <c r="NE91" s="38">
        <v>0</v>
      </c>
      <c r="NF91" s="38">
        <v>0</v>
      </c>
      <c r="NG91" s="38">
        <v>0</v>
      </c>
      <c r="NH91" s="38">
        <v>0</v>
      </c>
      <c r="NI91" s="38">
        <v>0</v>
      </c>
      <c r="NJ91" s="38">
        <v>0</v>
      </c>
      <c r="NK91" s="38">
        <v>0</v>
      </c>
      <c r="NL91" s="38">
        <v>0</v>
      </c>
      <c r="NM91" s="12">
        <v>0</v>
      </c>
      <c r="NN91" s="12">
        <v>0</v>
      </c>
      <c r="NO91" s="38">
        <v>0</v>
      </c>
      <c r="NP91" s="12">
        <v>0</v>
      </c>
      <c r="NQ91" s="38">
        <v>0</v>
      </c>
      <c r="NR91" s="38">
        <v>0</v>
      </c>
      <c r="NS91" s="38">
        <v>0</v>
      </c>
      <c r="NT91" s="38">
        <v>0</v>
      </c>
      <c r="NU91" s="10"/>
      <c r="NV91" s="38">
        <v>0</v>
      </c>
      <c r="NW91" s="38">
        <v>11</v>
      </c>
      <c r="NX91" s="12">
        <v>6</v>
      </c>
      <c r="NY91" s="12">
        <v>5</v>
      </c>
      <c r="NZ91" s="12">
        <v>7</v>
      </c>
      <c r="OA91" s="12">
        <v>5</v>
      </c>
      <c r="OB91" s="12">
        <v>3</v>
      </c>
      <c r="OC91" s="12">
        <v>6</v>
      </c>
      <c r="OD91" s="12">
        <v>5</v>
      </c>
      <c r="OE91" s="12">
        <v>6</v>
      </c>
      <c r="OF91" s="12">
        <v>3</v>
      </c>
      <c r="OG91" s="12">
        <v>8</v>
      </c>
      <c r="OH91" s="12">
        <v>2</v>
      </c>
      <c r="OI91" s="12">
        <v>3</v>
      </c>
      <c r="OJ91" s="12">
        <v>12</v>
      </c>
      <c r="OK91" s="12">
        <v>8</v>
      </c>
      <c r="OL91" s="12">
        <v>7</v>
      </c>
      <c r="OM91" s="12">
        <v>8</v>
      </c>
      <c r="ON91" s="12">
        <v>8</v>
      </c>
      <c r="OO91" s="12">
        <v>11</v>
      </c>
      <c r="OP91" s="12">
        <v>0</v>
      </c>
      <c r="OQ91" s="38">
        <v>15</v>
      </c>
      <c r="OR91" s="12">
        <v>14</v>
      </c>
      <c r="OS91" s="12">
        <v>7</v>
      </c>
      <c r="OT91" s="13">
        <v>5</v>
      </c>
      <c r="OU91" s="27"/>
      <c r="OV91" s="40">
        <v>173</v>
      </c>
      <c r="OW91" s="40" t="s">
        <v>8</v>
      </c>
      <c r="OX91" s="66"/>
    </row>
    <row r="92" spans="1:414" s="5" customFormat="1" ht="32.25" customHeight="1" thickBot="1" x14ac:dyDescent="0.35">
      <c r="A92" s="22" t="s">
        <v>7</v>
      </c>
      <c r="B92" s="15">
        <v>1</v>
      </c>
      <c r="C92" s="39">
        <v>1</v>
      </c>
      <c r="D92" s="39">
        <v>3</v>
      </c>
      <c r="E92" s="39">
        <v>8</v>
      </c>
      <c r="F92" s="39">
        <v>0</v>
      </c>
      <c r="G92" s="39">
        <v>17</v>
      </c>
      <c r="H92" s="39">
        <v>0</v>
      </c>
      <c r="I92" s="39">
        <v>0</v>
      </c>
      <c r="J92" s="39">
        <v>0</v>
      </c>
      <c r="K92" s="39">
        <v>0</v>
      </c>
      <c r="L92" s="39">
        <v>0</v>
      </c>
      <c r="M92" s="39">
        <v>1</v>
      </c>
      <c r="N92" s="39">
        <v>0</v>
      </c>
      <c r="O92" s="39">
        <v>0</v>
      </c>
      <c r="P92" s="39">
        <v>0</v>
      </c>
      <c r="Q92" s="39">
        <v>19</v>
      </c>
      <c r="R92" s="39">
        <v>0</v>
      </c>
      <c r="S92" s="39">
        <v>0</v>
      </c>
      <c r="T92" s="39">
        <v>0</v>
      </c>
      <c r="U92" s="39">
        <v>0</v>
      </c>
      <c r="V92" s="39">
        <v>3</v>
      </c>
      <c r="W92" s="39">
        <v>0</v>
      </c>
      <c r="X92" s="39">
        <v>0</v>
      </c>
      <c r="Y92" s="39">
        <v>0</v>
      </c>
      <c r="Z92" s="39">
        <v>0</v>
      </c>
      <c r="AA92" s="160"/>
      <c r="AB92" s="156"/>
      <c r="AC92" s="15">
        <v>19</v>
      </c>
      <c r="AD92" s="39">
        <v>43</v>
      </c>
      <c r="AE92" s="39">
        <v>49</v>
      </c>
      <c r="AF92" s="39">
        <v>51</v>
      </c>
      <c r="AG92" s="39">
        <v>46</v>
      </c>
      <c r="AH92" s="39">
        <v>51</v>
      </c>
      <c r="AI92" s="39">
        <v>50</v>
      </c>
      <c r="AJ92" s="39">
        <v>32</v>
      </c>
      <c r="AK92" s="39">
        <v>53</v>
      </c>
      <c r="AL92" s="39">
        <v>46</v>
      </c>
      <c r="AM92" s="39">
        <v>37</v>
      </c>
      <c r="AN92" s="39">
        <v>20</v>
      </c>
      <c r="AO92" s="16">
        <v>44</v>
      </c>
      <c r="AP92" s="16">
        <v>48</v>
      </c>
      <c r="AQ92" s="39">
        <v>47</v>
      </c>
      <c r="AR92" s="16">
        <v>45</v>
      </c>
      <c r="AS92" s="39">
        <v>48</v>
      </c>
      <c r="AT92" s="39">
        <v>22</v>
      </c>
      <c r="AU92" s="39">
        <v>23</v>
      </c>
      <c r="AV92" s="39">
        <v>47</v>
      </c>
      <c r="AW92" s="39">
        <v>36</v>
      </c>
      <c r="AX92" s="39">
        <v>47</v>
      </c>
      <c r="AY92" s="39">
        <v>46</v>
      </c>
      <c r="AZ92" s="39">
        <v>50</v>
      </c>
      <c r="BA92" s="39">
        <v>45</v>
      </c>
      <c r="BB92" s="39">
        <v>39</v>
      </c>
      <c r="BC92" s="39">
        <v>46</v>
      </c>
      <c r="BD92" s="39">
        <v>46</v>
      </c>
      <c r="BE92" s="39">
        <v>45</v>
      </c>
      <c r="BF92" s="39">
        <v>41</v>
      </c>
      <c r="BG92" s="39">
        <v>49</v>
      </c>
      <c r="BH92" s="39">
        <v>42</v>
      </c>
      <c r="BI92" s="39">
        <v>37</v>
      </c>
      <c r="BJ92" s="39">
        <v>43</v>
      </c>
      <c r="BK92" s="39">
        <v>45</v>
      </c>
      <c r="BL92" s="39">
        <v>42</v>
      </c>
      <c r="BM92" s="39">
        <v>46</v>
      </c>
      <c r="BN92" s="16">
        <v>44</v>
      </c>
      <c r="BO92" s="16">
        <v>47</v>
      </c>
      <c r="BP92" s="39">
        <v>47</v>
      </c>
      <c r="BQ92" s="16">
        <v>33</v>
      </c>
      <c r="BR92" s="39">
        <v>49</v>
      </c>
      <c r="BS92" s="39">
        <v>44</v>
      </c>
      <c r="BT92" s="39">
        <v>47</v>
      </c>
      <c r="BU92" s="39">
        <v>48</v>
      </c>
      <c r="BV92" s="153"/>
      <c r="BW92" s="10"/>
      <c r="BX92" s="153"/>
      <c r="BY92" s="39">
        <v>34</v>
      </c>
      <c r="BZ92" s="39">
        <v>0</v>
      </c>
      <c r="CA92" s="16">
        <v>37</v>
      </c>
      <c r="CB92" s="16">
        <v>49</v>
      </c>
      <c r="CC92" s="16">
        <v>44</v>
      </c>
      <c r="CD92" s="16">
        <v>39</v>
      </c>
      <c r="CE92" s="16">
        <v>47</v>
      </c>
      <c r="CF92" s="16">
        <v>46</v>
      </c>
      <c r="CG92" s="16">
        <v>45</v>
      </c>
      <c r="CH92" s="16">
        <v>49</v>
      </c>
      <c r="CI92" s="16">
        <v>10</v>
      </c>
      <c r="CJ92" s="16">
        <v>46</v>
      </c>
      <c r="CK92" s="16">
        <v>45</v>
      </c>
      <c r="CL92" s="16">
        <v>41</v>
      </c>
      <c r="CM92" s="16">
        <v>50</v>
      </c>
      <c r="CN92" s="16">
        <v>12</v>
      </c>
      <c r="CO92" s="16">
        <v>51</v>
      </c>
      <c r="CP92" s="16">
        <v>52</v>
      </c>
      <c r="CQ92" s="16">
        <v>47</v>
      </c>
      <c r="CR92" s="16">
        <v>42</v>
      </c>
      <c r="CS92" s="16">
        <v>19</v>
      </c>
      <c r="CT92" s="39">
        <v>51</v>
      </c>
      <c r="CU92" s="16">
        <v>46</v>
      </c>
      <c r="CV92" s="16">
        <v>49</v>
      </c>
      <c r="CW92" s="17">
        <v>48</v>
      </c>
      <c r="CX92" s="27"/>
      <c r="CY92" s="40"/>
      <c r="CZ92" s="40"/>
      <c r="DB92" s="22" t="s">
        <v>7</v>
      </c>
      <c r="DC92" s="15">
        <v>1</v>
      </c>
      <c r="DD92" s="39">
        <v>0</v>
      </c>
      <c r="DE92" s="39">
        <v>0</v>
      </c>
      <c r="DF92" s="39">
        <v>0</v>
      </c>
      <c r="DG92" s="39">
        <v>0</v>
      </c>
      <c r="DH92" s="39">
        <v>0</v>
      </c>
      <c r="DI92" s="39">
        <v>0</v>
      </c>
      <c r="DJ92" s="39">
        <v>0</v>
      </c>
      <c r="DK92" s="39">
        <v>0</v>
      </c>
      <c r="DL92" s="39">
        <v>0</v>
      </c>
      <c r="DM92" s="39">
        <v>5</v>
      </c>
      <c r="DN92" s="39">
        <v>0</v>
      </c>
      <c r="DO92" s="39">
        <v>0</v>
      </c>
      <c r="DP92" s="39">
        <v>0</v>
      </c>
      <c r="DQ92" s="39">
        <v>0</v>
      </c>
      <c r="DR92" s="39">
        <v>0</v>
      </c>
      <c r="DS92" s="39">
        <v>0</v>
      </c>
      <c r="DT92" s="39">
        <v>0</v>
      </c>
      <c r="DU92" s="39">
        <v>0</v>
      </c>
      <c r="DV92" s="39">
        <v>0</v>
      </c>
      <c r="DW92" s="39">
        <v>0</v>
      </c>
      <c r="DX92" s="39">
        <v>0</v>
      </c>
      <c r="DY92" s="39">
        <v>0</v>
      </c>
      <c r="DZ92" s="39">
        <v>0</v>
      </c>
      <c r="EA92" s="39">
        <v>0</v>
      </c>
      <c r="EB92" s="160"/>
      <c r="EC92" s="19"/>
      <c r="ED92" s="15">
        <v>0</v>
      </c>
      <c r="EE92" s="39">
        <v>21</v>
      </c>
      <c r="EF92" s="39">
        <v>18</v>
      </c>
      <c r="EG92" s="39">
        <v>17</v>
      </c>
      <c r="EH92" s="39">
        <v>14</v>
      </c>
      <c r="EI92" s="39">
        <v>14</v>
      </c>
      <c r="EJ92" s="39">
        <v>22</v>
      </c>
      <c r="EK92" s="39">
        <v>14</v>
      </c>
      <c r="EL92" s="39">
        <v>18</v>
      </c>
      <c r="EM92" s="39">
        <v>11</v>
      </c>
      <c r="EN92" s="39">
        <v>12</v>
      </c>
      <c r="EO92" s="39">
        <v>9</v>
      </c>
      <c r="EP92" s="16">
        <v>17</v>
      </c>
      <c r="EQ92" s="16">
        <v>13</v>
      </c>
      <c r="ER92" s="39">
        <v>14</v>
      </c>
      <c r="ES92" s="16">
        <v>15</v>
      </c>
      <c r="ET92" s="39">
        <v>12</v>
      </c>
      <c r="EU92" s="39">
        <v>16</v>
      </c>
      <c r="EV92" s="39">
        <v>18</v>
      </c>
      <c r="EW92" s="39">
        <v>12</v>
      </c>
      <c r="EX92" s="39">
        <v>11</v>
      </c>
      <c r="EY92" s="39">
        <v>7</v>
      </c>
      <c r="EZ92" s="39">
        <v>17</v>
      </c>
      <c r="FA92" s="39">
        <v>12</v>
      </c>
      <c r="FB92" s="39">
        <v>15</v>
      </c>
      <c r="FC92" s="39">
        <v>12</v>
      </c>
      <c r="FD92" s="39">
        <v>10</v>
      </c>
      <c r="FE92" s="39">
        <v>12</v>
      </c>
      <c r="FF92" s="39">
        <v>13</v>
      </c>
      <c r="FG92" s="39">
        <v>17</v>
      </c>
      <c r="FH92" s="39">
        <v>18</v>
      </c>
      <c r="FI92" s="39">
        <v>12</v>
      </c>
      <c r="FJ92" s="39">
        <v>13</v>
      </c>
      <c r="FK92" s="39">
        <v>11</v>
      </c>
      <c r="FL92" s="39">
        <v>13</v>
      </c>
      <c r="FM92" s="39">
        <v>15</v>
      </c>
      <c r="FN92" s="39">
        <v>14</v>
      </c>
      <c r="FO92" s="16">
        <v>15</v>
      </c>
      <c r="FP92" s="16">
        <v>13</v>
      </c>
      <c r="FQ92" s="39">
        <v>18</v>
      </c>
      <c r="FR92" s="16">
        <v>16</v>
      </c>
      <c r="FS92" s="39">
        <v>14</v>
      </c>
      <c r="FT92" s="39">
        <v>15</v>
      </c>
      <c r="FU92" s="39">
        <v>13</v>
      </c>
      <c r="FV92" s="39">
        <v>3</v>
      </c>
      <c r="FW92" s="153"/>
      <c r="FX92" s="10"/>
      <c r="FY92" s="153"/>
      <c r="FZ92" s="39">
        <v>12</v>
      </c>
      <c r="GA92" s="39">
        <v>9</v>
      </c>
      <c r="GB92" s="16">
        <v>4</v>
      </c>
      <c r="GC92" s="16">
        <v>16</v>
      </c>
      <c r="GD92" s="16">
        <v>12</v>
      </c>
      <c r="GE92" s="16">
        <v>12</v>
      </c>
      <c r="GF92" s="16">
        <v>15</v>
      </c>
      <c r="GG92" s="16">
        <v>17</v>
      </c>
      <c r="GH92" s="16">
        <v>8</v>
      </c>
      <c r="GI92" s="16">
        <v>14</v>
      </c>
      <c r="GJ92" s="16">
        <v>16</v>
      </c>
      <c r="GK92" s="16">
        <v>15</v>
      </c>
      <c r="GL92" s="16">
        <v>9</v>
      </c>
      <c r="GM92" s="16">
        <v>5</v>
      </c>
      <c r="GN92" s="16">
        <v>16</v>
      </c>
      <c r="GO92" s="16">
        <v>11</v>
      </c>
      <c r="GP92" s="16">
        <v>5</v>
      </c>
      <c r="GQ92" s="16">
        <v>11</v>
      </c>
      <c r="GR92" s="16">
        <v>9</v>
      </c>
      <c r="GS92" s="16">
        <v>1</v>
      </c>
      <c r="GT92" s="16">
        <v>5</v>
      </c>
      <c r="GU92" s="39">
        <v>0</v>
      </c>
      <c r="GV92" s="16">
        <v>8</v>
      </c>
      <c r="GW92" s="16">
        <v>15</v>
      </c>
      <c r="GX92" s="17">
        <v>19</v>
      </c>
      <c r="GY92" s="27"/>
      <c r="GZ92" s="40"/>
      <c r="HA92" s="40"/>
      <c r="HC92" s="22" t="s">
        <v>7</v>
      </c>
      <c r="HD92" s="15">
        <v>4</v>
      </c>
      <c r="HE92" s="39">
        <v>2</v>
      </c>
      <c r="HF92" s="39">
        <v>2</v>
      </c>
      <c r="HG92" s="39">
        <v>0</v>
      </c>
      <c r="HH92" s="39">
        <v>0</v>
      </c>
      <c r="HI92" s="39">
        <v>0</v>
      </c>
      <c r="HJ92" s="39">
        <v>0</v>
      </c>
      <c r="HK92" s="39">
        <v>2</v>
      </c>
      <c r="HL92" s="39">
        <v>0</v>
      </c>
      <c r="HM92" s="39">
        <v>0</v>
      </c>
      <c r="HN92" s="39">
        <v>0</v>
      </c>
      <c r="HO92" s="39">
        <v>0</v>
      </c>
      <c r="HP92" s="39">
        <v>0</v>
      </c>
      <c r="HQ92" s="39">
        <v>0</v>
      </c>
      <c r="HR92" s="39">
        <v>0</v>
      </c>
      <c r="HS92" s="39">
        <v>0</v>
      </c>
      <c r="HT92" s="39">
        <v>0</v>
      </c>
      <c r="HU92" s="39">
        <v>0</v>
      </c>
      <c r="HV92" s="39">
        <v>1</v>
      </c>
      <c r="HW92" s="39">
        <v>0</v>
      </c>
      <c r="HX92" s="39">
        <v>0</v>
      </c>
      <c r="HY92" s="39">
        <v>0</v>
      </c>
      <c r="HZ92" s="39">
        <v>0</v>
      </c>
      <c r="IA92" s="39">
        <v>0</v>
      </c>
      <c r="IB92" s="39">
        <v>0</v>
      </c>
      <c r="IC92" s="19"/>
      <c r="ID92" s="15">
        <v>0</v>
      </c>
      <c r="IE92" s="39">
        <v>5</v>
      </c>
      <c r="IF92" s="39">
        <v>9</v>
      </c>
      <c r="IG92" s="39">
        <v>7</v>
      </c>
      <c r="IH92" s="39">
        <v>12</v>
      </c>
      <c r="II92" s="39">
        <v>4</v>
      </c>
      <c r="IJ92" s="39">
        <v>9</v>
      </c>
      <c r="IK92" s="39">
        <v>11</v>
      </c>
      <c r="IL92" s="39">
        <v>13</v>
      </c>
      <c r="IM92" s="39">
        <v>19</v>
      </c>
      <c r="IN92" s="39">
        <v>2</v>
      </c>
      <c r="IO92" s="39">
        <v>12</v>
      </c>
      <c r="IP92" s="16">
        <v>14</v>
      </c>
      <c r="IQ92" s="16">
        <v>14</v>
      </c>
      <c r="IR92" s="39">
        <v>13</v>
      </c>
      <c r="IS92" s="16">
        <v>13</v>
      </c>
      <c r="IT92" s="39">
        <v>16</v>
      </c>
      <c r="IU92" s="39">
        <v>16</v>
      </c>
      <c r="IV92" s="39">
        <v>17</v>
      </c>
      <c r="IW92" s="39">
        <v>11</v>
      </c>
      <c r="IX92" s="39">
        <v>14</v>
      </c>
      <c r="IY92" s="39">
        <v>14</v>
      </c>
      <c r="IZ92" s="39">
        <v>12</v>
      </c>
      <c r="JA92" s="39">
        <v>9</v>
      </c>
      <c r="JB92" s="39">
        <v>19</v>
      </c>
      <c r="JC92" s="39">
        <v>17</v>
      </c>
      <c r="JD92" s="39">
        <v>11</v>
      </c>
      <c r="JE92" s="39">
        <v>11</v>
      </c>
      <c r="JF92" s="39">
        <v>18</v>
      </c>
      <c r="JG92" s="39">
        <v>19</v>
      </c>
      <c r="JH92" s="39">
        <v>18</v>
      </c>
      <c r="JI92" s="39">
        <v>13</v>
      </c>
      <c r="JJ92" s="39">
        <v>19</v>
      </c>
      <c r="JK92" s="39">
        <v>24</v>
      </c>
      <c r="JL92" s="39">
        <v>16</v>
      </c>
      <c r="JM92" s="39">
        <v>18</v>
      </c>
      <c r="JN92" s="39">
        <v>20</v>
      </c>
      <c r="JO92" s="16">
        <v>23</v>
      </c>
      <c r="JP92" s="16">
        <v>17</v>
      </c>
      <c r="JQ92" s="39">
        <v>14</v>
      </c>
      <c r="JR92" s="16">
        <v>18</v>
      </c>
      <c r="JS92" s="39">
        <v>20</v>
      </c>
      <c r="JT92" s="39">
        <v>26</v>
      </c>
      <c r="JU92" s="39">
        <v>27</v>
      </c>
      <c r="JV92" s="39">
        <v>18</v>
      </c>
      <c r="JW92" s="10"/>
      <c r="JX92" s="39">
        <v>21</v>
      </c>
      <c r="JY92" s="39">
        <v>12</v>
      </c>
      <c r="JZ92" s="16">
        <v>17</v>
      </c>
      <c r="KA92" s="16">
        <v>17</v>
      </c>
      <c r="KB92" s="16">
        <v>3</v>
      </c>
      <c r="KC92" s="16">
        <v>8</v>
      </c>
      <c r="KD92" s="16">
        <v>6</v>
      </c>
      <c r="KE92" s="16">
        <v>6</v>
      </c>
      <c r="KF92" s="16">
        <v>2</v>
      </c>
      <c r="KG92" s="16">
        <v>2</v>
      </c>
      <c r="KH92" s="16">
        <v>6</v>
      </c>
      <c r="KI92" s="16">
        <v>1</v>
      </c>
      <c r="KJ92" s="16">
        <v>1</v>
      </c>
      <c r="KK92" s="16">
        <v>1</v>
      </c>
      <c r="KL92" s="16">
        <v>0</v>
      </c>
      <c r="KM92" s="16">
        <v>3</v>
      </c>
      <c r="KN92" s="16">
        <v>1</v>
      </c>
      <c r="KO92" s="16">
        <v>0</v>
      </c>
      <c r="KP92" s="16">
        <v>3</v>
      </c>
      <c r="KQ92" s="16">
        <v>0</v>
      </c>
      <c r="KR92" s="16">
        <v>1</v>
      </c>
      <c r="KS92" s="39">
        <v>2</v>
      </c>
      <c r="KT92" s="16">
        <v>0</v>
      </c>
      <c r="KU92" s="16">
        <v>0</v>
      </c>
      <c r="KV92" s="17">
        <v>1</v>
      </c>
      <c r="KW92" s="27"/>
      <c r="KX92" s="40"/>
      <c r="KY92" s="40"/>
      <c r="LA92" s="22" t="s">
        <v>7</v>
      </c>
      <c r="LB92" s="15">
        <v>14</v>
      </c>
      <c r="LC92" s="39">
        <v>13</v>
      </c>
      <c r="LD92" s="39">
        <v>6</v>
      </c>
      <c r="LE92" s="39">
        <v>2</v>
      </c>
      <c r="LF92" s="39">
        <v>0</v>
      </c>
      <c r="LG92" s="39">
        <v>18</v>
      </c>
      <c r="LH92" s="39">
        <v>0</v>
      </c>
      <c r="LI92" s="39">
        <v>0</v>
      </c>
      <c r="LJ92" s="39">
        <v>0</v>
      </c>
      <c r="LK92" s="39">
        <v>0</v>
      </c>
      <c r="LL92" s="39">
        <v>3</v>
      </c>
      <c r="LM92" s="39">
        <v>0</v>
      </c>
      <c r="LN92" s="39">
        <v>0</v>
      </c>
      <c r="LO92" s="39">
        <v>0</v>
      </c>
      <c r="LP92" s="39">
        <v>0</v>
      </c>
      <c r="LQ92" s="39">
        <v>0</v>
      </c>
      <c r="LR92" s="39">
        <v>0</v>
      </c>
      <c r="LS92" s="39">
        <v>0</v>
      </c>
      <c r="LT92" s="39">
        <v>6</v>
      </c>
      <c r="LU92" s="39">
        <v>0</v>
      </c>
      <c r="LV92" s="39">
        <v>0</v>
      </c>
      <c r="LW92" s="39">
        <v>0</v>
      </c>
      <c r="LX92" s="39">
        <v>0</v>
      </c>
      <c r="LY92" s="39">
        <v>0</v>
      </c>
      <c r="LZ92" s="39">
        <v>0</v>
      </c>
      <c r="MA92" s="19"/>
      <c r="MB92" s="15">
        <v>0</v>
      </c>
      <c r="MC92" s="39">
        <v>13</v>
      </c>
      <c r="MD92" s="39">
        <v>16</v>
      </c>
      <c r="ME92" s="39">
        <v>15</v>
      </c>
      <c r="MF92" s="39">
        <v>6</v>
      </c>
      <c r="MG92" s="39">
        <v>11</v>
      </c>
      <c r="MH92" s="39">
        <v>12</v>
      </c>
      <c r="MI92" s="39">
        <v>20</v>
      </c>
      <c r="MJ92" s="39">
        <v>16</v>
      </c>
      <c r="MK92" s="39">
        <v>17</v>
      </c>
      <c r="ML92" s="39">
        <v>9</v>
      </c>
      <c r="MM92" s="39">
        <v>19</v>
      </c>
      <c r="MN92" s="16">
        <v>18</v>
      </c>
      <c r="MO92" s="16">
        <v>14</v>
      </c>
      <c r="MP92" s="39">
        <v>18</v>
      </c>
      <c r="MQ92" s="16">
        <v>10</v>
      </c>
      <c r="MR92" s="39">
        <v>13</v>
      </c>
      <c r="MS92" s="39">
        <v>18</v>
      </c>
      <c r="MT92" s="39">
        <v>13</v>
      </c>
      <c r="MU92" s="39">
        <v>13</v>
      </c>
      <c r="MV92" s="39">
        <v>8</v>
      </c>
      <c r="MW92" s="39">
        <v>12</v>
      </c>
      <c r="MX92" s="39">
        <v>17</v>
      </c>
      <c r="MY92" s="39">
        <v>15</v>
      </c>
      <c r="MZ92" s="39">
        <v>9</v>
      </c>
      <c r="NA92" s="39">
        <v>17</v>
      </c>
      <c r="NB92" s="39">
        <v>21</v>
      </c>
      <c r="NC92" s="39">
        <v>8</v>
      </c>
      <c r="ND92" s="39">
        <v>13</v>
      </c>
      <c r="NE92" s="39">
        <v>18</v>
      </c>
      <c r="NF92" s="39">
        <v>14</v>
      </c>
      <c r="NG92" s="39">
        <v>15</v>
      </c>
      <c r="NH92" s="39">
        <v>13</v>
      </c>
      <c r="NI92" s="39">
        <v>16</v>
      </c>
      <c r="NJ92" s="39">
        <v>15</v>
      </c>
      <c r="NK92" s="39">
        <v>15</v>
      </c>
      <c r="NL92" s="39">
        <v>13</v>
      </c>
      <c r="NM92" s="16">
        <v>11</v>
      </c>
      <c r="NN92" s="16">
        <v>9</v>
      </c>
      <c r="NO92" s="39">
        <v>13</v>
      </c>
      <c r="NP92" s="16">
        <v>15</v>
      </c>
      <c r="NQ92" s="39">
        <v>15</v>
      </c>
      <c r="NR92" s="39">
        <v>14</v>
      </c>
      <c r="NS92" s="39">
        <v>18</v>
      </c>
      <c r="NT92" s="39">
        <v>11</v>
      </c>
      <c r="NU92" s="10"/>
      <c r="NV92" s="39">
        <v>12</v>
      </c>
      <c r="NW92" s="39">
        <v>7</v>
      </c>
      <c r="NX92" s="16">
        <v>8</v>
      </c>
      <c r="NY92" s="16">
        <v>8</v>
      </c>
      <c r="NZ92" s="16">
        <v>6</v>
      </c>
      <c r="OA92" s="16">
        <v>5</v>
      </c>
      <c r="OB92" s="16">
        <v>4</v>
      </c>
      <c r="OC92" s="16">
        <v>4</v>
      </c>
      <c r="OD92" s="16">
        <v>6</v>
      </c>
      <c r="OE92" s="16">
        <v>5</v>
      </c>
      <c r="OF92" s="16">
        <v>3</v>
      </c>
      <c r="OG92" s="16">
        <v>3</v>
      </c>
      <c r="OH92" s="16">
        <v>4</v>
      </c>
      <c r="OI92" s="16">
        <v>5</v>
      </c>
      <c r="OJ92" s="16">
        <v>15</v>
      </c>
      <c r="OK92" s="16">
        <v>7</v>
      </c>
      <c r="OL92" s="16">
        <v>7</v>
      </c>
      <c r="OM92" s="16">
        <v>11</v>
      </c>
      <c r="ON92" s="16">
        <v>4</v>
      </c>
      <c r="OO92" s="16">
        <v>3</v>
      </c>
      <c r="OP92" s="16">
        <v>6</v>
      </c>
      <c r="OQ92" s="39">
        <v>16</v>
      </c>
      <c r="OR92" s="16">
        <v>8</v>
      </c>
      <c r="OS92" s="16">
        <v>8</v>
      </c>
      <c r="OT92" s="17">
        <v>8</v>
      </c>
      <c r="OU92" s="27"/>
      <c r="OV92" s="40"/>
      <c r="OW92" s="40"/>
    </row>
    <row r="93" spans="1:414" s="5" customFormat="1" ht="32.25" customHeight="1" thickBot="1" x14ac:dyDescent="0.35">
      <c r="A93" s="21" t="s">
        <v>5</v>
      </c>
      <c r="B93" s="11">
        <v>44</v>
      </c>
      <c r="C93" s="38">
        <v>31</v>
      </c>
      <c r="D93" s="38">
        <v>25</v>
      </c>
      <c r="E93" s="38">
        <v>36</v>
      </c>
      <c r="F93" s="38">
        <v>37</v>
      </c>
      <c r="G93" s="38">
        <v>22</v>
      </c>
      <c r="H93" s="38">
        <v>29</v>
      </c>
      <c r="I93" s="38">
        <v>0</v>
      </c>
      <c r="J93" s="38">
        <v>0</v>
      </c>
      <c r="K93" s="38">
        <v>11</v>
      </c>
      <c r="L93" s="38">
        <v>34</v>
      </c>
      <c r="M93" s="12">
        <v>38</v>
      </c>
      <c r="N93" s="12">
        <v>31</v>
      </c>
      <c r="O93" s="12">
        <v>38</v>
      </c>
      <c r="P93" s="12">
        <v>41</v>
      </c>
      <c r="Q93" s="12">
        <v>30</v>
      </c>
      <c r="R93" s="38">
        <v>19</v>
      </c>
      <c r="S93" s="38">
        <v>0</v>
      </c>
      <c r="T93" s="38">
        <v>15</v>
      </c>
      <c r="U93" s="38">
        <v>38</v>
      </c>
      <c r="V93" s="38">
        <v>38</v>
      </c>
      <c r="W93" s="38">
        <v>41</v>
      </c>
      <c r="X93" s="38">
        <v>42</v>
      </c>
      <c r="Y93" s="38">
        <v>41</v>
      </c>
      <c r="Z93" s="38">
        <v>31</v>
      </c>
      <c r="AA93" s="159">
        <f>AVERAGE(B93:Z93)</f>
        <v>28.48</v>
      </c>
      <c r="AB93" s="156"/>
      <c r="AC93" s="11">
        <v>26</v>
      </c>
      <c r="AD93" s="38">
        <v>40</v>
      </c>
      <c r="AE93" s="38">
        <v>34</v>
      </c>
      <c r="AF93" s="38">
        <v>36</v>
      </c>
      <c r="AG93" s="38">
        <v>21</v>
      </c>
      <c r="AH93" s="38">
        <v>33</v>
      </c>
      <c r="AI93" s="38">
        <v>38</v>
      </c>
      <c r="AJ93" s="38">
        <v>34</v>
      </c>
      <c r="AK93" s="38">
        <v>33</v>
      </c>
      <c r="AL93" s="38">
        <v>28</v>
      </c>
      <c r="AM93" s="38">
        <v>31</v>
      </c>
      <c r="AN93" s="38">
        <v>27</v>
      </c>
      <c r="AO93" s="12">
        <v>26</v>
      </c>
      <c r="AP93" s="12">
        <v>14</v>
      </c>
      <c r="AQ93" s="38">
        <v>0</v>
      </c>
      <c r="AR93" s="12">
        <v>0</v>
      </c>
      <c r="AS93" s="38">
        <v>0</v>
      </c>
      <c r="AT93" s="38">
        <v>0</v>
      </c>
      <c r="AU93" s="38">
        <v>0</v>
      </c>
      <c r="AV93" s="38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38">
        <v>0</v>
      </c>
      <c r="BH93" s="38">
        <v>0</v>
      </c>
      <c r="BI93" s="38">
        <v>0</v>
      </c>
      <c r="BJ93" s="38">
        <v>0</v>
      </c>
      <c r="BK93" s="38">
        <v>0</v>
      </c>
      <c r="BL93" s="38">
        <v>0</v>
      </c>
      <c r="BM93" s="38">
        <v>0</v>
      </c>
      <c r="BN93" s="12">
        <v>0</v>
      </c>
      <c r="BO93" s="12">
        <v>0</v>
      </c>
      <c r="BP93" s="38">
        <v>0</v>
      </c>
      <c r="BQ93" s="12">
        <v>0</v>
      </c>
      <c r="BR93" s="38">
        <v>0</v>
      </c>
      <c r="BS93" s="38">
        <v>0</v>
      </c>
      <c r="BT93" s="38">
        <v>0</v>
      </c>
      <c r="BU93" s="38">
        <v>0</v>
      </c>
      <c r="BV93" s="152" t="str">
        <f>IF(AND(BT93&lt;(AA93*0.2),(BU93&lt;(AA93*0.2))),"","F")</f>
        <v/>
      </c>
      <c r="BW93" s="10"/>
      <c r="BX93" s="152" t="str">
        <f>IF(SUM(BY93:CC93)&gt;0,"T","F")</f>
        <v>F</v>
      </c>
      <c r="BY93" s="38">
        <v>0</v>
      </c>
      <c r="BZ93" s="38">
        <v>0</v>
      </c>
      <c r="CA93" s="12">
        <v>0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0</v>
      </c>
      <c r="CK93" s="12">
        <v>0</v>
      </c>
      <c r="CL93" s="12">
        <v>0</v>
      </c>
      <c r="CM93" s="12">
        <v>0</v>
      </c>
      <c r="CN93" s="12">
        <v>0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38">
        <v>0</v>
      </c>
      <c r="CU93" s="12">
        <v>0</v>
      </c>
      <c r="CV93" s="12">
        <v>0</v>
      </c>
      <c r="CW93" s="13">
        <v>0</v>
      </c>
      <c r="CX93" s="27"/>
      <c r="CY93" s="40">
        <v>203</v>
      </c>
      <c r="CZ93" s="42" t="s">
        <v>8</v>
      </c>
      <c r="DA93" s="66"/>
      <c r="DB93" s="21" t="s">
        <v>5</v>
      </c>
      <c r="DC93" s="11">
        <v>10</v>
      </c>
      <c r="DD93" s="38">
        <v>11</v>
      </c>
      <c r="DE93" s="38">
        <v>9</v>
      </c>
      <c r="DF93" s="38">
        <v>8</v>
      </c>
      <c r="DG93" s="38">
        <v>11</v>
      </c>
      <c r="DH93" s="38">
        <v>15</v>
      </c>
      <c r="DI93" s="38">
        <v>10</v>
      </c>
      <c r="DJ93" s="38">
        <v>8</v>
      </c>
      <c r="DK93" s="38">
        <v>14</v>
      </c>
      <c r="DL93" s="38">
        <v>6</v>
      </c>
      <c r="DM93" s="38">
        <v>13</v>
      </c>
      <c r="DN93" s="12">
        <v>16</v>
      </c>
      <c r="DO93" s="12">
        <v>14</v>
      </c>
      <c r="DP93" s="12">
        <v>15</v>
      </c>
      <c r="DQ93" s="12">
        <v>19</v>
      </c>
      <c r="DR93" s="12">
        <v>13</v>
      </c>
      <c r="DS93" s="38">
        <v>15</v>
      </c>
      <c r="DT93" s="38">
        <v>12</v>
      </c>
      <c r="DU93" s="38">
        <v>10</v>
      </c>
      <c r="DV93" s="38">
        <v>15</v>
      </c>
      <c r="DW93" s="38">
        <v>8</v>
      </c>
      <c r="DX93" s="38">
        <v>11</v>
      </c>
      <c r="DY93" s="38">
        <v>10</v>
      </c>
      <c r="DZ93" s="38">
        <v>10</v>
      </c>
      <c r="EA93" s="38">
        <v>9</v>
      </c>
      <c r="EB93" s="159">
        <f>AVERAGE(DC93:EA93)</f>
        <v>11.68</v>
      </c>
      <c r="EC93" s="19"/>
      <c r="ED93" s="11">
        <v>10</v>
      </c>
      <c r="EE93" s="38">
        <v>0</v>
      </c>
      <c r="EF93" s="38">
        <v>0</v>
      </c>
      <c r="EG93" s="38">
        <v>0</v>
      </c>
      <c r="EH93" s="38">
        <v>0</v>
      </c>
      <c r="EI93" s="38">
        <v>0</v>
      </c>
      <c r="EJ93" s="38">
        <v>0</v>
      </c>
      <c r="EK93" s="38">
        <v>0</v>
      </c>
      <c r="EL93" s="38">
        <v>0</v>
      </c>
      <c r="EM93" s="38">
        <v>0</v>
      </c>
      <c r="EN93" s="38">
        <v>0</v>
      </c>
      <c r="EO93" s="38">
        <v>0</v>
      </c>
      <c r="EP93" s="12">
        <v>0</v>
      </c>
      <c r="EQ93" s="12">
        <v>0</v>
      </c>
      <c r="ER93" s="38">
        <v>0</v>
      </c>
      <c r="ES93" s="12">
        <v>0</v>
      </c>
      <c r="ET93" s="38">
        <v>0</v>
      </c>
      <c r="EU93" s="38">
        <v>0</v>
      </c>
      <c r="EV93" s="38">
        <v>0</v>
      </c>
      <c r="EW93" s="38">
        <v>0</v>
      </c>
      <c r="EX93" s="38">
        <v>0</v>
      </c>
      <c r="EY93" s="38">
        <v>0</v>
      </c>
      <c r="EZ93" s="38">
        <v>0</v>
      </c>
      <c r="FA93" s="38">
        <v>0</v>
      </c>
      <c r="FB93" s="38">
        <v>0</v>
      </c>
      <c r="FC93" s="38">
        <v>1</v>
      </c>
      <c r="FD93" s="38">
        <v>0</v>
      </c>
      <c r="FE93" s="38">
        <v>0</v>
      </c>
      <c r="FF93" s="38">
        <v>0</v>
      </c>
      <c r="FG93" s="38">
        <v>0</v>
      </c>
      <c r="FH93" s="38">
        <v>0</v>
      </c>
      <c r="FI93" s="38">
        <v>0</v>
      </c>
      <c r="FJ93" s="38">
        <v>0</v>
      </c>
      <c r="FK93" s="38">
        <v>0</v>
      </c>
      <c r="FL93" s="38">
        <v>0</v>
      </c>
      <c r="FM93" s="38">
        <v>0</v>
      </c>
      <c r="FN93" s="38">
        <v>3</v>
      </c>
      <c r="FO93" s="12">
        <v>0</v>
      </c>
      <c r="FP93" s="12">
        <v>0</v>
      </c>
      <c r="FQ93" s="38">
        <v>0</v>
      </c>
      <c r="FR93" s="12">
        <v>0</v>
      </c>
      <c r="FS93" s="38">
        <v>0</v>
      </c>
      <c r="FT93" s="38">
        <v>0</v>
      </c>
      <c r="FU93" s="38">
        <v>0</v>
      </c>
      <c r="FV93" s="38">
        <v>0</v>
      </c>
      <c r="FW93" s="152" t="str">
        <f>IF(AND(FU93&lt;(EB93*0.2),(FV93&lt;(EB93*0.2))),"","F")</f>
        <v/>
      </c>
      <c r="FX93" s="10"/>
      <c r="FY93" s="152" t="str">
        <f>IF(SUM(FZ93:GD93)&gt;0,"T","F")</f>
        <v>F</v>
      </c>
      <c r="FZ93" s="38">
        <v>0</v>
      </c>
      <c r="GA93" s="38">
        <v>0</v>
      </c>
      <c r="GB93" s="12">
        <v>0</v>
      </c>
      <c r="GC93" s="12">
        <v>0</v>
      </c>
      <c r="GD93" s="12">
        <v>0</v>
      </c>
      <c r="GE93" s="12">
        <v>1</v>
      </c>
      <c r="GF93" s="12">
        <v>2</v>
      </c>
      <c r="GG93" s="12">
        <v>0</v>
      </c>
      <c r="GH93" s="12">
        <v>0</v>
      </c>
      <c r="GI93" s="12">
        <v>0</v>
      </c>
      <c r="GJ93" s="12">
        <v>0</v>
      </c>
      <c r="GK93" s="12">
        <v>0</v>
      </c>
      <c r="GL93" s="12">
        <v>0</v>
      </c>
      <c r="GM93" s="12">
        <v>0</v>
      </c>
      <c r="GN93" s="12">
        <v>0</v>
      </c>
      <c r="GO93" s="12">
        <v>0</v>
      </c>
      <c r="GP93" s="12">
        <v>0</v>
      </c>
      <c r="GQ93" s="12">
        <v>0</v>
      </c>
      <c r="GR93" s="12">
        <v>0</v>
      </c>
      <c r="GS93" s="12">
        <v>0</v>
      </c>
      <c r="GT93" s="12">
        <v>0</v>
      </c>
      <c r="GU93" s="38">
        <v>0</v>
      </c>
      <c r="GV93" s="12">
        <v>0</v>
      </c>
      <c r="GW93" s="12">
        <v>0</v>
      </c>
      <c r="GX93" s="13">
        <v>3</v>
      </c>
      <c r="GY93" s="27"/>
      <c r="GZ93" s="40">
        <v>222</v>
      </c>
      <c r="HA93" s="40" t="s">
        <v>8</v>
      </c>
      <c r="HB93" s="66"/>
      <c r="HC93" s="21" t="s">
        <v>5</v>
      </c>
      <c r="HD93" s="11">
        <v>7</v>
      </c>
      <c r="HE93" s="38">
        <v>6</v>
      </c>
      <c r="HF93" s="38">
        <v>4</v>
      </c>
      <c r="HG93" s="38">
        <v>5</v>
      </c>
      <c r="HH93" s="38">
        <v>5</v>
      </c>
      <c r="HI93" s="38">
        <v>6</v>
      </c>
      <c r="HJ93" s="38">
        <v>4</v>
      </c>
      <c r="HK93" s="38">
        <v>4</v>
      </c>
      <c r="HL93" s="38">
        <v>10</v>
      </c>
      <c r="HM93" s="38">
        <v>6</v>
      </c>
      <c r="HN93" s="38">
        <v>9</v>
      </c>
      <c r="HO93" s="12">
        <v>9</v>
      </c>
      <c r="HP93" s="12">
        <v>9</v>
      </c>
      <c r="HQ93" s="12">
        <v>8</v>
      </c>
      <c r="HR93" s="12">
        <v>8</v>
      </c>
      <c r="HS93" s="12">
        <v>9</v>
      </c>
      <c r="HT93" s="38">
        <v>9</v>
      </c>
      <c r="HU93" s="38">
        <v>6</v>
      </c>
      <c r="HV93" s="38">
        <v>6</v>
      </c>
      <c r="HW93" s="38">
        <v>9</v>
      </c>
      <c r="HX93" s="38">
        <v>4</v>
      </c>
      <c r="HY93" s="38">
        <v>13</v>
      </c>
      <c r="HZ93" s="38">
        <v>13</v>
      </c>
      <c r="IA93" s="38">
        <v>13</v>
      </c>
      <c r="IB93" s="38">
        <v>13</v>
      </c>
      <c r="IC93" s="19"/>
      <c r="ID93" s="11">
        <v>14</v>
      </c>
      <c r="IE93" s="38">
        <v>0</v>
      </c>
      <c r="IF93" s="38">
        <v>0</v>
      </c>
      <c r="IG93" s="38">
        <v>0</v>
      </c>
      <c r="IH93" s="38">
        <v>0</v>
      </c>
      <c r="II93" s="38">
        <v>1</v>
      </c>
      <c r="IJ93" s="38">
        <v>0</v>
      </c>
      <c r="IK93" s="38">
        <v>0</v>
      </c>
      <c r="IL93" s="38">
        <v>3</v>
      </c>
      <c r="IM93" s="38">
        <v>0</v>
      </c>
      <c r="IN93" s="38">
        <v>0</v>
      </c>
      <c r="IO93" s="38">
        <v>0</v>
      </c>
      <c r="IP93" s="12">
        <v>0</v>
      </c>
      <c r="IQ93" s="12">
        <v>0</v>
      </c>
      <c r="IR93" s="38">
        <v>0</v>
      </c>
      <c r="IS93" s="12">
        <v>0</v>
      </c>
      <c r="IT93" s="38">
        <v>0</v>
      </c>
      <c r="IU93" s="38">
        <v>0</v>
      </c>
      <c r="IV93" s="38">
        <v>0</v>
      </c>
      <c r="IW93" s="38">
        <v>0</v>
      </c>
      <c r="IX93" s="38">
        <v>0</v>
      </c>
      <c r="IY93" s="38">
        <v>0</v>
      </c>
      <c r="IZ93" s="38">
        <v>0</v>
      </c>
      <c r="JA93" s="38">
        <v>0</v>
      </c>
      <c r="JB93" s="38">
        <v>0</v>
      </c>
      <c r="JC93" s="38">
        <v>0</v>
      </c>
      <c r="JD93" s="38">
        <v>0</v>
      </c>
      <c r="JE93" s="38">
        <v>0</v>
      </c>
      <c r="JF93" s="38">
        <v>6</v>
      </c>
      <c r="JG93" s="38">
        <v>0</v>
      </c>
      <c r="JH93" s="38">
        <v>0</v>
      </c>
      <c r="JI93" s="38">
        <v>0</v>
      </c>
      <c r="JJ93" s="38">
        <v>0</v>
      </c>
      <c r="JK93" s="38">
        <v>0</v>
      </c>
      <c r="JL93" s="38">
        <v>0</v>
      </c>
      <c r="JM93" s="38">
        <v>0</v>
      </c>
      <c r="JN93" s="38">
        <v>0</v>
      </c>
      <c r="JO93" s="12">
        <v>0</v>
      </c>
      <c r="JP93" s="12">
        <v>0</v>
      </c>
      <c r="JQ93" s="38">
        <v>0</v>
      </c>
      <c r="JR93" s="12">
        <v>0</v>
      </c>
      <c r="JS93" s="38">
        <v>0</v>
      </c>
      <c r="JT93" s="38">
        <v>0</v>
      </c>
      <c r="JU93" s="38">
        <v>0</v>
      </c>
      <c r="JV93" s="38">
        <v>0</v>
      </c>
      <c r="JW93" s="10"/>
      <c r="JX93" s="38">
        <v>0</v>
      </c>
      <c r="JY93" s="38">
        <v>0</v>
      </c>
      <c r="JZ93" s="12">
        <v>6</v>
      </c>
      <c r="KA93" s="12">
        <v>0</v>
      </c>
      <c r="KB93" s="12">
        <v>0</v>
      </c>
      <c r="KC93" s="12">
        <v>0</v>
      </c>
      <c r="KD93" s="12">
        <v>0</v>
      </c>
      <c r="KE93" s="12">
        <v>0</v>
      </c>
      <c r="KF93" s="12">
        <v>0</v>
      </c>
      <c r="KG93" s="12">
        <v>0</v>
      </c>
      <c r="KH93" s="12">
        <v>2</v>
      </c>
      <c r="KI93" s="12">
        <v>0</v>
      </c>
      <c r="KJ93" s="12">
        <v>0</v>
      </c>
      <c r="KK93" s="12">
        <v>0</v>
      </c>
      <c r="KL93" s="12">
        <v>0</v>
      </c>
      <c r="KM93" s="12">
        <v>6</v>
      </c>
      <c r="KN93" s="12">
        <v>2</v>
      </c>
      <c r="KO93" s="12">
        <v>3</v>
      </c>
      <c r="KP93" s="12">
        <v>0</v>
      </c>
      <c r="KQ93" s="12">
        <v>7</v>
      </c>
      <c r="KR93" s="12">
        <v>5</v>
      </c>
      <c r="KS93" s="38">
        <v>0</v>
      </c>
      <c r="KT93" s="12">
        <v>0</v>
      </c>
      <c r="KU93" s="12">
        <v>0</v>
      </c>
      <c r="KV93" s="13">
        <v>0</v>
      </c>
      <c r="KW93" s="27"/>
      <c r="KX93" s="40">
        <v>213</v>
      </c>
      <c r="KY93" s="40" t="s">
        <v>6</v>
      </c>
      <c r="KZ93" s="66"/>
      <c r="LA93" s="21" t="s">
        <v>5</v>
      </c>
      <c r="LB93" s="11">
        <v>36</v>
      </c>
      <c r="LC93" s="38">
        <v>33</v>
      </c>
      <c r="LD93" s="38">
        <v>34</v>
      </c>
      <c r="LE93" s="38">
        <v>31</v>
      </c>
      <c r="LF93" s="38">
        <v>30</v>
      </c>
      <c r="LG93" s="38">
        <v>20</v>
      </c>
      <c r="LH93" s="38">
        <v>21</v>
      </c>
      <c r="LI93" s="38">
        <v>31</v>
      </c>
      <c r="LJ93" s="38">
        <v>26</v>
      </c>
      <c r="LK93" s="38">
        <v>21</v>
      </c>
      <c r="LL93" s="38">
        <v>30</v>
      </c>
      <c r="LM93" s="12">
        <v>25</v>
      </c>
      <c r="LN93" s="12">
        <v>27</v>
      </c>
      <c r="LO93" s="12">
        <v>26</v>
      </c>
      <c r="LP93" s="12">
        <v>33</v>
      </c>
      <c r="LQ93" s="12">
        <v>33</v>
      </c>
      <c r="LR93" s="38">
        <v>28</v>
      </c>
      <c r="LS93" s="38">
        <v>23</v>
      </c>
      <c r="LT93" s="38">
        <v>12</v>
      </c>
      <c r="LU93" s="38">
        <v>26</v>
      </c>
      <c r="LV93" s="38">
        <v>24</v>
      </c>
      <c r="LW93" s="38">
        <v>28</v>
      </c>
      <c r="LX93" s="38">
        <v>29</v>
      </c>
      <c r="LY93" s="38">
        <v>19</v>
      </c>
      <c r="LZ93" s="38">
        <v>17</v>
      </c>
      <c r="MA93" s="19"/>
      <c r="MB93" s="11">
        <v>11</v>
      </c>
      <c r="MC93" s="38">
        <v>27</v>
      </c>
      <c r="MD93" s="38">
        <v>19</v>
      </c>
      <c r="ME93" s="38">
        <v>0</v>
      </c>
      <c r="MF93" s="38">
        <v>0</v>
      </c>
      <c r="MG93" s="38">
        <v>0</v>
      </c>
      <c r="MH93" s="38">
        <v>0</v>
      </c>
      <c r="MI93" s="38">
        <v>4</v>
      </c>
      <c r="MJ93" s="38">
        <v>7</v>
      </c>
      <c r="MK93" s="38">
        <v>2</v>
      </c>
      <c r="ML93" s="38">
        <v>0</v>
      </c>
      <c r="MM93" s="38">
        <v>0</v>
      </c>
      <c r="MN93" s="12">
        <v>0</v>
      </c>
      <c r="MO93" s="12">
        <v>0</v>
      </c>
      <c r="MP93" s="38">
        <v>0</v>
      </c>
      <c r="MQ93" s="12">
        <v>23</v>
      </c>
      <c r="MR93" s="38">
        <v>23</v>
      </c>
      <c r="MS93" s="38">
        <v>24</v>
      </c>
      <c r="MT93" s="38">
        <v>5</v>
      </c>
      <c r="MU93" s="38">
        <v>0</v>
      </c>
      <c r="MV93" s="38">
        <v>0</v>
      </c>
      <c r="MW93" s="38">
        <v>0</v>
      </c>
      <c r="MX93" s="38">
        <v>23</v>
      </c>
      <c r="MY93" s="38">
        <v>2</v>
      </c>
      <c r="MZ93" s="38">
        <v>0</v>
      </c>
      <c r="NA93" s="38">
        <v>0</v>
      </c>
      <c r="NB93" s="38">
        <v>0</v>
      </c>
      <c r="NC93" s="38">
        <v>0</v>
      </c>
      <c r="ND93" s="38">
        <v>4</v>
      </c>
      <c r="NE93" s="38">
        <v>0</v>
      </c>
      <c r="NF93" s="38">
        <v>0</v>
      </c>
      <c r="NG93" s="38">
        <v>0</v>
      </c>
      <c r="NH93" s="38">
        <v>0</v>
      </c>
      <c r="NI93" s="38">
        <v>0</v>
      </c>
      <c r="NJ93" s="38">
        <v>0</v>
      </c>
      <c r="NK93" s="38">
        <v>3</v>
      </c>
      <c r="NL93" s="38">
        <v>13</v>
      </c>
      <c r="NM93" s="12">
        <v>0</v>
      </c>
      <c r="NN93" s="12">
        <v>0</v>
      </c>
      <c r="NO93" s="38">
        <v>0</v>
      </c>
      <c r="NP93" s="12">
        <v>0</v>
      </c>
      <c r="NQ93" s="38">
        <v>0</v>
      </c>
      <c r="NR93" s="38">
        <v>0</v>
      </c>
      <c r="NS93" s="38">
        <v>0</v>
      </c>
      <c r="NT93" s="38">
        <v>0</v>
      </c>
      <c r="NU93" s="10"/>
      <c r="NV93" s="38">
        <v>0</v>
      </c>
      <c r="NW93" s="38">
        <v>0</v>
      </c>
      <c r="NX93" s="12">
        <v>0</v>
      </c>
      <c r="NY93" s="12">
        <v>16</v>
      </c>
      <c r="NZ93" s="12">
        <v>20</v>
      </c>
      <c r="OA93" s="12">
        <v>0</v>
      </c>
      <c r="OB93" s="12">
        <v>0</v>
      </c>
      <c r="OC93" s="12">
        <v>6</v>
      </c>
      <c r="OD93" s="12">
        <v>17</v>
      </c>
      <c r="OE93" s="12">
        <v>0</v>
      </c>
      <c r="OF93" s="12">
        <v>0</v>
      </c>
      <c r="OG93" s="12">
        <v>0</v>
      </c>
      <c r="OH93" s="12">
        <v>18</v>
      </c>
      <c r="OI93" s="12">
        <v>15</v>
      </c>
      <c r="OJ93" s="12">
        <v>15</v>
      </c>
      <c r="OK93" s="12">
        <v>0</v>
      </c>
      <c r="OL93" s="12">
        <v>0</v>
      </c>
      <c r="OM93" s="12">
        <v>0</v>
      </c>
      <c r="ON93" s="12">
        <v>9</v>
      </c>
      <c r="OO93" s="12">
        <v>0</v>
      </c>
      <c r="OP93" s="12">
        <v>0</v>
      </c>
      <c r="OQ93" s="38">
        <v>0</v>
      </c>
      <c r="OR93" s="12">
        <v>0</v>
      </c>
      <c r="OS93" s="12">
        <v>0</v>
      </c>
      <c r="OT93" s="13">
        <v>0</v>
      </c>
      <c r="OU93" s="27"/>
      <c r="OV93" s="40">
        <v>174</v>
      </c>
      <c r="OW93" s="42" t="s">
        <v>8</v>
      </c>
      <c r="OX93" s="66"/>
    </row>
    <row r="94" spans="1:414" s="5" customFormat="1" ht="32.25" customHeight="1" thickBot="1" x14ac:dyDescent="0.35">
      <c r="A94" s="22" t="s">
        <v>7</v>
      </c>
      <c r="B94" s="15">
        <v>0</v>
      </c>
      <c r="C94" s="39">
        <v>0</v>
      </c>
      <c r="D94" s="39">
        <v>0</v>
      </c>
      <c r="E94" s="39">
        <v>0</v>
      </c>
      <c r="F94" s="39">
        <v>0</v>
      </c>
      <c r="G94" s="39">
        <v>0</v>
      </c>
      <c r="H94" s="39">
        <v>0</v>
      </c>
      <c r="I94" s="39">
        <v>0</v>
      </c>
      <c r="J94" s="39">
        <v>0</v>
      </c>
      <c r="K94" s="39">
        <v>0</v>
      </c>
      <c r="L94" s="39">
        <v>0</v>
      </c>
      <c r="M94" s="39">
        <v>0</v>
      </c>
      <c r="N94" s="39">
        <v>0</v>
      </c>
      <c r="O94" s="39">
        <v>0</v>
      </c>
      <c r="P94" s="39">
        <v>0</v>
      </c>
      <c r="Q94" s="39">
        <v>0</v>
      </c>
      <c r="R94" s="39">
        <v>0</v>
      </c>
      <c r="S94" s="39">
        <v>0</v>
      </c>
      <c r="T94" s="39">
        <v>0</v>
      </c>
      <c r="U94" s="39">
        <v>0</v>
      </c>
      <c r="V94" s="39">
        <v>0</v>
      </c>
      <c r="W94" s="39">
        <v>0</v>
      </c>
      <c r="X94" s="39">
        <v>0</v>
      </c>
      <c r="Y94" s="39">
        <v>0</v>
      </c>
      <c r="Z94" s="39">
        <v>0</v>
      </c>
      <c r="AA94" s="160"/>
      <c r="AB94" s="156"/>
      <c r="AC94" s="15">
        <v>0</v>
      </c>
      <c r="AD94" s="39">
        <v>0</v>
      </c>
      <c r="AE94" s="39">
        <v>0</v>
      </c>
      <c r="AF94" s="39">
        <v>0</v>
      </c>
      <c r="AG94" s="39">
        <v>0</v>
      </c>
      <c r="AH94" s="39">
        <v>0</v>
      </c>
      <c r="AI94" s="39">
        <v>0</v>
      </c>
      <c r="AJ94" s="39">
        <v>0</v>
      </c>
      <c r="AK94" s="39">
        <v>0</v>
      </c>
      <c r="AL94" s="39">
        <v>0</v>
      </c>
      <c r="AM94" s="39">
        <v>0</v>
      </c>
      <c r="AN94" s="39">
        <v>0</v>
      </c>
      <c r="AO94" s="16">
        <v>0</v>
      </c>
      <c r="AP94" s="16">
        <v>6</v>
      </c>
      <c r="AQ94" s="39">
        <v>34</v>
      </c>
      <c r="AR94" s="16">
        <v>32</v>
      </c>
      <c r="AS94" s="39">
        <v>36</v>
      </c>
      <c r="AT94" s="39">
        <v>36</v>
      </c>
      <c r="AU94" s="39">
        <v>34</v>
      </c>
      <c r="AV94" s="39">
        <v>31</v>
      </c>
      <c r="AW94" s="39">
        <v>27</v>
      </c>
      <c r="AX94" s="39">
        <v>31</v>
      </c>
      <c r="AY94" s="39">
        <v>28</v>
      </c>
      <c r="AZ94" s="39">
        <v>29</v>
      </c>
      <c r="BA94" s="39">
        <v>33</v>
      </c>
      <c r="BB94" s="39">
        <v>29</v>
      </c>
      <c r="BC94" s="39">
        <v>31</v>
      </c>
      <c r="BD94" s="39">
        <v>20</v>
      </c>
      <c r="BE94" s="39">
        <v>25</v>
      </c>
      <c r="BF94" s="39">
        <v>30</v>
      </c>
      <c r="BG94" s="39">
        <v>27</v>
      </c>
      <c r="BH94" s="39">
        <v>28</v>
      </c>
      <c r="BI94" s="39">
        <v>39</v>
      </c>
      <c r="BJ94" s="39">
        <v>26</v>
      </c>
      <c r="BK94" s="39">
        <v>33</v>
      </c>
      <c r="BL94" s="39">
        <v>23</v>
      </c>
      <c r="BM94" s="39">
        <v>27</v>
      </c>
      <c r="BN94" s="16">
        <v>31</v>
      </c>
      <c r="BO94" s="16">
        <v>25</v>
      </c>
      <c r="BP94" s="39">
        <v>30</v>
      </c>
      <c r="BQ94" s="16">
        <v>31</v>
      </c>
      <c r="BR94" s="39">
        <v>27</v>
      </c>
      <c r="BS94" s="39">
        <v>22</v>
      </c>
      <c r="BT94" s="39">
        <v>28</v>
      </c>
      <c r="BU94" s="39">
        <v>35</v>
      </c>
      <c r="BV94" s="153"/>
      <c r="BW94" s="10"/>
      <c r="BX94" s="153"/>
      <c r="BY94" s="39">
        <v>19</v>
      </c>
      <c r="BZ94" s="39">
        <v>29</v>
      </c>
      <c r="CA94" s="16">
        <v>28</v>
      </c>
      <c r="CB94" s="16">
        <v>30</v>
      </c>
      <c r="CC94" s="16">
        <v>27</v>
      </c>
      <c r="CD94" s="16">
        <v>23</v>
      </c>
      <c r="CE94" s="16">
        <v>23</v>
      </c>
      <c r="CF94" s="16">
        <v>26</v>
      </c>
      <c r="CG94" s="16">
        <v>24</v>
      </c>
      <c r="CH94" s="16">
        <v>26</v>
      </c>
      <c r="CI94" s="16">
        <v>24</v>
      </c>
      <c r="CJ94" s="16">
        <v>30</v>
      </c>
      <c r="CK94" s="16">
        <v>23</v>
      </c>
      <c r="CL94" s="16">
        <v>33</v>
      </c>
      <c r="CM94" s="16">
        <v>33</v>
      </c>
      <c r="CN94" s="16">
        <v>32</v>
      </c>
      <c r="CO94" s="16">
        <v>35</v>
      </c>
      <c r="CP94" s="16">
        <v>27</v>
      </c>
      <c r="CQ94" s="16">
        <v>27</v>
      </c>
      <c r="CR94" s="16">
        <v>34</v>
      </c>
      <c r="CS94" s="16">
        <v>33</v>
      </c>
      <c r="CT94" s="39">
        <v>26</v>
      </c>
      <c r="CU94" s="16">
        <v>36</v>
      </c>
      <c r="CV94" s="16">
        <v>28</v>
      </c>
      <c r="CW94" s="17">
        <v>35</v>
      </c>
      <c r="CX94" s="27"/>
      <c r="DB94" s="22" t="s">
        <v>7</v>
      </c>
      <c r="DC94" s="15">
        <v>0</v>
      </c>
      <c r="DD94" s="39">
        <v>0</v>
      </c>
      <c r="DE94" s="39">
        <v>0</v>
      </c>
      <c r="DF94" s="39">
        <v>0</v>
      </c>
      <c r="DG94" s="39">
        <v>0</v>
      </c>
      <c r="DH94" s="39">
        <v>0</v>
      </c>
      <c r="DI94" s="39">
        <v>0</v>
      </c>
      <c r="DJ94" s="39">
        <v>2</v>
      </c>
      <c r="DK94" s="39">
        <v>0</v>
      </c>
      <c r="DL94" s="39">
        <v>0</v>
      </c>
      <c r="DM94" s="39">
        <v>0</v>
      </c>
      <c r="DN94" s="39">
        <v>0</v>
      </c>
      <c r="DO94" s="39">
        <v>0</v>
      </c>
      <c r="DP94" s="39">
        <v>0</v>
      </c>
      <c r="DQ94" s="39">
        <v>0</v>
      </c>
      <c r="DR94" s="39">
        <v>0</v>
      </c>
      <c r="DS94" s="39">
        <v>0</v>
      </c>
      <c r="DT94" s="39">
        <v>0</v>
      </c>
      <c r="DU94" s="39">
        <v>0</v>
      </c>
      <c r="DV94" s="39">
        <v>0</v>
      </c>
      <c r="DW94" s="39">
        <v>4</v>
      </c>
      <c r="DX94" s="39">
        <v>0</v>
      </c>
      <c r="DY94" s="39">
        <v>0</v>
      </c>
      <c r="DZ94" s="39">
        <v>0</v>
      </c>
      <c r="EA94" s="39">
        <v>0</v>
      </c>
      <c r="EB94" s="160"/>
      <c r="EC94" s="19"/>
      <c r="ED94" s="15">
        <v>6</v>
      </c>
      <c r="EE94" s="39">
        <v>9</v>
      </c>
      <c r="EF94" s="39">
        <v>13</v>
      </c>
      <c r="EG94" s="39">
        <v>9</v>
      </c>
      <c r="EH94" s="39">
        <v>15</v>
      </c>
      <c r="EI94" s="39">
        <v>24</v>
      </c>
      <c r="EJ94" s="39">
        <v>15</v>
      </c>
      <c r="EK94" s="39">
        <v>12</v>
      </c>
      <c r="EL94" s="39">
        <v>18</v>
      </c>
      <c r="EM94" s="39">
        <v>15</v>
      </c>
      <c r="EN94" s="39">
        <v>0</v>
      </c>
      <c r="EO94" s="39">
        <v>15</v>
      </c>
      <c r="EP94" s="16">
        <v>10</v>
      </c>
      <c r="EQ94" s="16">
        <v>14</v>
      </c>
      <c r="ER94" s="39">
        <v>15</v>
      </c>
      <c r="ES94" s="16">
        <v>8</v>
      </c>
      <c r="ET94" s="39">
        <v>7</v>
      </c>
      <c r="EU94" s="39">
        <v>12</v>
      </c>
      <c r="EV94" s="39">
        <v>6</v>
      </c>
      <c r="EW94" s="39">
        <v>4</v>
      </c>
      <c r="EX94" s="39">
        <v>9</v>
      </c>
      <c r="EY94" s="39">
        <v>8</v>
      </c>
      <c r="EZ94" s="39">
        <v>9</v>
      </c>
      <c r="FA94" s="39">
        <v>20</v>
      </c>
      <c r="FB94" s="39">
        <v>14</v>
      </c>
      <c r="FC94" s="39">
        <v>15</v>
      </c>
      <c r="FD94" s="39">
        <v>15</v>
      </c>
      <c r="FE94" s="39">
        <v>12</v>
      </c>
      <c r="FF94" s="39">
        <v>12</v>
      </c>
      <c r="FG94" s="39">
        <v>10</v>
      </c>
      <c r="FH94" s="39">
        <v>6</v>
      </c>
      <c r="FI94" s="39">
        <v>7</v>
      </c>
      <c r="FJ94" s="39">
        <v>14</v>
      </c>
      <c r="FK94" s="39">
        <v>12</v>
      </c>
      <c r="FL94" s="39">
        <v>14</v>
      </c>
      <c r="FM94" s="39">
        <v>14</v>
      </c>
      <c r="FN94" s="39">
        <v>15</v>
      </c>
      <c r="FO94" s="16">
        <v>12</v>
      </c>
      <c r="FP94" s="16">
        <v>19</v>
      </c>
      <c r="FQ94" s="39">
        <v>11</v>
      </c>
      <c r="FR94" s="16">
        <v>9</v>
      </c>
      <c r="FS94" s="39">
        <v>7</v>
      </c>
      <c r="FT94" s="39">
        <v>15</v>
      </c>
      <c r="FU94" s="39">
        <v>5</v>
      </c>
      <c r="FV94" s="39">
        <v>3</v>
      </c>
      <c r="FW94" s="153"/>
      <c r="FX94" s="10"/>
      <c r="FY94" s="153"/>
      <c r="FZ94" s="39">
        <v>9</v>
      </c>
      <c r="GA94" s="39">
        <v>0</v>
      </c>
      <c r="GB94" s="16">
        <v>7</v>
      </c>
      <c r="GC94" s="16">
        <v>7</v>
      </c>
      <c r="GD94" s="16">
        <v>14</v>
      </c>
      <c r="GE94" s="16">
        <v>9</v>
      </c>
      <c r="GF94" s="16">
        <v>12</v>
      </c>
      <c r="GG94" s="16">
        <v>14</v>
      </c>
      <c r="GH94" s="16">
        <v>14</v>
      </c>
      <c r="GI94" s="16">
        <v>5</v>
      </c>
      <c r="GJ94" s="16">
        <v>13</v>
      </c>
      <c r="GK94" s="16">
        <v>11</v>
      </c>
      <c r="GL94" s="16">
        <v>1</v>
      </c>
      <c r="GM94" s="16">
        <v>10</v>
      </c>
      <c r="GN94" s="16">
        <v>6</v>
      </c>
      <c r="GO94" s="16">
        <v>8</v>
      </c>
      <c r="GP94" s="16">
        <v>6</v>
      </c>
      <c r="GQ94" s="16">
        <v>9</v>
      </c>
      <c r="GR94" s="16">
        <v>13</v>
      </c>
      <c r="GS94" s="16">
        <v>13</v>
      </c>
      <c r="GT94" s="16">
        <v>14</v>
      </c>
      <c r="GU94" s="39">
        <v>3</v>
      </c>
      <c r="GV94" s="16">
        <v>7</v>
      </c>
      <c r="GW94" s="16">
        <v>17</v>
      </c>
      <c r="GX94" s="17">
        <v>13</v>
      </c>
      <c r="GY94" s="27"/>
      <c r="GZ94" s="40"/>
      <c r="HA94" s="40"/>
      <c r="HC94" s="22" t="s">
        <v>7</v>
      </c>
      <c r="HD94" s="15">
        <v>3</v>
      </c>
      <c r="HE94" s="39">
        <v>0</v>
      </c>
      <c r="HF94" s="39">
        <v>2</v>
      </c>
      <c r="HG94" s="39">
        <v>0</v>
      </c>
      <c r="HH94" s="39">
        <v>0</v>
      </c>
      <c r="HI94" s="39">
        <v>2</v>
      </c>
      <c r="HJ94" s="39">
        <v>0</v>
      </c>
      <c r="HK94" s="39">
        <v>0</v>
      </c>
      <c r="HL94" s="39">
        <v>0</v>
      </c>
      <c r="HM94" s="39">
        <v>0</v>
      </c>
      <c r="HN94" s="39">
        <v>0</v>
      </c>
      <c r="HO94" s="39">
        <v>0</v>
      </c>
      <c r="HP94" s="39">
        <v>0</v>
      </c>
      <c r="HQ94" s="39">
        <v>0</v>
      </c>
      <c r="HR94" s="39">
        <v>0</v>
      </c>
      <c r="HS94" s="39">
        <v>0</v>
      </c>
      <c r="HT94" s="39">
        <v>0</v>
      </c>
      <c r="HU94" s="39">
        <v>0</v>
      </c>
      <c r="HV94" s="39">
        <v>0</v>
      </c>
      <c r="HW94" s="39">
        <v>0</v>
      </c>
      <c r="HX94" s="39">
        <v>0</v>
      </c>
      <c r="HY94" s="39">
        <v>0</v>
      </c>
      <c r="HZ94" s="39">
        <v>0</v>
      </c>
      <c r="IA94" s="39">
        <v>0</v>
      </c>
      <c r="IB94" s="39">
        <v>0</v>
      </c>
      <c r="IC94" s="19"/>
      <c r="ID94" s="15">
        <v>1</v>
      </c>
      <c r="IE94" s="39">
        <v>13</v>
      </c>
      <c r="IF94" s="39">
        <v>8</v>
      </c>
      <c r="IG94" s="39">
        <v>9</v>
      </c>
      <c r="IH94" s="39">
        <v>12</v>
      </c>
      <c r="II94" s="39">
        <v>2</v>
      </c>
      <c r="IJ94" s="39">
        <v>12</v>
      </c>
      <c r="IK94" s="39">
        <v>9</v>
      </c>
      <c r="IL94" s="39">
        <v>7</v>
      </c>
      <c r="IM94" s="39">
        <v>15</v>
      </c>
      <c r="IN94" s="39">
        <v>24</v>
      </c>
      <c r="IO94" s="39">
        <v>26</v>
      </c>
      <c r="IP94" s="16">
        <v>22</v>
      </c>
      <c r="IQ94" s="16">
        <v>9</v>
      </c>
      <c r="IR94" s="39">
        <v>13</v>
      </c>
      <c r="IS94" s="16">
        <v>10</v>
      </c>
      <c r="IT94" s="39">
        <v>9</v>
      </c>
      <c r="IU94" s="39">
        <v>9</v>
      </c>
      <c r="IV94" s="39">
        <v>14</v>
      </c>
      <c r="IW94" s="39">
        <v>10</v>
      </c>
      <c r="IX94" s="39">
        <v>10</v>
      </c>
      <c r="IY94" s="39">
        <v>12</v>
      </c>
      <c r="IZ94" s="39">
        <v>13</v>
      </c>
      <c r="JA94" s="39">
        <v>15</v>
      </c>
      <c r="JB94" s="39">
        <v>13</v>
      </c>
      <c r="JC94" s="39">
        <v>13</v>
      </c>
      <c r="JD94" s="39">
        <v>10</v>
      </c>
      <c r="JE94" s="39">
        <v>8</v>
      </c>
      <c r="JF94" s="39">
        <v>5</v>
      </c>
      <c r="JG94" s="39">
        <v>14</v>
      </c>
      <c r="JH94" s="39">
        <v>7</v>
      </c>
      <c r="JI94" s="39">
        <v>36</v>
      </c>
      <c r="JJ94" s="39">
        <v>25</v>
      </c>
      <c r="JK94" s="39">
        <v>16</v>
      </c>
      <c r="JL94" s="39">
        <v>12</v>
      </c>
      <c r="JM94" s="39">
        <v>20</v>
      </c>
      <c r="JN94" s="39">
        <v>21</v>
      </c>
      <c r="JO94" s="16">
        <v>23</v>
      </c>
      <c r="JP94" s="16">
        <v>15</v>
      </c>
      <c r="JQ94" s="39">
        <v>27</v>
      </c>
      <c r="JR94" s="16">
        <v>4</v>
      </c>
      <c r="JS94" s="39">
        <v>0</v>
      </c>
      <c r="JT94" s="39">
        <v>0</v>
      </c>
      <c r="JU94" s="39">
        <v>5</v>
      </c>
      <c r="JV94" s="39">
        <v>6</v>
      </c>
      <c r="JW94" s="10"/>
      <c r="JX94" s="39">
        <v>7</v>
      </c>
      <c r="JY94" s="39">
        <v>6</v>
      </c>
      <c r="JZ94" s="16">
        <v>6</v>
      </c>
      <c r="KA94" s="16">
        <v>0</v>
      </c>
      <c r="KB94" s="16">
        <v>0</v>
      </c>
      <c r="KC94" s="16">
        <v>3</v>
      </c>
      <c r="KD94" s="16">
        <v>6</v>
      </c>
      <c r="KE94" s="16">
        <v>10</v>
      </c>
      <c r="KF94" s="16">
        <v>14</v>
      </c>
      <c r="KG94" s="16">
        <v>13</v>
      </c>
      <c r="KH94" s="16">
        <v>4</v>
      </c>
      <c r="KI94" s="16">
        <v>10</v>
      </c>
      <c r="KJ94" s="16">
        <v>2</v>
      </c>
      <c r="KK94" s="16">
        <v>0</v>
      </c>
      <c r="KL94" s="16">
        <v>4</v>
      </c>
      <c r="KM94" s="16">
        <v>3</v>
      </c>
      <c r="KN94" s="16">
        <v>1</v>
      </c>
      <c r="KO94" s="16">
        <v>6</v>
      </c>
      <c r="KP94" s="16">
        <v>5</v>
      </c>
      <c r="KQ94" s="16">
        <v>15</v>
      </c>
      <c r="KR94" s="16">
        <v>0</v>
      </c>
      <c r="KS94" s="39">
        <v>0</v>
      </c>
      <c r="KT94" s="16">
        <v>0</v>
      </c>
      <c r="KU94" s="16">
        <v>0</v>
      </c>
      <c r="KV94" s="17">
        <v>0</v>
      </c>
      <c r="KW94" s="27"/>
      <c r="KX94" s="40"/>
      <c r="KY94" s="40"/>
      <c r="LA94" s="22" t="s">
        <v>7</v>
      </c>
      <c r="LB94" s="15">
        <v>8</v>
      </c>
      <c r="LC94" s="39">
        <v>0</v>
      </c>
      <c r="LD94" s="39">
        <v>0</v>
      </c>
      <c r="LE94" s="39">
        <v>0</v>
      </c>
      <c r="LF94" s="39">
        <v>0</v>
      </c>
      <c r="LG94" s="39">
        <v>0</v>
      </c>
      <c r="LH94" s="39">
        <v>0</v>
      </c>
      <c r="LI94" s="39">
        <v>3</v>
      </c>
      <c r="LJ94" s="39">
        <v>0</v>
      </c>
      <c r="LK94" s="39">
        <v>0</v>
      </c>
      <c r="LL94" s="39">
        <v>0</v>
      </c>
      <c r="LM94" s="39">
        <v>0</v>
      </c>
      <c r="LN94" s="39">
        <v>0</v>
      </c>
      <c r="LO94" s="39">
        <v>0</v>
      </c>
      <c r="LP94" s="39">
        <v>0</v>
      </c>
      <c r="LQ94" s="39">
        <v>0</v>
      </c>
      <c r="LR94" s="39">
        <v>0</v>
      </c>
      <c r="LS94" s="39">
        <v>0</v>
      </c>
      <c r="LT94" s="39">
        <v>0</v>
      </c>
      <c r="LU94" s="39">
        <v>0</v>
      </c>
      <c r="LV94" s="39">
        <v>0</v>
      </c>
      <c r="LW94" s="39">
        <v>0</v>
      </c>
      <c r="LX94" s="39">
        <v>0</v>
      </c>
      <c r="LY94" s="39">
        <v>0</v>
      </c>
      <c r="LZ94" s="39">
        <v>0</v>
      </c>
      <c r="MA94" s="19"/>
      <c r="MB94" s="15">
        <v>0</v>
      </c>
      <c r="MC94" s="39">
        <v>0</v>
      </c>
      <c r="MD94" s="39">
        <v>11</v>
      </c>
      <c r="ME94" s="39">
        <v>33</v>
      </c>
      <c r="MF94" s="39">
        <v>32</v>
      </c>
      <c r="MG94" s="39">
        <v>37</v>
      </c>
      <c r="MH94" s="39">
        <v>32</v>
      </c>
      <c r="MI94" s="39">
        <v>32</v>
      </c>
      <c r="MJ94" s="39">
        <v>0</v>
      </c>
      <c r="MK94" s="39">
        <v>24</v>
      </c>
      <c r="ML94" s="39">
        <v>41</v>
      </c>
      <c r="MM94" s="39">
        <v>19</v>
      </c>
      <c r="MN94" s="16">
        <v>20</v>
      </c>
      <c r="MO94" s="16">
        <v>27</v>
      </c>
      <c r="MP94" s="39">
        <v>32</v>
      </c>
      <c r="MQ94" s="16">
        <v>1</v>
      </c>
      <c r="MR94" s="39">
        <v>0</v>
      </c>
      <c r="MS94" s="39">
        <v>0</v>
      </c>
      <c r="MT94" s="39">
        <v>33</v>
      </c>
      <c r="MU94" s="39">
        <v>18</v>
      </c>
      <c r="MV94" s="39">
        <v>30</v>
      </c>
      <c r="MW94" s="39">
        <v>18</v>
      </c>
      <c r="MX94" s="39">
        <v>0</v>
      </c>
      <c r="MY94" s="39">
        <v>26</v>
      </c>
      <c r="MZ94" s="39">
        <v>26</v>
      </c>
      <c r="NA94" s="39">
        <v>24</v>
      </c>
      <c r="NB94" s="39">
        <v>26</v>
      </c>
      <c r="NC94" s="39">
        <v>22</v>
      </c>
      <c r="ND94" s="39">
        <v>18</v>
      </c>
      <c r="NE94" s="39">
        <v>26</v>
      </c>
      <c r="NF94" s="39">
        <v>24</v>
      </c>
      <c r="NG94" s="39">
        <v>22</v>
      </c>
      <c r="NH94" s="39">
        <v>22</v>
      </c>
      <c r="NI94" s="39">
        <v>31</v>
      </c>
      <c r="NJ94" s="39">
        <v>24</v>
      </c>
      <c r="NK94" s="39">
        <v>15</v>
      </c>
      <c r="NL94" s="39">
        <v>7</v>
      </c>
      <c r="NM94" s="16">
        <v>38</v>
      </c>
      <c r="NN94" s="16">
        <v>30</v>
      </c>
      <c r="NO94" s="39">
        <v>27</v>
      </c>
      <c r="NP94" s="16">
        <v>37</v>
      </c>
      <c r="NQ94" s="39">
        <v>41</v>
      </c>
      <c r="NR94" s="39">
        <v>35</v>
      </c>
      <c r="NS94" s="39">
        <v>37</v>
      </c>
      <c r="NT94" s="39">
        <v>37</v>
      </c>
      <c r="NU94" s="10"/>
      <c r="NV94" s="39">
        <v>18</v>
      </c>
      <c r="NW94" s="39">
        <v>35</v>
      </c>
      <c r="NX94" s="16">
        <v>29</v>
      </c>
      <c r="NY94" s="16">
        <v>15</v>
      </c>
      <c r="NZ94" s="16">
        <v>6</v>
      </c>
      <c r="OA94" s="16">
        <v>23</v>
      </c>
      <c r="OB94" s="16">
        <v>14</v>
      </c>
      <c r="OC94" s="16">
        <v>28</v>
      </c>
      <c r="OD94" s="16">
        <v>12</v>
      </c>
      <c r="OE94" s="16">
        <v>43</v>
      </c>
      <c r="OF94" s="16">
        <v>20</v>
      </c>
      <c r="OG94" s="16">
        <v>29</v>
      </c>
      <c r="OH94" s="16">
        <v>0</v>
      </c>
      <c r="OI94" s="16">
        <v>0</v>
      </c>
      <c r="OJ94" s="16">
        <v>0</v>
      </c>
      <c r="OK94" s="16">
        <v>16</v>
      </c>
      <c r="OL94" s="16">
        <v>31</v>
      </c>
      <c r="OM94" s="16">
        <v>25</v>
      </c>
      <c r="ON94" s="16">
        <v>16</v>
      </c>
      <c r="OO94" s="16">
        <v>21</v>
      </c>
      <c r="OP94" s="16">
        <v>33</v>
      </c>
      <c r="OQ94" s="39">
        <v>38</v>
      </c>
      <c r="OR94" s="16">
        <v>30</v>
      </c>
      <c r="OS94" s="16">
        <v>18</v>
      </c>
      <c r="OT94" s="17">
        <v>14</v>
      </c>
      <c r="OU94" s="27"/>
    </row>
    <row r="95" spans="1:414" s="5" customFormat="1" ht="32.25" customHeight="1" thickBot="1" x14ac:dyDescent="0.35">
      <c r="A95" s="21" t="s">
        <v>5</v>
      </c>
      <c r="B95" s="11">
        <v>9</v>
      </c>
      <c r="C95" s="38">
        <v>8</v>
      </c>
      <c r="D95" s="38">
        <v>6</v>
      </c>
      <c r="E95" s="38">
        <v>7</v>
      </c>
      <c r="F95" s="38">
        <v>6</v>
      </c>
      <c r="G95" s="38">
        <v>9</v>
      </c>
      <c r="H95" s="38">
        <v>10</v>
      </c>
      <c r="I95" s="38">
        <v>14</v>
      </c>
      <c r="J95" s="38">
        <v>7</v>
      </c>
      <c r="K95" s="38">
        <v>10</v>
      </c>
      <c r="L95" s="38">
        <v>9</v>
      </c>
      <c r="M95" s="12">
        <v>12</v>
      </c>
      <c r="N95" s="12">
        <v>12</v>
      </c>
      <c r="O95" s="12">
        <v>12</v>
      </c>
      <c r="P95" s="12">
        <v>10</v>
      </c>
      <c r="Q95" s="12">
        <v>8</v>
      </c>
      <c r="R95" s="38">
        <v>11</v>
      </c>
      <c r="S95" s="38">
        <v>11</v>
      </c>
      <c r="T95" s="38">
        <v>11</v>
      </c>
      <c r="U95" s="38">
        <v>12</v>
      </c>
      <c r="V95" s="38">
        <v>12</v>
      </c>
      <c r="W95" s="38">
        <v>11</v>
      </c>
      <c r="X95" s="38">
        <v>12</v>
      </c>
      <c r="Y95" s="38">
        <v>12</v>
      </c>
      <c r="Z95" s="38">
        <v>15</v>
      </c>
      <c r="AA95" s="159">
        <f>AVERAGE(B95:Z95)</f>
        <v>10.24</v>
      </c>
      <c r="AB95" s="156"/>
      <c r="AC95" s="11">
        <v>12</v>
      </c>
      <c r="AD95" s="38">
        <v>13</v>
      </c>
      <c r="AE95" s="38">
        <v>15</v>
      </c>
      <c r="AF95" s="38">
        <v>18</v>
      </c>
      <c r="AG95" s="38">
        <v>16</v>
      </c>
      <c r="AH95" s="38">
        <v>16</v>
      </c>
      <c r="AI95" s="38">
        <v>10</v>
      </c>
      <c r="AJ95" s="38">
        <v>0</v>
      </c>
      <c r="AK95" s="38">
        <v>0</v>
      </c>
      <c r="AL95" s="38">
        <v>0</v>
      </c>
      <c r="AM95" s="38">
        <v>5</v>
      </c>
      <c r="AN95" s="38">
        <v>0</v>
      </c>
      <c r="AO95" s="12">
        <v>0</v>
      </c>
      <c r="AP95" s="12">
        <v>0</v>
      </c>
      <c r="AQ95" s="38">
        <v>0</v>
      </c>
      <c r="AR95" s="12">
        <v>6</v>
      </c>
      <c r="AS95" s="38">
        <v>0</v>
      </c>
      <c r="AT95" s="38">
        <v>0</v>
      </c>
      <c r="AU95" s="38">
        <v>0</v>
      </c>
      <c r="AV95" s="38">
        <v>0</v>
      </c>
      <c r="AW95" s="38">
        <v>0</v>
      </c>
      <c r="AX95" s="38">
        <v>7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38">
        <v>6</v>
      </c>
      <c r="BH95" s="38">
        <v>0</v>
      </c>
      <c r="BI95" s="38">
        <v>0</v>
      </c>
      <c r="BJ95" s="38">
        <v>0</v>
      </c>
      <c r="BK95" s="38">
        <v>0</v>
      </c>
      <c r="BL95" s="38">
        <v>6</v>
      </c>
      <c r="BM95" s="38">
        <v>3</v>
      </c>
      <c r="BN95" s="12">
        <v>0</v>
      </c>
      <c r="BO95" s="12">
        <v>0</v>
      </c>
      <c r="BP95" s="38">
        <v>0</v>
      </c>
      <c r="BQ95" s="12">
        <v>0</v>
      </c>
      <c r="BR95" s="38">
        <v>0</v>
      </c>
      <c r="BS95" s="38">
        <v>0</v>
      </c>
      <c r="BT95" s="38">
        <v>0</v>
      </c>
      <c r="BU95" s="38">
        <v>0</v>
      </c>
      <c r="BV95" s="163" t="str">
        <f>IF(AND(BT95&lt;(AA95*0.2),(BU95&lt;(AA95*0.2))),"","F")</f>
        <v/>
      </c>
      <c r="BW95" s="10"/>
      <c r="BX95" s="163" t="str">
        <f>IF(SUM(BY95:CC95)&gt;0,"T","")</f>
        <v>T</v>
      </c>
      <c r="BY95" s="38">
        <v>6</v>
      </c>
      <c r="BZ95" s="38">
        <v>0</v>
      </c>
      <c r="CA95" s="12">
        <v>0</v>
      </c>
      <c r="CB95" s="12">
        <v>0</v>
      </c>
      <c r="CC95" s="12">
        <v>0</v>
      </c>
      <c r="CD95" s="12">
        <v>6</v>
      </c>
      <c r="CE95" s="12">
        <v>0</v>
      </c>
      <c r="CF95" s="12">
        <v>0</v>
      </c>
      <c r="CG95" s="12">
        <v>0</v>
      </c>
      <c r="CH95" s="12">
        <v>0</v>
      </c>
      <c r="CI95" s="12">
        <v>4</v>
      </c>
      <c r="CJ95" s="12">
        <v>0</v>
      </c>
      <c r="CK95" s="12">
        <v>0</v>
      </c>
      <c r="CL95" s="12">
        <v>0</v>
      </c>
      <c r="CM95" s="12">
        <v>0</v>
      </c>
      <c r="CN95" s="12">
        <v>0</v>
      </c>
      <c r="CO95" s="12">
        <v>0</v>
      </c>
      <c r="CP95" s="12">
        <v>0</v>
      </c>
      <c r="CQ95" s="12">
        <v>0</v>
      </c>
      <c r="CR95" s="12">
        <v>0</v>
      </c>
      <c r="CS95" s="12">
        <v>0</v>
      </c>
      <c r="CT95" s="38">
        <v>0</v>
      </c>
      <c r="CU95" s="12">
        <v>0</v>
      </c>
      <c r="CV95" s="12">
        <v>0</v>
      </c>
      <c r="CW95" s="13">
        <v>0</v>
      </c>
      <c r="CX95" s="27"/>
      <c r="CY95" s="40">
        <v>206</v>
      </c>
      <c r="CZ95" s="40" t="s">
        <v>6</v>
      </c>
      <c r="DB95" s="21" t="s">
        <v>5</v>
      </c>
      <c r="DC95" s="11">
        <v>11</v>
      </c>
      <c r="DD95" s="38">
        <v>26</v>
      </c>
      <c r="DE95" s="38">
        <v>15</v>
      </c>
      <c r="DF95" s="38">
        <v>13</v>
      </c>
      <c r="DG95" s="38">
        <v>7</v>
      </c>
      <c r="DH95" s="38">
        <v>21</v>
      </c>
      <c r="DI95" s="38">
        <v>25</v>
      </c>
      <c r="DJ95" s="38">
        <v>27</v>
      </c>
      <c r="DK95" s="38">
        <v>11</v>
      </c>
      <c r="DL95" s="38">
        <v>10</v>
      </c>
      <c r="DM95" s="38">
        <v>12</v>
      </c>
      <c r="DN95" s="12">
        <v>36</v>
      </c>
      <c r="DO95" s="12">
        <v>29</v>
      </c>
      <c r="DP95" s="12">
        <v>21</v>
      </c>
      <c r="DQ95" s="12">
        <v>15</v>
      </c>
      <c r="DR95" s="12">
        <v>21</v>
      </c>
      <c r="DS95" s="38">
        <v>31</v>
      </c>
      <c r="DT95" s="38">
        <v>37</v>
      </c>
      <c r="DU95" s="38">
        <v>12</v>
      </c>
      <c r="DV95" s="38">
        <v>18</v>
      </c>
      <c r="DW95" s="38">
        <v>10</v>
      </c>
      <c r="DX95" s="38">
        <v>10</v>
      </c>
      <c r="DY95" s="38">
        <v>12</v>
      </c>
      <c r="DZ95" s="38">
        <v>17</v>
      </c>
      <c r="EA95" s="38">
        <v>15</v>
      </c>
      <c r="EB95" s="159">
        <f>AVERAGE(DC95:EA95)</f>
        <v>18.48</v>
      </c>
      <c r="EC95" s="19"/>
      <c r="ED95" s="11">
        <v>17</v>
      </c>
      <c r="EE95" s="38">
        <v>2</v>
      </c>
      <c r="EF95" s="38">
        <v>0</v>
      </c>
      <c r="EG95" s="38">
        <v>0</v>
      </c>
      <c r="EH95" s="38">
        <v>0</v>
      </c>
      <c r="EI95" s="38">
        <v>0</v>
      </c>
      <c r="EJ95" s="38">
        <v>0</v>
      </c>
      <c r="EK95" s="38">
        <v>0</v>
      </c>
      <c r="EL95" s="38">
        <v>0</v>
      </c>
      <c r="EM95" s="38">
        <v>0</v>
      </c>
      <c r="EN95" s="38">
        <v>0</v>
      </c>
      <c r="EO95" s="38">
        <v>0</v>
      </c>
      <c r="EP95" s="12">
        <v>0</v>
      </c>
      <c r="EQ95" s="12">
        <v>0</v>
      </c>
      <c r="ER95" s="38">
        <v>0</v>
      </c>
      <c r="ES95" s="12">
        <v>0</v>
      </c>
      <c r="ET95" s="38">
        <v>0</v>
      </c>
      <c r="EU95" s="38">
        <v>0</v>
      </c>
      <c r="EV95" s="38">
        <v>0</v>
      </c>
      <c r="EW95" s="38">
        <v>0</v>
      </c>
      <c r="EX95" s="38">
        <v>0</v>
      </c>
      <c r="EY95" s="38">
        <v>0</v>
      </c>
      <c r="EZ95" s="38">
        <v>0</v>
      </c>
      <c r="FA95" s="38">
        <v>0</v>
      </c>
      <c r="FB95" s="38">
        <v>0</v>
      </c>
      <c r="FC95" s="38">
        <v>0</v>
      </c>
      <c r="FD95" s="38">
        <v>0</v>
      </c>
      <c r="FE95" s="38">
        <v>0</v>
      </c>
      <c r="FF95" s="38">
        <v>0</v>
      </c>
      <c r="FG95" s="38">
        <v>0</v>
      </c>
      <c r="FH95" s="38">
        <v>0</v>
      </c>
      <c r="FI95" s="38">
        <v>0</v>
      </c>
      <c r="FJ95" s="38">
        <v>0</v>
      </c>
      <c r="FK95" s="38">
        <v>0</v>
      </c>
      <c r="FL95" s="38">
        <v>0</v>
      </c>
      <c r="FM95" s="38">
        <v>0</v>
      </c>
      <c r="FN95" s="38">
        <v>0</v>
      </c>
      <c r="FO95" s="12">
        <v>0</v>
      </c>
      <c r="FP95" s="12">
        <v>0</v>
      </c>
      <c r="FQ95" s="38">
        <v>0</v>
      </c>
      <c r="FR95" s="12">
        <v>0</v>
      </c>
      <c r="FS95" s="38">
        <v>0</v>
      </c>
      <c r="FT95" s="38">
        <v>0</v>
      </c>
      <c r="FU95" s="38">
        <v>0</v>
      </c>
      <c r="FV95" s="38">
        <v>0</v>
      </c>
      <c r="FW95" s="152" t="str">
        <f>IF(AND(FU95&lt;(EB95*0.2),(FV95&lt;(EB95*0.2))),"","F")</f>
        <v/>
      </c>
      <c r="FX95" s="10"/>
      <c r="FY95" s="152" t="str">
        <f>IF(SUM(FZ95:GD95)&gt;0,"T","")</f>
        <v/>
      </c>
      <c r="FZ95" s="38">
        <v>0</v>
      </c>
      <c r="GA95" s="38">
        <v>0</v>
      </c>
      <c r="GB95" s="12">
        <v>0</v>
      </c>
      <c r="GC95" s="12">
        <v>0</v>
      </c>
      <c r="GD95" s="12">
        <v>0</v>
      </c>
      <c r="GE95" s="12">
        <v>0</v>
      </c>
      <c r="GF95" s="12">
        <v>0</v>
      </c>
      <c r="GG95" s="12">
        <v>0</v>
      </c>
      <c r="GH95" s="12">
        <v>0</v>
      </c>
      <c r="GI95" s="12">
        <v>0</v>
      </c>
      <c r="GJ95" s="12">
        <v>0</v>
      </c>
      <c r="GK95" s="12">
        <v>0</v>
      </c>
      <c r="GL95" s="12">
        <v>0</v>
      </c>
      <c r="GM95" s="12">
        <v>0</v>
      </c>
      <c r="GN95" s="12">
        <v>0</v>
      </c>
      <c r="GO95" s="12">
        <v>0</v>
      </c>
      <c r="GP95" s="12">
        <v>0</v>
      </c>
      <c r="GQ95" s="12">
        <v>0</v>
      </c>
      <c r="GR95" s="12">
        <v>0</v>
      </c>
      <c r="GS95" s="12">
        <v>0</v>
      </c>
      <c r="GT95" s="12">
        <v>0</v>
      </c>
      <c r="GU95" s="38">
        <v>0</v>
      </c>
      <c r="GV95" s="12">
        <v>0</v>
      </c>
      <c r="GW95" s="12">
        <v>0</v>
      </c>
      <c r="GX95" s="13">
        <v>0</v>
      </c>
      <c r="GY95" s="27"/>
      <c r="GZ95" s="40">
        <v>223</v>
      </c>
      <c r="HA95" s="40" t="s">
        <v>6</v>
      </c>
      <c r="HC95" s="21" t="s">
        <v>5</v>
      </c>
      <c r="HD95" s="11">
        <v>5</v>
      </c>
      <c r="HE95" s="38">
        <v>2</v>
      </c>
      <c r="HF95" s="38">
        <v>8</v>
      </c>
      <c r="HG95" s="38">
        <v>10</v>
      </c>
      <c r="HH95" s="38">
        <v>6</v>
      </c>
      <c r="HI95" s="38">
        <v>0</v>
      </c>
      <c r="HJ95" s="38">
        <v>1</v>
      </c>
      <c r="HK95" s="38">
        <v>5</v>
      </c>
      <c r="HL95" s="38">
        <v>2</v>
      </c>
      <c r="HM95" s="38">
        <v>4</v>
      </c>
      <c r="HN95" s="38">
        <v>4</v>
      </c>
      <c r="HO95" s="12">
        <v>6</v>
      </c>
      <c r="HP95" s="12">
        <v>0</v>
      </c>
      <c r="HQ95" s="12">
        <v>3</v>
      </c>
      <c r="HR95" s="12">
        <v>3</v>
      </c>
      <c r="HS95" s="12">
        <v>3</v>
      </c>
      <c r="HT95" s="38">
        <v>4</v>
      </c>
      <c r="HU95" s="38">
        <v>4</v>
      </c>
      <c r="HV95" s="38">
        <v>3</v>
      </c>
      <c r="HW95" s="38">
        <v>6</v>
      </c>
      <c r="HX95" s="38">
        <v>4</v>
      </c>
      <c r="HY95" s="38">
        <v>6</v>
      </c>
      <c r="HZ95" s="38">
        <v>4</v>
      </c>
      <c r="IA95" s="38">
        <v>3</v>
      </c>
      <c r="IB95" s="38">
        <v>1</v>
      </c>
      <c r="IC95" s="19"/>
      <c r="ID95" s="11">
        <v>1</v>
      </c>
      <c r="IE95" s="38">
        <v>3</v>
      </c>
      <c r="IF95" s="38">
        <v>3</v>
      </c>
      <c r="IG95" s="38">
        <v>0</v>
      </c>
      <c r="IH95" s="38">
        <v>0</v>
      </c>
      <c r="II95" s="38">
        <v>5</v>
      </c>
      <c r="IJ95" s="38">
        <v>5</v>
      </c>
      <c r="IK95" s="38">
        <v>6</v>
      </c>
      <c r="IL95" s="38">
        <v>4</v>
      </c>
      <c r="IM95" s="38">
        <v>4</v>
      </c>
      <c r="IN95" s="38">
        <v>6</v>
      </c>
      <c r="IO95" s="38">
        <v>0</v>
      </c>
      <c r="IP95" s="12">
        <v>0</v>
      </c>
      <c r="IQ95" s="12">
        <v>0</v>
      </c>
      <c r="IR95" s="38">
        <v>0</v>
      </c>
      <c r="IS95" s="12">
        <v>0</v>
      </c>
      <c r="IT95" s="38">
        <v>0</v>
      </c>
      <c r="IU95" s="38">
        <v>0</v>
      </c>
      <c r="IV95" s="38">
        <v>0</v>
      </c>
      <c r="IW95" s="38">
        <v>0</v>
      </c>
      <c r="IX95" s="38">
        <v>0</v>
      </c>
      <c r="IY95" s="38">
        <v>0</v>
      </c>
      <c r="IZ95" s="38">
        <v>0</v>
      </c>
      <c r="JA95" s="38">
        <v>0</v>
      </c>
      <c r="JB95" s="38">
        <v>0</v>
      </c>
      <c r="JC95" s="38">
        <v>0</v>
      </c>
      <c r="JD95" s="38">
        <v>0</v>
      </c>
      <c r="JE95" s="38">
        <v>0</v>
      </c>
      <c r="JF95" s="38">
        <v>0</v>
      </c>
      <c r="JG95" s="38">
        <v>0</v>
      </c>
      <c r="JH95" s="38">
        <v>0</v>
      </c>
      <c r="JI95" s="38">
        <v>1</v>
      </c>
      <c r="JJ95" s="38">
        <v>0</v>
      </c>
      <c r="JK95" s="38">
        <v>0</v>
      </c>
      <c r="JL95" s="38">
        <v>0</v>
      </c>
      <c r="JM95" s="38">
        <v>0</v>
      </c>
      <c r="JN95" s="38">
        <v>0</v>
      </c>
      <c r="JO95" s="12">
        <v>0</v>
      </c>
      <c r="JP95" s="12">
        <v>0</v>
      </c>
      <c r="JQ95" s="38">
        <v>0</v>
      </c>
      <c r="JR95" s="12">
        <v>0</v>
      </c>
      <c r="JS95" s="38">
        <v>0</v>
      </c>
      <c r="JT95" s="38">
        <v>0</v>
      </c>
      <c r="JU95" s="38">
        <v>0</v>
      </c>
      <c r="JV95" s="38">
        <v>0</v>
      </c>
      <c r="JW95" s="10"/>
      <c r="JX95" s="38">
        <v>0</v>
      </c>
      <c r="JY95" s="38">
        <v>0</v>
      </c>
      <c r="JZ95" s="12">
        <v>0</v>
      </c>
      <c r="KA95" s="12">
        <v>0</v>
      </c>
      <c r="KB95" s="12">
        <v>0</v>
      </c>
      <c r="KC95" s="12">
        <v>0</v>
      </c>
      <c r="KD95" s="12">
        <v>0</v>
      </c>
      <c r="KE95" s="12">
        <v>1</v>
      </c>
      <c r="KF95" s="12">
        <v>0</v>
      </c>
      <c r="KG95" s="12">
        <v>0</v>
      </c>
      <c r="KH95" s="12">
        <v>0</v>
      </c>
      <c r="KI95" s="12">
        <v>0</v>
      </c>
      <c r="KJ95" s="12">
        <v>1</v>
      </c>
      <c r="KK95" s="12">
        <v>0</v>
      </c>
      <c r="KL95" s="12">
        <v>0</v>
      </c>
      <c r="KM95" s="12">
        <v>4</v>
      </c>
      <c r="KN95" s="12">
        <v>8</v>
      </c>
      <c r="KO95" s="12">
        <v>10</v>
      </c>
      <c r="KP95" s="12">
        <v>1</v>
      </c>
      <c r="KQ95" s="12">
        <v>9</v>
      </c>
      <c r="KR95" s="12">
        <v>7</v>
      </c>
      <c r="KS95" s="38">
        <v>6</v>
      </c>
      <c r="KT95" s="12">
        <v>9</v>
      </c>
      <c r="KU95" s="12">
        <v>0</v>
      </c>
      <c r="KV95" s="13">
        <v>2</v>
      </c>
      <c r="KW95" s="27"/>
      <c r="KX95" s="40">
        <v>216</v>
      </c>
      <c r="KY95" s="40" t="s">
        <v>8</v>
      </c>
      <c r="LA95" s="21" t="s">
        <v>5</v>
      </c>
      <c r="LB95" s="11">
        <v>5</v>
      </c>
      <c r="LC95" s="38">
        <v>3</v>
      </c>
      <c r="LD95" s="38">
        <v>7</v>
      </c>
      <c r="LE95" s="38">
        <v>5</v>
      </c>
      <c r="LF95" s="38">
        <v>4</v>
      </c>
      <c r="LG95" s="38">
        <v>6</v>
      </c>
      <c r="LH95" s="38">
        <v>20</v>
      </c>
      <c r="LI95" s="38">
        <v>6</v>
      </c>
      <c r="LJ95" s="38">
        <v>9</v>
      </c>
      <c r="LK95" s="38">
        <v>49</v>
      </c>
      <c r="LL95" s="38">
        <v>9</v>
      </c>
      <c r="LM95" s="12">
        <v>7</v>
      </c>
      <c r="LN95" s="12">
        <v>12</v>
      </c>
      <c r="LO95" s="12">
        <v>8</v>
      </c>
      <c r="LP95" s="12">
        <v>8</v>
      </c>
      <c r="LQ95" s="12">
        <v>8</v>
      </c>
      <c r="LR95" s="38">
        <v>10</v>
      </c>
      <c r="LS95" s="38">
        <v>8</v>
      </c>
      <c r="LT95" s="38">
        <v>11</v>
      </c>
      <c r="LU95" s="38">
        <v>3</v>
      </c>
      <c r="LV95" s="38">
        <v>4</v>
      </c>
      <c r="LW95" s="38">
        <v>10</v>
      </c>
      <c r="LX95" s="38">
        <v>3</v>
      </c>
      <c r="LY95" s="38">
        <v>1</v>
      </c>
      <c r="LZ95" s="38">
        <v>9</v>
      </c>
      <c r="MA95" s="19"/>
      <c r="MB95" s="11">
        <v>13</v>
      </c>
      <c r="MC95" s="38">
        <v>41</v>
      </c>
      <c r="MD95" s="38">
        <v>8</v>
      </c>
      <c r="ME95" s="38">
        <v>0</v>
      </c>
      <c r="MF95" s="38">
        <v>8</v>
      </c>
      <c r="MG95" s="38">
        <v>2</v>
      </c>
      <c r="MH95" s="38">
        <v>4</v>
      </c>
      <c r="MI95" s="38">
        <v>3</v>
      </c>
      <c r="MJ95" s="38">
        <v>4</v>
      </c>
      <c r="MK95" s="38">
        <v>0</v>
      </c>
      <c r="ML95" s="38">
        <v>3</v>
      </c>
      <c r="MM95" s="38">
        <v>0</v>
      </c>
      <c r="MN95" s="12">
        <v>0</v>
      </c>
      <c r="MO95" s="12">
        <v>0</v>
      </c>
      <c r="MP95" s="38">
        <v>0</v>
      </c>
      <c r="MQ95" s="12">
        <v>1</v>
      </c>
      <c r="MR95" s="38">
        <v>4</v>
      </c>
      <c r="MS95" s="38">
        <v>4</v>
      </c>
      <c r="MT95" s="38">
        <v>1</v>
      </c>
      <c r="MU95" s="38">
        <v>2</v>
      </c>
      <c r="MV95" s="38">
        <v>9</v>
      </c>
      <c r="MW95" s="38">
        <v>7</v>
      </c>
      <c r="MX95" s="38">
        <v>2</v>
      </c>
      <c r="MY95" s="38">
        <v>0</v>
      </c>
      <c r="MZ95" s="38">
        <v>0</v>
      </c>
      <c r="NA95" s="38">
        <v>11</v>
      </c>
      <c r="NB95" s="38">
        <v>1</v>
      </c>
      <c r="NC95" s="38">
        <v>2</v>
      </c>
      <c r="ND95" s="38">
        <v>3</v>
      </c>
      <c r="NE95" s="38">
        <v>0</v>
      </c>
      <c r="NF95" s="38">
        <v>3</v>
      </c>
      <c r="NG95" s="38">
        <v>6</v>
      </c>
      <c r="NH95" s="38">
        <v>1</v>
      </c>
      <c r="NI95" s="38">
        <v>6</v>
      </c>
      <c r="NJ95" s="38">
        <v>3</v>
      </c>
      <c r="NK95" s="38">
        <v>7</v>
      </c>
      <c r="NL95" s="38">
        <v>1</v>
      </c>
      <c r="NM95" s="12">
        <v>9</v>
      </c>
      <c r="NN95" s="12">
        <v>7</v>
      </c>
      <c r="NO95" s="38">
        <v>0</v>
      </c>
      <c r="NP95" s="12">
        <v>1</v>
      </c>
      <c r="NQ95" s="38">
        <v>0</v>
      </c>
      <c r="NR95" s="38">
        <v>1</v>
      </c>
      <c r="NS95" s="38">
        <v>3</v>
      </c>
      <c r="NT95" s="38">
        <v>0</v>
      </c>
      <c r="NU95" s="10"/>
      <c r="NV95" s="38">
        <v>7</v>
      </c>
      <c r="NW95" s="38">
        <v>0</v>
      </c>
      <c r="NX95" s="12">
        <v>0</v>
      </c>
      <c r="NY95" s="12">
        <v>5</v>
      </c>
      <c r="NZ95" s="12">
        <v>1</v>
      </c>
      <c r="OA95" s="12">
        <v>1</v>
      </c>
      <c r="OB95" s="12">
        <v>1</v>
      </c>
      <c r="OC95" s="12">
        <v>0</v>
      </c>
      <c r="OD95" s="12">
        <v>2</v>
      </c>
      <c r="OE95" s="12">
        <v>0</v>
      </c>
      <c r="OF95" s="12">
        <v>3</v>
      </c>
      <c r="OG95" s="12">
        <v>4</v>
      </c>
      <c r="OH95" s="12">
        <v>2</v>
      </c>
      <c r="OI95" s="12">
        <v>4</v>
      </c>
      <c r="OJ95" s="12">
        <v>2</v>
      </c>
      <c r="OK95" s="12">
        <v>0</v>
      </c>
      <c r="OL95" s="12">
        <v>3</v>
      </c>
      <c r="OM95" s="12">
        <v>0</v>
      </c>
      <c r="ON95" s="12">
        <v>0</v>
      </c>
      <c r="OO95" s="12">
        <v>2</v>
      </c>
      <c r="OP95" s="12">
        <v>4</v>
      </c>
      <c r="OQ95" s="38">
        <v>8</v>
      </c>
      <c r="OR95" s="12">
        <v>5</v>
      </c>
      <c r="OS95" s="12">
        <v>4</v>
      </c>
      <c r="OT95" s="13">
        <v>3</v>
      </c>
      <c r="OU95" s="27"/>
      <c r="OV95" s="40">
        <v>176</v>
      </c>
      <c r="OW95" s="40" t="s">
        <v>6</v>
      </c>
    </row>
    <row r="96" spans="1:414" s="5" customFormat="1" ht="32.25" customHeight="1" thickBot="1" x14ac:dyDescent="0.35">
      <c r="A96" s="22" t="s">
        <v>7</v>
      </c>
      <c r="B96" s="15">
        <v>5</v>
      </c>
      <c r="C96" s="39">
        <v>3</v>
      </c>
      <c r="D96" s="39">
        <v>2</v>
      </c>
      <c r="E96" s="39">
        <v>2</v>
      </c>
      <c r="F96" s="39">
        <v>1</v>
      </c>
      <c r="G96" s="39">
        <v>0</v>
      </c>
      <c r="H96" s="39">
        <v>1</v>
      </c>
      <c r="I96" s="39">
        <v>0</v>
      </c>
      <c r="J96" s="39">
        <v>4</v>
      </c>
      <c r="K96" s="39">
        <v>0</v>
      </c>
      <c r="L96" s="39">
        <v>1</v>
      </c>
      <c r="M96" s="39">
        <v>0</v>
      </c>
      <c r="N96" s="39">
        <v>0</v>
      </c>
      <c r="O96" s="39">
        <v>0</v>
      </c>
      <c r="P96" s="39">
        <v>0</v>
      </c>
      <c r="Q96" s="39">
        <v>0</v>
      </c>
      <c r="R96" s="39">
        <v>1</v>
      </c>
      <c r="S96" s="39">
        <v>0</v>
      </c>
      <c r="T96" s="39">
        <v>0</v>
      </c>
      <c r="U96" s="39">
        <v>0</v>
      </c>
      <c r="V96" s="39">
        <v>0</v>
      </c>
      <c r="W96" s="39">
        <v>0</v>
      </c>
      <c r="X96" s="39">
        <v>0</v>
      </c>
      <c r="Y96" s="39">
        <v>0</v>
      </c>
      <c r="Z96" s="39">
        <v>0</v>
      </c>
      <c r="AA96" s="160"/>
      <c r="AB96" s="156"/>
      <c r="AC96" s="15">
        <v>0</v>
      </c>
      <c r="AD96" s="39">
        <v>1</v>
      </c>
      <c r="AE96" s="39">
        <v>0</v>
      </c>
      <c r="AF96" s="39">
        <v>0</v>
      </c>
      <c r="AG96" s="39">
        <v>0</v>
      </c>
      <c r="AH96" s="39">
        <v>0</v>
      </c>
      <c r="AI96" s="39">
        <v>8</v>
      </c>
      <c r="AJ96" s="39">
        <v>14</v>
      </c>
      <c r="AK96" s="39">
        <v>15</v>
      </c>
      <c r="AL96" s="39">
        <v>17</v>
      </c>
      <c r="AM96" s="39">
        <v>8</v>
      </c>
      <c r="AN96" s="39">
        <v>17</v>
      </c>
      <c r="AO96" s="16">
        <v>16</v>
      </c>
      <c r="AP96" s="16">
        <v>14</v>
      </c>
      <c r="AQ96" s="39">
        <v>19</v>
      </c>
      <c r="AR96" s="16">
        <v>12</v>
      </c>
      <c r="AS96" s="39">
        <v>20</v>
      </c>
      <c r="AT96" s="39">
        <v>13</v>
      </c>
      <c r="AU96" s="39">
        <v>18</v>
      </c>
      <c r="AV96" s="39">
        <v>14</v>
      </c>
      <c r="AW96" s="39">
        <v>14</v>
      </c>
      <c r="AX96" s="39">
        <v>9</v>
      </c>
      <c r="AY96" s="39">
        <v>17</v>
      </c>
      <c r="AZ96" s="39">
        <v>14</v>
      </c>
      <c r="BA96" s="39">
        <v>17</v>
      </c>
      <c r="BB96" s="39">
        <v>18</v>
      </c>
      <c r="BC96" s="39">
        <v>20</v>
      </c>
      <c r="BD96" s="39">
        <v>22</v>
      </c>
      <c r="BE96" s="39">
        <v>19</v>
      </c>
      <c r="BF96" s="39">
        <v>19</v>
      </c>
      <c r="BG96" s="39">
        <v>12</v>
      </c>
      <c r="BH96" s="39">
        <v>20</v>
      </c>
      <c r="BI96" s="39">
        <v>21</v>
      </c>
      <c r="BJ96" s="39">
        <v>20</v>
      </c>
      <c r="BK96" s="39">
        <v>21</v>
      </c>
      <c r="BL96" s="39">
        <v>11</v>
      </c>
      <c r="BM96" s="39">
        <v>17</v>
      </c>
      <c r="BN96" s="16">
        <v>20</v>
      </c>
      <c r="BO96" s="16">
        <v>20</v>
      </c>
      <c r="BP96" s="39">
        <v>22</v>
      </c>
      <c r="BQ96" s="16">
        <v>14</v>
      </c>
      <c r="BR96" s="39">
        <v>19</v>
      </c>
      <c r="BS96" s="39">
        <v>23</v>
      </c>
      <c r="BT96" s="39">
        <v>23</v>
      </c>
      <c r="BU96" s="39">
        <v>18</v>
      </c>
      <c r="BV96" s="153"/>
      <c r="BW96" s="10"/>
      <c r="BX96" s="153"/>
      <c r="BY96" s="39">
        <v>13</v>
      </c>
      <c r="BZ96" s="39">
        <v>18</v>
      </c>
      <c r="CA96" s="16">
        <v>21</v>
      </c>
      <c r="CB96" s="16">
        <v>17</v>
      </c>
      <c r="CC96" s="16">
        <v>15</v>
      </c>
      <c r="CD96" s="16">
        <v>11</v>
      </c>
      <c r="CE96" s="16">
        <v>23</v>
      </c>
      <c r="CF96" s="16">
        <v>19</v>
      </c>
      <c r="CG96" s="16">
        <v>18</v>
      </c>
      <c r="CH96" s="16">
        <v>21</v>
      </c>
      <c r="CI96" s="16">
        <v>15</v>
      </c>
      <c r="CJ96" s="16">
        <v>16</v>
      </c>
      <c r="CK96" s="16">
        <v>18</v>
      </c>
      <c r="CL96" s="16">
        <v>17</v>
      </c>
      <c r="CM96" s="16">
        <v>19</v>
      </c>
      <c r="CN96" s="16">
        <v>16</v>
      </c>
      <c r="CO96" s="16">
        <v>20</v>
      </c>
      <c r="CP96" s="16">
        <v>16</v>
      </c>
      <c r="CQ96" s="16">
        <v>16</v>
      </c>
      <c r="CR96" s="16">
        <v>19</v>
      </c>
      <c r="CS96" s="16">
        <v>22</v>
      </c>
      <c r="CT96" s="39">
        <v>20</v>
      </c>
      <c r="CU96" s="16">
        <v>20</v>
      </c>
      <c r="CV96" s="16">
        <v>21</v>
      </c>
      <c r="CW96" s="17">
        <v>19</v>
      </c>
      <c r="CX96" s="27"/>
      <c r="DB96" s="22" t="s">
        <v>7</v>
      </c>
      <c r="DC96" s="15">
        <v>11</v>
      </c>
      <c r="DD96" s="39">
        <v>0</v>
      </c>
      <c r="DE96" s="39">
        <v>0</v>
      </c>
      <c r="DF96" s="39">
        <v>8</v>
      </c>
      <c r="DG96" s="39">
        <v>18</v>
      </c>
      <c r="DH96" s="39">
        <v>0</v>
      </c>
      <c r="DI96" s="39">
        <v>0</v>
      </c>
      <c r="DJ96" s="39">
        <v>0</v>
      </c>
      <c r="DK96" s="39">
        <v>0</v>
      </c>
      <c r="DL96" s="39">
        <v>0</v>
      </c>
      <c r="DM96" s="39">
        <v>0</v>
      </c>
      <c r="DN96" s="39">
        <v>0</v>
      </c>
      <c r="DO96" s="39">
        <v>0</v>
      </c>
      <c r="DP96" s="39">
        <v>0</v>
      </c>
      <c r="DQ96" s="39">
        <v>0</v>
      </c>
      <c r="DR96" s="39">
        <v>13</v>
      </c>
      <c r="DS96" s="39">
        <v>0</v>
      </c>
      <c r="DT96" s="39">
        <v>0</v>
      </c>
      <c r="DU96" s="39">
        <v>0</v>
      </c>
      <c r="DV96" s="39">
        <v>0</v>
      </c>
      <c r="DW96" s="39">
        <v>0</v>
      </c>
      <c r="DX96" s="39">
        <v>0</v>
      </c>
      <c r="DY96" s="39">
        <v>0</v>
      </c>
      <c r="DZ96" s="39">
        <v>0</v>
      </c>
      <c r="EA96" s="39">
        <v>0</v>
      </c>
      <c r="EB96" s="160"/>
      <c r="EC96" s="19"/>
      <c r="ED96" s="15">
        <v>0</v>
      </c>
      <c r="EE96" s="39">
        <v>36</v>
      </c>
      <c r="EF96" s="39">
        <v>24</v>
      </c>
      <c r="EG96" s="39">
        <v>15</v>
      </c>
      <c r="EH96" s="39">
        <v>0</v>
      </c>
      <c r="EI96" s="39">
        <v>0</v>
      </c>
      <c r="EJ96" s="39">
        <v>14</v>
      </c>
      <c r="EK96" s="39">
        <v>24</v>
      </c>
      <c r="EL96" s="39">
        <v>21</v>
      </c>
      <c r="EM96" s="39">
        <v>26</v>
      </c>
      <c r="EN96" s="39">
        <v>19</v>
      </c>
      <c r="EO96" s="39">
        <v>17</v>
      </c>
      <c r="EP96" s="16">
        <v>18</v>
      </c>
      <c r="EQ96" s="16">
        <v>20</v>
      </c>
      <c r="ER96" s="39">
        <v>8</v>
      </c>
      <c r="ES96" s="16">
        <v>8</v>
      </c>
      <c r="ET96" s="39">
        <v>7</v>
      </c>
      <c r="EU96" s="39">
        <v>28</v>
      </c>
      <c r="EV96" s="39">
        <v>27</v>
      </c>
      <c r="EW96" s="39">
        <v>24</v>
      </c>
      <c r="EX96" s="39">
        <v>17</v>
      </c>
      <c r="EY96" s="39">
        <v>10</v>
      </c>
      <c r="EZ96" s="39">
        <v>8</v>
      </c>
      <c r="FA96" s="39">
        <v>9</v>
      </c>
      <c r="FB96" s="39">
        <v>12</v>
      </c>
      <c r="FC96" s="39">
        <v>7</v>
      </c>
      <c r="FD96" s="39">
        <v>6</v>
      </c>
      <c r="FE96" s="39">
        <v>6</v>
      </c>
      <c r="FF96" s="39">
        <v>6</v>
      </c>
      <c r="FG96" s="39">
        <v>7</v>
      </c>
      <c r="FH96" s="39">
        <v>3</v>
      </c>
      <c r="FI96" s="39">
        <v>4</v>
      </c>
      <c r="FJ96" s="39">
        <v>7</v>
      </c>
      <c r="FK96" s="39">
        <v>2</v>
      </c>
      <c r="FL96" s="39">
        <v>2</v>
      </c>
      <c r="FM96" s="39">
        <v>4</v>
      </c>
      <c r="FN96" s="39">
        <v>3</v>
      </c>
      <c r="FO96" s="16">
        <v>7</v>
      </c>
      <c r="FP96" s="16">
        <v>8</v>
      </c>
      <c r="FQ96" s="39">
        <v>6</v>
      </c>
      <c r="FR96" s="16">
        <v>7</v>
      </c>
      <c r="FS96" s="39">
        <v>8</v>
      </c>
      <c r="FT96" s="39">
        <v>5</v>
      </c>
      <c r="FU96" s="39">
        <v>2</v>
      </c>
      <c r="FV96" s="39">
        <v>0</v>
      </c>
      <c r="FW96" s="153"/>
      <c r="FX96" s="10"/>
      <c r="FY96" s="153"/>
      <c r="FZ96" s="39">
        <v>3</v>
      </c>
      <c r="GA96" s="39">
        <v>1</v>
      </c>
      <c r="GB96" s="16">
        <v>4</v>
      </c>
      <c r="GC96" s="16">
        <v>4</v>
      </c>
      <c r="GD96" s="16">
        <v>0</v>
      </c>
      <c r="GE96" s="16">
        <v>0</v>
      </c>
      <c r="GF96" s="16">
        <v>3</v>
      </c>
      <c r="GG96" s="16">
        <v>11</v>
      </c>
      <c r="GH96" s="16">
        <v>2</v>
      </c>
      <c r="GI96" s="16">
        <v>8</v>
      </c>
      <c r="GJ96" s="16">
        <v>10</v>
      </c>
      <c r="GK96" s="16">
        <v>7</v>
      </c>
      <c r="GL96" s="16">
        <v>5</v>
      </c>
      <c r="GM96" s="16">
        <v>5</v>
      </c>
      <c r="GN96" s="16">
        <v>5</v>
      </c>
      <c r="GO96" s="16">
        <v>6</v>
      </c>
      <c r="GP96" s="16">
        <v>4</v>
      </c>
      <c r="GQ96" s="16">
        <v>5</v>
      </c>
      <c r="GR96" s="16">
        <v>3</v>
      </c>
      <c r="GS96" s="16">
        <v>3</v>
      </c>
      <c r="GT96" s="16">
        <v>2</v>
      </c>
      <c r="GU96" s="39">
        <v>3</v>
      </c>
      <c r="GV96" s="16">
        <v>4</v>
      </c>
      <c r="GW96" s="16">
        <v>3</v>
      </c>
      <c r="GX96" s="17">
        <v>2</v>
      </c>
      <c r="GY96" s="27"/>
      <c r="GZ96" s="40"/>
      <c r="HA96" s="40"/>
      <c r="HC96" s="22" t="s">
        <v>7</v>
      </c>
      <c r="HD96" s="15">
        <v>0</v>
      </c>
      <c r="HE96" s="39">
        <v>5</v>
      </c>
      <c r="HF96" s="39">
        <v>0</v>
      </c>
      <c r="HG96" s="39">
        <v>0</v>
      </c>
      <c r="HH96" s="39">
        <v>0</v>
      </c>
      <c r="HI96" s="39">
        <v>4</v>
      </c>
      <c r="HJ96" s="39">
        <v>4</v>
      </c>
      <c r="HK96" s="39">
        <v>0</v>
      </c>
      <c r="HL96" s="39">
        <v>0</v>
      </c>
      <c r="HM96" s="39">
        <v>0</v>
      </c>
      <c r="HN96" s="39">
        <v>0</v>
      </c>
      <c r="HO96" s="39">
        <v>0</v>
      </c>
      <c r="HP96" s="39">
        <v>4</v>
      </c>
      <c r="HQ96" s="39">
        <v>3</v>
      </c>
      <c r="HR96" s="39">
        <v>0</v>
      </c>
      <c r="HS96" s="39">
        <v>0</v>
      </c>
      <c r="HT96" s="39">
        <v>0</v>
      </c>
      <c r="HU96" s="39">
        <v>0</v>
      </c>
      <c r="HV96" s="39">
        <v>0</v>
      </c>
      <c r="HW96" s="39">
        <v>0</v>
      </c>
      <c r="HX96" s="39">
        <v>0</v>
      </c>
      <c r="HY96" s="39">
        <v>0</v>
      </c>
      <c r="HZ96" s="39">
        <v>0</v>
      </c>
      <c r="IA96" s="39">
        <v>0</v>
      </c>
      <c r="IB96" s="39">
        <v>0</v>
      </c>
      <c r="IC96" s="19"/>
      <c r="ID96" s="15">
        <v>0</v>
      </c>
      <c r="IE96" s="39">
        <v>0</v>
      </c>
      <c r="IF96" s="39">
        <v>3</v>
      </c>
      <c r="IG96" s="39">
        <v>5</v>
      </c>
      <c r="IH96" s="39">
        <v>4</v>
      </c>
      <c r="II96" s="39">
        <v>0</v>
      </c>
      <c r="IJ96" s="39">
        <v>0</v>
      </c>
      <c r="IK96" s="39">
        <v>0</v>
      </c>
      <c r="IL96" s="39">
        <v>0</v>
      </c>
      <c r="IM96" s="39">
        <v>0</v>
      </c>
      <c r="IN96" s="39">
        <v>4</v>
      </c>
      <c r="IO96" s="39">
        <v>6</v>
      </c>
      <c r="IP96" s="16">
        <v>7</v>
      </c>
      <c r="IQ96" s="16">
        <v>1</v>
      </c>
      <c r="IR96" s="39">
        <v>5</v>
      </c>
      <c r="IS96" s="16">
        <v>3</v>
      </c>
      <c r="IT96" s="39">
        <v>6</v>
      </c>
      <c r="IU96" s="39">
        <v>5</v>
      </c>
      <c r="IV96" s="39">
        <v>4</v>
      </c>
      <c r="IW96" s="39">
        <v>3</v>
      </c>
      <c r="IX96" s="39">
        <v>2</v>
      </c>
      <c r="IY96" s="39">
        <v>3</v>
      </c>
      <c r="IZ96" s="39">
        <v>4</v>
      </c>
      <c r="JA96" s="39">
        <v>4</v>
      </c>
      <c r="JB96" s="39">
        <v>4</v>
      </c>
      <c r="JC96" s="39">
        <v>3</v>
      </c>
      <c r="JD96" s="39">
        <v>4</v>
      </c>
      <c r="JE96" s="39">
        <v>1</v>
      </c>
      <c r="JF96" s="39">
        <v>1</v>
      </c>
      <c r="JG96" s="39">
        <v>0</v>
      </c>
      <c r="JH96" s="39">
        <v>2</v>
      </c>
      <c r="JI96" s="39">
        <v>3</v>
      </c>
      <c r="JJ96" s="39">
        <v>0</v>
      </c>
      <c r="JK96" s="39">
        <v>3</v>
      </c>
      <c r="JL96" s="39">
        <v>1</v>
      </c>
      <c r="JM96" s="39">
        <v>1</v>
      </c>
      <c r="JN96" s="39">
        <v>1</v>
      </c>
      <c r="JO96" s="16">
        <v>0</v>
      </c>
      <c r="JP96" s="16">
        <v>3</v>
      </c>
      <c r="JQ96" s="39">
        <v>4</v>
      </c>
      <c r="JR96" s="16">
        <v>5</v>
      </c>
      <c r="JS96" s="39">
        <v>7</v>
      </c>
      <c r="JT96" s="39">
        <v>3</v>
      </c>
      <c r="JU96" s="39">
        <v>4</v>
      </c>
      <c r="JV96" s="39">
        <v>3</v>
      </c>
      <c r="JW96" s="10"/>
      <c r="JX96" s="39">
        <v>7</v>
      </c>
      <c r="JY96" s="39">
        <v>7</v>
      </c>
      <c r="JZ96" s="16">
        <v>3</v>
      </c>
      <c r="KA96" s="16">
        <v>6</v>
      </c>
      <c r="KB96" s="16">
        <v>3</v>
      </c>
      <c r="KC96" s="16">
        <v>4</v>
      </c>
      <c r="KD96" s="16">
        <v>0</v>
      </c>
      <c r="KE96" s="16">
        <v>4</v>
      </c>
      <c r="KF96" s="16">
        <v>6</v>
      </c>
      <c r="KG96" s="16">
        <v>6</v>
      </c>
      <c r="KH96" s="16">
        <v>3</v>
      </c>
      <c r="KI96" s="16">
        <v>4</v>
      </c>
      <c r="KJ96" s="16">
        <v>4</v>
      </c>
      <c r="KK96" s="16">
        <v>3</v>
      </c>
      <c r="KL96" s="16">
        <v>10</v>
      </c>
      <c r="KM96" s="16">
        <v>1</v>
      </c>
      <c r="KN96" s="16">
        <v>0</v>
      </c>
      <c r="KO96" s="16">
        <v>0</v>
      </c>
      <c r="KP96" s="16">
        <v>0</v>
      </c>
      <c r="KQ96" s="16">
        <v>0</v>
      </c>
      <c r="KR96" s="16">
        <v>0</v>
      </c>
      <c r="KS96" s="39">
        <v>0</v>
      </c>
      <c r="KT96" s="16">
        <v>0</v>
      </c>
      <c r="KU96" s="16">
        <v>0</v>
      </c>
      <c r="KV96" s="17">
        <v>0</v>
      </c>
      <c r="KW96" s="27"/>
      <c r="KX96" s="40"/>
      <c r="KY96" s="40"/>
      <c r="LA96" s="22" t="s">
        <v>7</v>
      </c>
      <c r="LB96" s="15">
        <v>3</v>
      </c>
      <c r="LC96" s="39">
        <v>0</v>
      </c>
      <c r="LD96" s="39">
        <v>0</v>
      </c>
      <c r="LE96" s="39">
        <v>1</v>
      </c>
      <c r="LF96" s="39">
        <v>0</v>
      </c>
      <c r="LG96" s="39">
        <v>0</v>
      </c>
      <c r="LH96" s="39">
        <v>0</v>
      </c>
      <c r="LI96" s="39">
        <v>0</v>
      </c>
      <c r="LJ96" s="39">
        <v>0</v>
      </c>
      <c r="LK96" s="39">
        <v>0</v>
      </c>
      <c r="LL96" s="39">
        <v>0</v>
      </c>
      <c r="LM96" s="39">
        <v>0</v>
      </c>
      <c r="LN96" s="39">
        <v>0</v>
      </c>
      <c r="LO96" s="39">
        <v>0</v>
      </c>
      <c r="LP96" s="39">
        <v>0</v>
      </c>
      <c r="LQ96" s="39">
        <v>0</v>
      </c>
      <c r="LR96" s="39">
        <v>0</v>
      </c>
      <c r="LS96" s="39">
        <v>0</v>
      </c>
      <c r="LT96" s="39">
        <v>0</v>
      </c>
      <c r="LU96" s="39">
        <v>0</v>
      </c>
      <c r="LV96" s="39">
        <v>0</v>
      </c>
      <c r="LW96" s="39">
        <v>0</v>
      </c>
      <c r="LX96" s="39">
        <v>0</v>
      </c>
      <c r="LY96" s="39">
        <v>0</v>
      </c>
      <c r="LZ96" s="39">
        <v>0</v>
      </c>
      <c r="MA96" s="19"/>
      <c r="MB96" s="15">
        <v>0</v>
      </c>
      <c r="MC96" s="39">
        <v>2</v>
      </c>
      <c r="MD96" s="39">
        <v>0</v>
      </c>
      <c r="ME96" s="39">
        <v>0</v>
      </c>
      <c r="MF96" s="39">
        <v>0</v>
      </c>
      <c r="MG96" s="39">
        <v>0</v>
      </c>
      <c r="MH96" s="39">
        <v>0</v>
      </c>
      <c r="MI96" s="39">
        <v>0</v>
      </c>
      <c r="MJ96" s="39">
        <v>0</v>
      </c>
      <c r="MK96" s="39">
        <v>14</v>
      </c>
      <c r="ML96" s="39">
        <v>11</v>
      </c>
      <c r="MM96" s="39">
        <v>15</v>
      </c>
      <c r="MN96" s="16">
        <v>6</v>
      </c>
      <c r="MO96" s="16">
        <v>13</v>
      </c>
      <c r="MP96" s="39">
        <v>4</v>
      </c>
      <c r="MQ96" s="16">
        <v>0</v>
      </c>
      <c r="MR96" s="39">
        <v>0</v>
      </c>
      <c r="MS96" s="39">
        <v>9</v>
      </c>
      <c r="MT96" s="39">
        <v>0</v>
      </c>
      <c r="MU96" s="39">
        <v>0</v>
      </c>
      <c r="MV96" s="39">
        <v>1</v>
      </c>
      <c r="MW96" s="39">
        <v>0</v>
      </c>
      <c r="MX96" s="39">
        <v>4</v>
      </c>
      <c r="MY96" s="39">
        <v>4</v>
      </c>
      <c r="MZ96" s="39">
        <v>12</v>
      </c>
      <c r="NA96" s="39">
        <v>3</v>
      </c>
      <c r="NB96" s="39">
        <v>9</v>
      </c>
      <c r="NC96" s="39">
        <v>5</v>
      </c>
      <c r="ND96" s="39">
        <v>16</v>
      </c>
      <c r="NE96" s="39">
        <v>16</v>
      </c>
      <c r="NF96" s="39">
        <v>0</v>
      </c>
      <c r="NG96" s="39">
        <v>0</v>
      </c>
      <c r="NH96" s="39">
        <v>8</v>
      </c>
      <c r="NI96" s="39">
        <v>0</v>
      </c>
      <c r="NJ96" s="39">
        <v>0</v>
      </c>
      <c r="NK96" s="39">
        <v>0</v>
      </c>
      <c r="NL96" s="39">
        <v>0</v>
      </c>
      <c r="NM96" s="16">
        <v>0</v>
      </c>
      <c r="NN96" s="16">
        <v>0</v>
      </c>
      <c r="NO96" s="39">
        <v>7</v>
      </c>
      <c r="NP96" s="16">
        <v>4</v>
      </c>
      <c r="NQ96" s="39">
        <v>3</v>
      </c>
      <c r="NR96" s="39">
        <v>5</v>
      </c>
      <c r="NS96" s="39">
        <v>15</v>
      </c>
      <c r="NT96" s="39">
        <v>0</v>
      </c>
      <c r="NU96" s="10"/>
      <c r="NV96" s="39">
        <v>6</v>
      </c>
      <c r="NW96" s="39">
        <v>1</v>
      </c>
      <c r="NX96" s="16">
        <v>2</v>
      </c>
      <c r="NY96" s="16">
        <v>3</v>
      </c>
      <c r="NZ96" s="16">
        <v>3</v>
      </c>
      <c r="OA96" s="16">
        <v>3</v>
      </c>
      <c r="OB96" s="16">
        <v>2</v>
      </c>
      <c r="OC96" s="16">
        <v>2</v>
      </c>
      <c r="OD96" s="16">
        <v>3</v>
      </c>
      <c r="OE96" s="16">
        <v>2</v>
      </c>
      <c r="OF96" s="16">
        <v>5</v>
      </c>
      <c r="OG96" s="16">
        <v>3</v>
      </c>
      <c r="OH96" s="16">
        <v>0</v>
      </c>
      <c r="OI96" s="16">
        <v>0</v>
      </c>
      <c r="OJ96" s="16">
        <v>0</v>
      </c>
      <c r="OK96" s="16">
        <v>2</v>
      </c>
      <c r="OL96" s="16">
        <v>4</v>
      </c>
      <c r="OM96" s="16">
        <v>2</v>
      </c>
      <c r="ON96" s="16">
        <v>7</v>
      </c>
      <c r="OO96" s="16">
        <v>2</v>
      </c>
      <c r="OP96" s="16">
        <v>0</v>
      </c>
      <c r="OQ96" s="39">
        <v>2</v>
      </c>
      <c r="OR96" s="16">
        <v>6</v>
      </c>
      <c r="OS96" s="16">
        <v>3</v>
      </c>
      <c r="OT96" s="17">
        <v>0</v>
      </c>
      <c r="OU96" s="27"/>
    </row>
    <row r="97" spans="1:414" s="5" customFormat="1" ht="32.25" customHeight="1" thickBot="1" x14ac:dyDescent="0.35">
      <c r="A97" s="21" t="s">
        <v>5</v>
      </c>
      <c r="B97" s="11">
        <v>8</v>
      </c>
      <c r="C97" s="38">
        <v>14</v>
      </c>
      <c r="D97" s="38">
        <v>53</v>
      </c>
      <c r="E97" s="38">
        <v>39</v>
      </c>
      <c r="F97" s="38">
        <v>14</v>
      </c>
      <c r="G97" s="38">
        <v>22</v>
      </c>
      <c r="H97" s="38">
        <v>31</v>
      </c>
      <c r="I97" s="38">
        <v>45</v>
      </c>
      <c r="J97" s="38">
        <v>34</v>
      </c>
      <c r="K97" s="38">
        <v>32</v>
      </c>
      <c r="L97" s="38">
        <v>24</v>
      </c>
      <c r="M97" s="12">
        <v>37</v>
      </c>
      <c r="N97" s="12">
        <v>34</v>
      </c>
      <c r="O97" s="12">
        <v>40</v>
      </c>
      <c r="P97" s="12">
        <v>48</v>
      </c>
      <c r="Q97" s="12">
        <v>36</v>
      </c>
      <c r="R97" s="38">
        <v>41</v>
      </c>
      <c r="S97" s="38">
        <v>47</v>
      </c>
      <c r="T97" s="38">
        <v>44</v>
      </c>
      <c r="U97" s="38">
        <v>45</v>
      </c>
      <c r="V97" s="38">
        <v>44</v>
      </c>
      <c r="W97" s="38">
        <v>35</v>
      </c>
      <c r="X97" s="38">
        <v>31</v>
      </c>
      <c r="Y97" s="38">
        <v>40</v>
      </c>
      <c r="Z97" s="38">
        <v>38</v>
      </c>
      <c r="AA97" s="159">
        <f>AVERAGE(B97:Z97)</f>
        <v>35.04</v>
      </c>
      <c r="AB97" s="156"/>
      <c r="AC97" s="11">
        <v>0</v>
      </c>
      <c r="AD97" s="38">
        <v>0</v>
      </c>
      <c r="AE97" s="38">
        <v>0</v>
      </c>
      <c r="AF97" s="38">
        <v>0</v>
      </c>
      <c r="AG97" s="38">
        <v>0</v>
      </c>
      <c r="AH97" s="38">
        <v>39</v>
      </c>
      <c r="AI97" s="38">
        <v>25</v>
      </c>
      <c r="AJ97" s="38">
        <v>29</v>
      </c>
      <c r="AK97" s="38">
        <v>30</v>
      </c>
      <c r="AL97" s="38">
        <v>9</v>
      </c>
      <c r="AM97" s="38">
        <v>0</v>
      </c>
      <c r="AN97" s="38">
        <v>0</v>
      </c>
      <c r="AO97" s="12">
        <v>0</v>
      </c>
      <c r="AP97" s="12">
        <v>0</v>
      </c>
      <c r="AQ97" s="38">
        <v>0</v>
      </c>
      <c r="AR97" s="12">
        <v>22</v>
      </c>
      <c r="AS97" s="38">
        <v>0</v>
      </c>
      <c r="AT97" s="38">
        <v>0</v>
      </c>
      <c r="AU97" s="38">
        <v>0</v>
      </c>
      <c r="AV97" s="38">
        <v>0</v>
      </c>
      <c r="AW97" s="38">
        <v>0</v>
      </c>
      <c r="AX97" s="38">
        <v>0</v>
      </c>
      <c r="AY97" s="38">
        <v>1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38">
        <v>0</v>
      </c>
      <c r="BH97" s="38">
        <v>0</v>
      </c>
      <c r="BI97" s="38">
        <v>0</v>
      </c>
      <c r="BJ97" s="38">
        <v>0</v>
      </c>
      <c r="BK97" s="38">
        <v>0</v>
      </c>
      <c r="BL97" s="38">
        <v>0</v>
      </c>
      <c r="BM97" s="38">
        <v>0</v>
      </c>
      <c r="BN97" s="12">
        <v>0</v>
      </c>
      <c r="BO97" s="12">
        <v>0</v>
      </c>
      <c r="BP97" s="38">
        <v>0</v>
      </c>
      <c r="BQ97" s="12">
        <v>0</v>
      </c>
      <c r="BR97" s="38">
        <v>0</v>
      </c>
      <c r="BS97" s="38">
        <v>0</v>
      </c>
      <c r="BT97" s="38">
        <v>0</v>
      </c>
      <c r="BU97" s="38">
        <v>0</v>
      </c>
      <c r="BV97" s="163" t="str">
        <f>IF(AND(BT97&lt;(AA97*0.2),(BU97&lt;(AA97*0.2))),"","F")</f>
        <v/>
      </c>
      <c r="BW97" s="10"/>
      <c r="BX97" s="163" t="str">
        <f>IF(SUM(BY97:CC97)&gt;0,"T","")</f>
        <v>T</v>
      </c>
      <c r="BY97" s="38">
        <v>1</v>
      </c>
      <c r="BZ97" s="38">
        <v>20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0</v>
      </c>
      <c r="CL97" s="12">
        <v>0</v>
      </c>
      <c r="CM97" s="12">
        <v>1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0</v>
      </c>
      <c r="CT97" s="38">
        <v>0</v>
      </c>
      <c r="CU97" s="12">
        <v>0</v>
      </c>
      <c r="CV97" s="12">
        <v>0</v>
      </c>
      <c r="CW97" s="13">
        <v>0</v>
      </c>
      <c r="CX97" s="27"/>
      <c r="CY97" s="40">
        <v>208</v>
      </c>
      <c r="CZ97" s="40" t="s">
        <v>6</v>
      </c>
      <c r="DA97" s="66"/>
      <c r="DB97" s="21" t="s">
        <v>5</v>
      </c>
      <c r="DC97" s="11">
        <v>11</v>
      </c>
      <c r="DD97" s="38">
        <v>9</v>
      </c>
      <c r="DE97" s="38">
        <v>4</v>
      </c>
      <c r="DF97" s="38">
        <v>6</v>
      </c>
      <c r="DG97" s="38">
        <v>23</v>
      </c>
      <c r="DH97" s="38">
        <v>7</v>
      </c>
      <c r="DI97" s="38">
        <v>25</v>
      </c>
      <c r="DJ97" s="38">
        <v>10</v>
      </c>
      <c r="DK97" s="38">
        <v>7</v>
      </c>
      <c r="DL97" s="38">
        <v>13</v>
      </c>
      <c r="DM97" s="38">
        <v>40</v>
      </c>
      <c r="DN97" s="12">
        <v>15</v>
      </c>
      <c r="DO97" s="12">
        <v>25</v>
      </c>
      <c r="DP97" s="12">
        <v>20</v>
      </c>
      <c r="DQ97" s="12">
        <v>13</v>
      </c>
      <c r="DR97" s="12">
        <v>17</v>
      </c>
      <c r="DS97" s="38">
        <v>14</v>
      </c>
      <c r="DT97" s="38">
        <v>31</v>
      </c>
      <c r="DU97" s="38">
        <v>36</v>
      </c>
      <c r="DV97" s="38">
        <v>27</v>
      </c>
      <c r="DW97" s="38">
        <v>28</v>
      </c>
      <c r="DX97" s="38">
        <v>4</v>
      </c>
      <c r="DY97" s="38">
        <v>39</v>
      </c>
      <c r="DZ97" s="38">
        <v>32</v>
      </c>
      <c r="EA97" s="38">
        <v>9</v>
      </c>
      <c r="EB97" s="159">
        <f>AVERAGE(DC97:EA97)</f>
        <v>18.600000000000001</v>
      </c>
      <c r="EC97" s="19"/>
      <c r="ED97" s="11">
        <v>13</v>
      </c>
      <c r="EE97" s="38">
        <v>0</v>
      </c>
      <c r="EF97" s="38">
        <v>0</v>
      </c>
      <c r="EG97" s="38">
        <v>0</v>
      </c>
      <c r="EH97" s="38">
        <v>0</v>
      </c>
      <c r="EI97" s="38">
        <v>23</v>
      </c>
      <c r="EJ97" s="38">
        <v>0</v>
      </c>
      <c r="EK97" s="38">
        <v>0</v>
      </c>
      <c r="EL97" s="38">
        <v>9</v>
      </c>
      <c r="EM97" s="38">
        <v>9</v>
      </c>
      <c r="EN97" s="38">
        <v>0</v>
      </c>
      <c r="EO97" s="38">
        <v>0</v>
      </c>
      <c r="EP97" s="12">
        <v>0</v>
      </c>
      <c r="EQ97" s="12">
        <v>0</v>
      </c>
      <c r="ER97" s="38">
        <v>0</v>
      </c>
      <c r="ES97" s="12">
        <v>0</v>
      </c>
      <c r="ET97" s="38">
        <v>27</v>
      </c>
      <c r="EU97" s="38">
        <v>11</v>
      </c>
      <c r="EV97" s="38">
        <v>0</v>
      </c>
      <c r="EW97" s="38">
        <v>0</v>
      </c>
      <c r="EX97" s="38">
        <v>16</v>
      </c>
      <c r="EY97" s="38">
        <v>35</v>
      </c>
      <c r="EZ97" s="38">
        <v>0</v>
      </c>
      <c r="FA97" s="38">
        <v>0</v>
      </c>
      <c r="FB97" s="38">
        <v>0</v>
      </c>
      <c r="FC97" s="38">
        <v>0</v>
      </c>
      <c r="FD97" s="38">
        <v>0</v>
      </c>
      <c r="FE97" s="38">
        <v>0</v>
      </c>
      <c r="FF97" s="38">
        <v>0</v>
      </c>
      <c r="FG97" s="38">
        <v>0</v>
      </c>
      <c r="FH97" s="38">
        <v>22</v>
      </c>
      <c r="FI97" s="38">
        <v>11</v>
      </c>
      <c r="FJ97" s="38">
        <v>0</v>
      </c>
      <c r="FK97" s="38">
        <v>0</v>
      </c>
      <c r="FL97" s="38">
        <v>0</v>
      </c>
      <c r="FM97" s="38">
        <v>0</v>
      </c>
      <c r="FN97" s="38">
        <v>0</v>
      </c>
      <c r="FO97" s="12">
        <v>0</v>
      </c>
      <c r="FP97" s="12">
        <v>0</v>
      </c>
      <c r="FQ97" s="38">
        <v>0</v>
      </c>
      <c r="FR97" s="12">
        <v>10</v>
      </c>
      <c r="FS97" s="38">
        <v>0</v>
      </c>
      <c r="FT97" s="38">
        <v>0</v>
      </c>
      <c r="FU97" s="38">
        <v>0</v>
      </c>
      <c r="FV97" s="38">
        <v>0</v>
      </c>
      <c r="FW97" s="163" t="str">
        <f>IF(AND(FU97&lt;(EB97*0.2),(FV97&lt;(EB97*0.2))),"","F")</f>
        <v/>
      </c>
      <c r="FX97" s="10"/>
      <c r="FY97" s="163" t="str">
        <f>IF(SUM(FZ97:GD97)&gt;0,"T","")</f>
        <v>T</v>
      </c>
      <c r="FZ97" s="38">
        <v>0</v>
      </c>
      <c r="GA97" s="38">
        <v>0</v>
      </c>
      <c r="GB97" s="12">
        <v>0</v>
      </c>
      <c r="GC97" s="12">
        <v>5</v>
      </c>
      <c r="GD97" s="12">
        <v>18</v>
      </c>
      <c r="GE97" s="12">
        <v>0</v>
      </c>
      <c r="GF97" s="12">
        <v>0</v>
      </c>
      <c r="GG97" s="12">
        <v>0</v>
      </c>
      <c r="GH97" s="12">
        <v>0</v>
      </c>
      <c r="GI97" s="12">
        <v>10</v>
      </c>
      <c r="GJ97" s="12">
        <v>0</v>
      </c>
      <c r="GK97" s="12">
        <v>0</v>
      </c>
      <c r="GL97" s="12">
        <v>0</v>
      </c>
      <c r="GM97" s="12">
        <v>0</v>
      </c>
      <c r="GN97" s="12">
        <v>0</v>
      </c>
      <c r="GO97" s="12">
        <v>10</v>
      </c>
      <c r="GP97" s="12">
        <v>0</v>
      </c>
      <c r="GQ97" s="12">
        <v>0</v>
      </c>
      <c r="GR97" s="12">
        <v>0</v>
      </c>
      <c r="GS97" s="12">
        <v>0</v>
      </c>
      <c r="GT97" s="12">
        <v>0</v>
      </c>
      <c r="GU97" s="38">
        <v>0</v>
      </c>
      <c r="GV97" s="12">
        <v>0</v>
      </c>
      <c r="GW97" s="12">
        <v>0</v>
      </c>
      <c r="GX97" s="13">
        <v>0</v>
      </c>
      <c r="GY97" s="27"/>
      <c r="GZ97" s="40">
        <v>224</v>
      </c>
      <c r="HA97" s="40" t="s">
        <v>8</v>
      </c>
      <c r="HB97" s="66"/>
      <c r="HC97" s="21" t="s">
        <v>5</v>
      </c>
      <c r="HD97" s="11">
        <v>6</v>
      </c>
      <c r="HE97" s="38">
        <v>13</v>
      </c>
      <c r="HF97" s="38">
        <v>9</v>
      </c>
      <c r="HG97" s="38">
        <v>12</v>
      </c>
      <c r="HH97" s="38">
        <v>30</v>
      </c>
      <c r="HI97" s="38">
        <v>13</v>
      </c>
      <c r="HJ97" s="38">
        <v>22</v>
      </c>
      <c r="HK97" s="38">
        <v>37</v>
      </c>
      <c r="HL97" s="38">
        <v>25</v>
      </c>
      <c r="HM97" s="38">
        <v>34</v>
      </c>
      <c r="HN97" s="38">
        <v>39</v>
      </c>
      <c r="HO97" s="12">
        <v>37</v>
      </c>
      <c r="HP97" s="12">
        <v>38</v>
      </c>
      <c r="HQ97" s="12">
        <v>46</v>
      </c>
      <c r="HR97" s="12">
        <v>54</v>
      </c>
      <c r="HS97" s="12">
        <v>54</v>
      </c>
      <c r="HT97" s="38">
        <v>44</v>
      </c>
      <c r="HU97" s="38">
        <v>21</v>
      </c>
      <c r="HV97" s="38">
        <v>15</v>
      </c>
      <c r="HW97" s="38">
        <v>15</v>
      </c>
      <c r="HX97" s="38">
        <v>26</v>
      </c>
      <c r="HY97" s="38">
        <v>25</v>
      </c>
      <c r="HZ97" s="38">
        <v>14</v>
      </c>
      <c r="IA97" s="38">
        <v>10</v>
      </c>
      <c r="IB97" s="38">
        <v>13</v>
      </c>
      <c r="IC97" s="19"/>
      <c r="ID97" s="11">
        <v>8</v>
      </c>
      <c r="IE97" s="38">
        <v>6</v>
      </c>
      <c r="IF97" s="38">
        <v>6</v>
      </c>
      <c r="IG97" s="38">
        <v>7</v>
      </c>
      <c r="IH97" s="38">
        <v>4</v>
      </c>
      <c r="II97" s="38">
        <v>0</v>
      </c>
      <c r="IJ97" s="38">
        <v>0</v>
      </c>
      <c r="IK97" s="38">
        <v>0</v>
      </c>
      <c r="IL97" s="38">
        <v>4</v>
      </c>
      <c r="IM97" s="38">
        <v>4</v>
      </c>
      <c r="IN97" s="38">
        <v>13</v>
      </c>
      <c r="IO97" s="38">
        <v>0</v>
      </c>
      <c r="IP97" s="12">
        <v>0</v>
      </c>
      <c r="IQ97" s="12">
        <v>0</v>
      </c>
      <c r="IR97" s="38">
        <v>5</v>
      </c>
      <c r="IS97" s="12">
        <v>3</v>
      </c>
      <c r="IT97" s="38">
        <v>0</v>
      </c>
      <c r="IU97" s="38">
        <v>0</v>
      </c>
      <c r="IV97" s="38">
        <v>3</v>
      </c>
      <c r="IW97" s="38">
        <v>4</v>
      </c>
      <c r="IX97" s="38">
        <v>0</v>
      </c>
      <c r="IY97" s="38">
        <v>2</v>
      </c>
      <c r="IZ97" s="38">
        <v>1</v>
      </c>
      <c r="JA97" s="38">
        <v>0</v>
      </c>
      <c r="JB97" s="38">
        <v>0</v>
      </c>
      <c r="JC97" s="38">
        <v>1</v>
      </c>
      <c r="JD97" s="38">
        <v>3</v>
      </c>
      <c r="JE97" s="38">
        <v>0</v>
      </c>
      <c r="JF97" s="38">
        <v>0</v>
      </c>
      <c r="JG97" s="38">
        <v>0</v>
      </c>
      <c r="JH97" s="38">
        <v>0</v>
      </c>
      <c r="JI97" s="38">
        <v>0</v>
      </c>
      <c r="JJ97" s="38">
        <v>0</v>
      </c>
      <c r="JK97" s="38">
        <v>0</v>
      </c>
      <c r="JL97" s="38">
        <v>0</v>
      </c>
      <c r="JM97" s="38">
        <v>0</v>
      </c>
      <c r="JN97" s="38">
        <v>0</v>
      </c>
      <c r="JO97" s="12">
        <v>0</v>
      </c>
      <c r="JP97" s="12">
        <v>0</v>
      </c>
      <c r="JQ97" s="38">
        <v>0</v>
      </c>
      <c r="JR97" s="12">
        <v>0</v>
      </c>
      <c r="JS97" s="38">
        <v>0</v>
      </c>
      <c r="JT97" s="38">
        <v>0</v>
      </c>
      <c r="JU97" s="38">
        <v>0</v>
      </c>
      <c r="JV97" s="38">
        <v>0</v>
      </c>
      <c r="JW97" s="10"/>
      <c r="JX97" s="38">
        <v>0</v>
      </c>
      <c r="JY97" s="38">
        <v>0</v>
      </c>
      <c r="JZ97" s="12">
        <v>2</v>
      </c>
      <c r="KA97" s="12">
        <v>0</v>
      </c>
      <c r="KB97" s="12">
        <v>0</v>
      </c>
      <c r="KC97" s="12">
        <v>0</v>
      </c>
      <c r="KD97" s="12">
        <v>2</v>
      </c>
      <c r="KE97" s="12">
        <v>2</v>
      </c>
      <c r="KF97" s="12">
        <v>0</v>
      </c>
      <c r="KG97" s="12">
        <v>0</v>
      </c>
      <c r="KH97" s="12">
        <v>2</v>
      </c>
      <c r="KI97" s="12">
        <v>4</v>
      </c>
      <c r="KJ97" s="12">
        <v>0</v>
      </c>
      <c r="KK97" s="12">
        <v>0</v>
      </c>
      <c r="KL97" s="12">
        <v>1</v>
      </c>
      <c r="KM97" s="12">
        <v>2</v>
      </c>
      <c r="KN97" s="12">
        <v>0</v>
      </c>
      <c r="KO97" s="12">
        <v>1</v>
      </c>
      <c r="KP97" s="12">
        <v>1</v>
      </c>
      <c r="KQ97" s="12">
        <v>0</v>
      </c>
      <c r="KR97" s="12">
        <v>1</v>
      </c>
      <c r="KS97" s="38">
        <v>2</v>
      </c>
      <c r="KT97" s="12">
        <v>0</v>
      </c>
      <c r="KU97" s="12">
        <v>0</v>
      </c>
      <c r="KV97" s="13">
        <v>1</v>
      </c>
      <c r="KW97" s="27"/>
      <c r="KX97" s="40">
        <v>217</v>
      </c>
      <c r="KY97" s="40" t="s">
        <v>8</v>
      </c>
      <c r="KZ97" s="66"/>
      <c r="LA97" s="21" t="s">
        <v>5</v>
      </c>
      <c r="LB97" s="11">
        <v>7</v>
      </c>
      <c r="LC97" s="38">
        <v>2</v>
      </c>
      <c r="LD97" s="38">
        <v>5</v>
      </c>
      <c r="LE97" s="38">
        <v>5</v>
      </c>
      <c r="LF97" s="38">
        <v>3</v>
      </c>
      <c r="LG97" s="38">
        <v>6</v>
      </c>
      <c r="LH97" s="38">
        <v>11</v>
      </c>
      <c r="LI97" s="38">
        <v>17</v>
      </c>
      <c r="LJ97" s="38">
        <v>10</v>
      </c>
      <c r="LK97" s="38">
        <v>11</v>
      </c>
      <c r="LL97" s="38">
        <v>5</v>
      </c>
      <c r="LM97" s="12">
        <v>7</v>
      </c>
      <c r="LN97" s="12">
        <v>7</v>
      </c>
      <c r="LO97" s="12">
        <v>6</v>
      </c>
      <c r="LP97" s="12">
        <v>10</v>
      </c>
      <c r="LQ97" s="12">
        <v>5</v>
      </c>
      <c r="LR97" s="38">
        <v>6</v>
      </c>
      <c r="LS97" s="38">
        <v>7</v>
      </c>
      <c r="LT97" s="38">
        <v>8</v>
      </c>
      <c r="LU97" s="38">
        <v>6</v>
      </c>
      <c r="LV97" s="38">
        <v>7</v>
      </c>
      <c r="LW97" s="38">
        <v>7</v>
      </c>
      <c r="LX97" s="38">
        <v>9</v>
      </c>
      <c r="LY97" s="38">
        <v>8</v>
      </c>
      <c r="LZ97" s="38">
        <v>7</v>
      </c>
      <c r="MA97" s="19"/>
      <c r="MB97" s="11">
        <v>8</v>
      </c>
      <c r="MC97" s="38">
        <v>6</v>
      </c>
      <c r="MD97" s="38">
        <v>8</v>
      </c>
      <c r="ME97" s="38">
        <v>0</v>
      </c>
      <c r="MF97" s="38">
        <v>2</v>
      </c>
      <c r="MG97" s="38">
        <v>8</v>
      </c>
      <c r="MH97" s="38">
        <v>7</v>
      </c>
      <c r="MI97" s="38">
        <v>0</v>
      </c>
      <c r="MJ97" s="38">
        <v>7</v>
      </c>
      <c r="MK97" s="38">
        <v>0</v>
      </c>
      <c r="ML97" s="38">
        <v>0</v>
      </c>
      <c r="MM97" s="38">
        <v>0</v>
      </c>
      <c r="MN97" s="12">
        <v>0</v>
      </c>
      <c r="MO97" s="12">
        <v>5</v>
      </c>
      <c r="MP97" s="38">
        <v>0</v>
      </c>
      <c r="MQ97" s="12">
        <v>0</v>
      </c>
      <c r="MR97" s="38">
        <v>0</v>
      </c>
      <c r="MS97" s="38">
        <v>0</v>
      </c>
      <c r="MT97" s="38">
        <v>6</v>
      </c>
      <c r="MU97" s="38">
        <v>0</v>
      </c>
      <c r="MV97" s="38">
        <v>0</v>
      </c>
      <c r="MW97" s="38">
        <v>0</v>
      </c>
      <c r="MX97" s="38">
        <v>0</v>
      </c>
      <c r="MY97" s="38">
        <v>0</v>
      </c>
      <c r="MZ97" s="38">
        <v>0</v>
      </c>
      <c r="NA97" s="38">
        <v>0</v>
      </c>
      <c r="NB97" s="38">
        <v>0</v>
      </c>
      <c r="NC97" s="38">
        <v>0</v>
      </c>
      <c r="ND97" s="38">
        <v>0</v>
      </c>
      <c r="NE97" s="38">
        <v>5</v>
      </c>
      <c r="NF97" s="38">
        <v>0</v>
      </c>
      <c r="NG97" s="38">
        <v>0</v>
      </c>
      <c r="NH97" s="38">
        <v>0</v>
      </c>
      <c r="NI97" s="38">
        <v>0</v>
      </c>
      <c r="NJ97" s="38">
        <v>0</v>
      </c>
      <c r="NK97" s="38">
        <v>6</v>
      </c>
      <c r="NL97" s="38">
        <v>0</v>
      </c>
      <c r="NM97" s="12">
        <v>0</v>
      </c>
      <c r="NN97" s="12">
        <v>0</v>
      </c>
      <c r="NO97" s="38">
        <v>8</v>
      </c>
      <c r="NP97" s="12">
        <v>0</v>
      </c>
      <c r="NQ97" s="38">
        <v>0</v>
      </c>
      <c r="NR97" s="38">
        <v>0</v>
      </c>
      <c r="NS97" s="38">
        <v>0</v>
      </c>
      <c r="NT97" s="38">
        <v>0</v>
      </c>
      <c r="NU97" s="10"/>
      <c r="NV97" s="38">
        <v>9</v>
      </c>
      <c r="NW97" s="38">
        <v>0</v>
      </c>
      <c r="NX97" s="12">
        <v>0</v>
      </c>
      <c r="NY97" s="12">
        <v>7</v>
      </c>
      <c r="NZ97" s="12">
        <v>0</v>
      </c>
      <c r="OA97" s="12">
        <v>5</v>
      </c>
      <c r="OB97" s="12">
        <v>2</v>
      </c>
      <c r="OC97" s="12">
        <v>0</v>
      </c>
      <c r="OD97" s="12">
        <v>3</v>
      </c>
      <c r="OE97" s="12">
        <v>1</v>
      </c>
      <c r="OF97" s="12">
        <v>4</v>
      </c>
      <c r="OG97" s="12">
        <v>0</v>
      </c>
      <c r="OH97" s="12">
        <v>2</v>
      </c>
      <c r="OI97" s="12">
        <v>0</v>
      </c>
      <c r="OJ97" s="12">
        <v>1</v>
      </c>
      <c r="OK97" s="12">
        <v>3</v>
      </c>
      <c r="OL97" s="12">
        <v>0</v>
      </c>
      <c r="OM97" s="12">
        <v>1</v>
      </c>
      <c r="ON97" s="12">
        <v>2</v>
      </c>
      <c r="OO97" s="12">
        <v>0</v>
      </c>
      <c r="OP97" s="12">
        <v>4</v>
      </c>
      <c r="OQ97" s="38">
        <v>0</v>
      </c>
      <c r="OR97" s="12">
        <v>0</v>
      </c>
      <c r="OS97" s="12">
        <v>0</v>
      </c>
      <c r="OT97" s="13">
        <v>1</v>
      </c>
      <c r="OU97" s="27"/>
      <c r="OV97" s="40">
        <v>181</v>
      </c>
      <c r="OW97" s="40" t="s">
        <v>6</v>
      </c>
      <c r="OX97" s="66"/>
    </row>
    <row r="98" spans="1:414" s="5" customFormat="1" ht="32.25" customHeight="1" thickBot="1" x14ac:dyDescent="0.35">
      <c r="A98" s="22" t="s">
        <v>7</v>
      </c>
      <c r="B98" s="15">
        <v>1</v>
      </c>
      <c r="C98" s="39">
        <v>0</v>
      </c>
      <c r="D98" s="39">
        <v>0</v>
      </c>
      <c r="E98" s="39">
        <v>1</v>
      </c>
      <c r="F98" s="39">
        <v>0</v>
      </c>
      <c r="G98" s="39">
        <v>0</v>
      </c>
      <c r="H98" s="39">
        <v>0</v>
      </c>
      <c r="I98" s="39">
        <v>0</v>
      </c>
      <c r="J98" s="39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39">
        <v>0</v>
      </c>
      <c r="R98" s="39">
        <v>0</v>
      </c>
      <c r="S98" s="39">
        <v>0</v>
      </c>
      <c r="T98" s="39">
        <v>0</v>
      </c>
      <c r="U98" s="39">
        <v>0</v>
      </c>
      <c r="V98" s="39">
        <v>0</v>
      </c>
      <c r="W98" s="39">
        <v>0</v>
      </c>
      <c r="X98" s="39">
        <v>0</v>
      </c>
      <c r="Y98" s="39">
        <v>0</v>
      </c>
      <c r="Z98" s="39">
        <v>0</v>
      </c>
      <c r="AA98" s="160"/>
      <c r="AB98" s="156"/>
      <c r="AC98" s="15">
        <v>46</v>
      </c>
      <c r="AD98" s="39">
        <v>44</v>
      </c>
      <c r="AE98" s="39">
        <v>44</v>
      </c>
      <c r="AF98" s="39">
        <v>41</v>
      </c>
      <c r="AG98" s="39">
        <v>40</v>
      </c>
      <c r="AH98" s="39">
        <v>0</v>
      </c>
      <c r="AI98" s="39">
        <v>1</v>
      </c>
      <c r="AJ98" s="39">
        <v>0</v>
      </c>
      <c r="AK98" s="39">
        <v>0</v>
      </c>
      <c r="AL98" s="39">
        <v>28</v>
      </c>
      <c r="AM98" s="39">
        <v>29</v>
      </c>
      <c r="AN98" s="39">
        <v>38</v>
      </c>
      <c r="AO98" s="16">
        <v>43</v>
      </c>
      <c r="AP98" s="16">
        <v>39</v>
      </c>
      <c r="AQ98" s="39">
        <v>29</v>
      </c>
      <c r="AR98" s="16">
        <v>25</v>
      </c>
      <c r="AS98" s="39">
        <v>35</v>
      </c>
      <c r="AT98" s="39">
        <v>44</v>
      </c>
      <c r="AU98" s="39">
        <v>43</v>
      </c>
      <c r="AV98" s="39">
        <v>37</v>
      </c>
      <c r="AW98" s="39">
        <v>42</v>
      </c>
      <c r="AX98" s="39">
        <v>36</v>
      </c>
      <c r="AY98" s="39">
        <v>14</v>
      </c>
      <c r="AZ98" s="39">
        <v>18</v>
      </c>
      <c r="BA98" s="39">
        <v>21</v>
      </c>
      <c r="BB98" s="39">
        <v>27</v>
      </c>
      <c r="BC98" s="39">
        <v>20</v>
      </c>
      <c r="BD98" s="39">
        <v>29</v>
      </c>
      <c r="BE98" s="39">
        <v>28</v>
      </c>
      <c r="BF98" s="39">
        <v>27</v>
      </c>
      <c r="BG98" s="39">
        <v>14</v>
      </c>
      <c r="BH98" s="39">
        <v>28</v>
      </c>
      <c r="BI98" s="39">
        <v>30</v>
      </c>
      <c r="BJ98" s="39">
        <v>25</v>
      </c>
      <c r="BK98" s="39">
        <v>28</v>
      </c>
      <c r="BL98" s="39">
        <v>23</v>
      </c>
      <c r="BM98" s="39">
        <v>26</v>
      </c>
      <c r="BN98" s="16">
        <v>25</v>
      </c>
      <c r="BO98" s="16">
        <v>33</v>
      </c>
      <c r="BP98" s="39">
        <v>15</v>
      </c>
      <c r="BQ98" s="16">
        <v>30</v>
      </c>
      <c r="BR98" s="39">
        <v>30</v>
      </c>
      <c r="BS98" s="39">
        <v>36</v>
      </c>
      <c r="BT98" s="39">
        <v>32</v>
      </c>
      <c r="BU98" s="39">
        <v>37</v>
      </c>
      <c r="BV98" s="153"/>
      <c r="BW98" s="10"/>
      <c r="BX98" s="153"/>
      <c r="BY98" s="39">
        <v>21</v>
      </c>
      <c r="BZ98" s="39">
        <v>13</v>
      </c>
      <c r="CA98" s="16">
        <v>16</v>
      </c>
      <c r="CB98" s="16">
        <v>18</v>
      </c>
      <c r="CC98" s="16">
        <v>11</v>
      </c>
      <c r="CD98" s="16">
        <v>8</v>
      </c>
      <c r="CE98" s="16">
        <v>11</v>
      </c>
      <c r="CF98" s="16">
        <v>13</v>
      </c>
      <c r="CG98" s="16">
        <v>17</v>
      </c>
      <c r="CH98" s="16">
        <v>12</v>
      </c>
      <c r="CI98" s="16">
        <v>9</v>
      </c>
      <c r="CJ98" s="16">
        <v>11</v>
      </c>
      <c r="CK98" s="16">
        <v>10</v>
      </c>
      <c r="CL98" s="16">
        <v>11</v>
      </c>
      <c r="CM98" s="16">
        <v>8</v>
      </c>
      <c r="CN98" s="16">
        <v>10</v>
      </c>
      <c r="CO98" s="16">
        <v>10</v>
      </c>
      <c r="CP98" s="16">
        <v>11</v>
      </c>
      <c r="CQ98" s="16">
        <v>11</v>
      </c>
      <c r="CR98" s="16">
        <v>10</v>
      </c>
      <c r="CS98" s="16">
        <v>11</v>
      </c>
      <c r="CT98" s="39">
        <v>9</v>
      </c>
      <c r="CU98" s="16">
        <v>11</v>
      </c>
      <c r="CV98" s="16">
        <v>12</v>
      </c>
      <c r="CW98" s="17">
        <v>13</v>
      </c>
      <c r="CX98" s="27"/>
      <c r="DB98" s="22" t="s">
        <v>7</v>
      </c>
      <c r="DC98" s="15">
        <v>2</v>
      </c>
      <c r="DD98" s="39">
        <v>0</v>
      </c>
      <c r="DE98" s="39">
        <v>0</v>
      </c>
      <c r="DF98" s="39">
        <v>0</v>
      </c>
      <c r="DG98" s="39">
        <v>0</v>
      </c>
      <c r="DH98" s="39">
        <v>0</v>
      </c>
      <c r="DI98" s="39">
        <v>0</v>
      </c>
      <c r="DJ98" s="39">
        <v>0</v>
      </c>
      <c r="DK98" s="39">
        <v>0</v>
      </c>
      <c r="DL98" s="39">
        <v>0</v>
      </c>
      <c r="DM98" s="39">
        <v>0</v>
      </c>
      <c r="DN98" s="39">
        <v>0</v>
      </c>
      <c r="DO98" s="39">
        <v>0</v>
      </c>
      <c r="DP98" s="39">
        <v>0</v>
      </c>
      <c r="DQ98" s="39">
        <v>0</v>
      </c>
      <c r="DR98" s="39">
        <v>0</v>
      </c>
      <c r="DS98" s="39">
        <v>0</v>
      </c>
      <c r="DT98" s="39">
        <v>0</v>
      </c>
      <c r="DU98" s="39">
        <v>0</v>
      </c>
      <c r="DV98" s="39">
        <v>0</v>
      </c>
      <c r="DW98" s="39">
        <v>0</v>
      </c>
      <c r="DX98" s="39">
        <v>16</v>
      </c>
      <c r="DY98" s="39">
        <v>0</v>
      </c>
      <c r="DZ98" s="39">
        <v>0</v>
      </c>
      <c r="EA98" s="39">
        <v>0</v>
      </c>
      <c r="EB98" s="160"/>
      <c r="EC98" s="19"/>
      <c r="ED98" s="15">
        <v>1</v>
      </c>
      <c r="EE98" s="39">
        <v>26</v>
      </c>
      <c r="EF98" s="39">
        <v>18</v>
      </c>
      <c r="EG98" s="39">
        <v>36</v>
      </c>
      <c r="EH98" s="39">
        <v>41</v>
      </c>
      <c r="EI98" s="39">
        <v>11</v>
      </c>
      <c r="EJ98" s="39">
        <v>29</v>
      </c>
      <c r="EK98" s="39">
        <v>28</v>
      </c>
      <c r="EL98" s="39">
        <v>16</v>
      </c>
      <c r="EM98" s="39">
        <v>7</v>
      </c>
      <c r="EN98" s="39">
        <v>22</v>
      </c>
      <c r="EO98" s="39">
        <v>31</v>
      </c>
      <c r="EP98" s="16">
        <v>23</v>
      </c>
      <c r="EQ98" s="16">
        <v>12</v>
      </c>
      <c r="ER98" s="39">
        <v>14</v>
      </c>
      <c r="ES98" s="16">
        <v>12</v>
      </c>
      <c r="ET98" s="39">
        <v>0</v>
      </c>
      <c r="EU98" s="39">
        <v>11</v>
      </c>
      <c r="EV98" s="39">
        <v>25</v>
      </c>
      <c r="EW98" s="39">
        <v>13</v>
      </c>
      <c r="EX98" s="39">
        <v>0</v>
      </c>
      <c r="EY98" s="39">
        <v>5</v>
      </c>
      <c r="EZ98" s="39">
        <v>17</v>
      </c>
      <c r="FA98" s="39">
        <v>4</v>
      </c>
      <c r="FB98" s="39">
        <v>20</v>
      </c>
      <c r="FC98" s="39">
        <v>13</v>
      </c>
      <c r="FD98" s="39">
        <v>17</v>
      </c>
      <c r="FE98" s="39">
        <v>35</v>
      </c>
      <c r="FF98" s="39">
        <v>25</v>
      </c>
      <c r="FG98" s="39">
        <v>37</v>
      </c>
      <c r="FH98" s="39">
        <v>0</v>
      </c>
      <c r="FI98" s="39">
        <v>11</v>
      </c>
      <c r="FJ98" s="39">
        <v>18</v>
      </c>
      <c r="FK98" s="39">
        <v>6</v>
      </c>
      <c r="FL98" s="39">
        <v>26</v>
      </c>
      <c r="FM98" s="39">
        <v>15</v>
      </c>
      <c r="FN98" s="39">
        <v>22</v>
      </c>
      <c r="FO98" s="16">
        <v>31</v>
      </c>
      <c r="FP98" s="16">
        <v>16</v>
      </c>
      <c r="FQ98" s="39">
        <v>23</v>
      </c>
      <c r="FR98" s="16">
        <v>5</v>
      </c>
      <c r="FS98" s="39">
        <v>25</v>
      </c>
      <c r="FT98" s="39">
        <v>17</v>
      </c>
      <c r="FU98" s="39">
        <v>11</v>
      </c>
      <c r="FV98" s="39">
        <v>30</v>
      </c>
      <c r="FW98" s="153"/>
      <c r="FX98" s="10"/>
      <c r="FY98" s="153"/>
      <c r="FZ98" s="39">
        <v>22</v>
      </c>
      <c r="GA98" s="39">
        <v>18</v>
      </c>
      <c r="GB98" s="16">
        <v>15</v>
      </c>
      <c r="GC98" s="16">
        <v>17</v>
      </c>
      <c r="GD98" s="16">
        <v>8</v>
      </c>
      <c r="GE98" s="16">
        <v>16</v>
      </c>
      <c r="GF98" s="16">
        <v>18</v>
      </c>
      <c r="GG98" s="16">
        <v>22</v>
      </c>
      <c r="GH98" s="16">
        <v>24</v>
      </c>
      <c r="GI98" s="16">
        <v>9</v>
      </c>
      <c r="GJ98" s="16">
        <v>11</v>
      </c>
      <c r="GK98" s="16">
        <v>19</v>
      </c>
      <c r="GL98" s="16">
        <v>19</v>
      </c>
      <c r="GM98" s="16">
        <v>21</v>
      </c>
      <c r="GN98" s="16">
        <v>21</v>
      </c>
      <c r="GO98" s="16">
        <v>11</v>
      </c>
      <c r="GP98" s="16">
        <v>13</v>
      </c>
      <c r="GQ98" s="16">
        <v>11</v>
      </c>
      <c r="GR98" s="16">
        <v>23</v>
      </c>
      <c r="GS98" s="16">
        <v>15</v>
      </c>
      <c r="GT98" s="16">
        <v>35</v>
      </c>
      <c r="GU98" s="39">
        <v>21</v>
      </c>
      <c r="GV98" s="16">
        <v>26</v>
      </c>
      <c r="GW98" s="16">
        <v>26</v>
      </c>
      <c r="GX98" s="17">
        <v>13</v>
      </c>
      <c r="GY98" s="27"/>
      <c r="GZ98" s="40"/>
      <c r="HA98" s="40"/>
      <c r="HC98" s="22" t="s">
        <v>7</v>
      </c>
      <c r="HD98" s="15">
        <v>2</v>
      </c>
      <c r="HE98" s="39">
        <v>2</v>
      </c>
      <c r="HF98" s="39">
        <v>10</v>
      </c>
      <c r="HG98" s="39">
        <v>1</v>
      </c>
      <c r="HH98" s="39">
        <v>0</v>
      </c>
      <c r="HI98" s="39">
        <v>1</v>
      </c>
      <c r="HJ98" s="39">
        <v>3</v>
      </c>
      <c r="HK98" s="39">
        <v>0</v>
      </c>
      <c r="HL98" s="39">
        <v>0</v>
      </c>
      <c r="HM98" s="39">
        <v>1</v>
      </c>
      <c r="HN98" s="39">
        <v>0</v>
      </c>
      <c r="HO98" s="39">
        <v>3</v>
      </c>
      <c r="HP98" s="39">
        <v>0</v>
      </c>
      <c r="HQ98" s="39">
        <v>0</v>
      </c>
      <c r="HR98" s="39">
        <v>0</v>
      </c>
      <c r="HS98" s="39">
        <v>0</v>
      </c>
      <c r="HT98" s="39">
        <v>0</v>
      </c>
      <c r="HU98" s="39">
        <v>0</v>
      </c>
      <c r="HV98" s="39">
        <v>0</v>
      </c>
      <c r="HW98" s="39">
        <v>0</v>
      </c>
      <c r="HX98" s="39">
        <v>0</v>
      </c>
      <c r="HY98" s="39">
        <v>0</v>
      </c>
      <c r="HZ98" s="39">
        <v>0</v>
      </c>
      <c r="IA98" s="39">
        <v>0</v>
      </c>
      <c r="IB98" s="39">
        <v>0</v>
      </c>
      <c r="IC98" s="19"/>
      <c r="ID98" s="15">
        <v>0</v>
      </c>
      <c r="IE98" s="39">
        <v>0</v>
      </c>
      <c r="IF98" s="39">
        <v>0</v>
      </c>
      <c r="IG98" s="39">
        <v>1</v>
      </c>
      <c r="IH98" s="39">
        <v>1</v>
      </c>
      <c r="II98" s="39">
        <v>14</v>
      </c>
      <c r="IJ98" s="39">
        <v>45</v>
      </c>
      <c r="IK98" s="39">
        <v>37</v>
      </c>
      <c r="IL98" s="39">
        <v>30</v>
      </c>
      <c r="IM98" s="39">
        <v>25</v>
      </c>
      <c r="IN98" s="39">
        <v>19</v>
      </c>
      <c r="IO98" s="39">
        <v>23</v>
      </c>
      <c r="IP98" s="16">
        <v>47</v>
      </c>
      <c r="IQ98" s="16">
        <v>26</v>
      </c>
      <c r="IR98" s="39">
        <v>18</v>
      </c>
      <c r="IS98" s="16">
        <v>6</v>
      </c>
      <c r="IT98" s="39">
        <v>32</v>
      </c>
      <c r="IU98" s="39">
        <v>38</v>
      </c>
      <c r="IV98" s="39">
        <v>22</v>
      </c>
      <c r="IW98" s="39">
        <v>18</v>
      </c>
      <c r="IX98" s="39">
        <v>16</v>
      </c>
      <c r="IY98" s="39">
        <v>30</v>
      </c>
      <c r="IZ98" s="39">
        <v>12</v>
      </c>
      <c r="JA98" s="39">
        <v>6</v>
      </c>
      <c r="JB98" s="39">
        <v>8</v>
      </c>
      <c r="JC98" s="39">
        <v>7</v>
      </c>
      <c r="JD98" s="39">
        <v>7</v>
      </c>
      <c r="JE98" s="39">
        <v>8</v>
      </c>
      <c r="JF98" s="39">
        <v>8</v>
      </c>
      <c r="JG98" s="39">
        <v>7</v>
      </c>
      <c r="JH98" s="39">
        <v>6</v>
      </c>
      <c r="JI98" s="39">
        <v>8</v>
      </c>
      <c r="JJ98" s="39">
        <v>6</v>
      </c>
      <c r="JK98" s="39">
        <v>7</v>
      </c>
      <c r="JL98" s="39">
        <v>6</v>
      </c>
      <c r="JM98" s="39">
        <v>7</v>
      </c>
      <c r="JN98" s="39">
        <v>6</v>
      </c>
      <c r="JO98" s="16">
        <v>5</v>
      </c>
      <c r="JP98" s="16">
        <v>4</v>
      </c>
      <c r="JQ98" s="39">
        <v>4</v>
      </c>
      <c r="JR98" s="16">
        <v>4</v>
      </c>
      <c r="JS98" s="39">
        <v>5</v>
      </c>
      <c r="JT98" s="39">
        <v>5</v>
      </c>
      <c r="JU98" s="39">
        <v>4</v>
      </c>
      <c r="JV98" s="39">
        <v>3</v>
      </c>
      <c r="JW98" s="10"/>
      <c r="JX98" s="39">
        <v>7</v>
      </c>
      <c r="JY98" s="39">
        <v>4</v>
      </c>
      <c r="JZ98" s="16">
        <v>4</v>
      </c>
      <c r="KA98" s="16">
        <v>4</v>
      </c>
      <c r="KB98" s="16">
        <v>5</v>
      </c>
      <c r="KC98" s="16">
        <v>8</v>
      </c>
      <c r="KD98" s="16">
        <v>15</v>
      </c>
      <c r="KE98" s="16">
        <v>3</v>
      </c>
      <c r="KF98" s="16">
        <v>2</v>
      </c>
      <c r="KG98" s="16">
        <v>3</v>
      </c>
      <c r="KH98" s="16">
        <v>3</v>
      </c>
      <c r="KI98" s="16">
        <v>6</v>
      </c>
      <c r="KJ98" s="16">
        <v>6</v>
      </c>
      <c r="KK98" s="16">
        <v>2</v>
      </c>
      <c r="KL98" s="16">
        <v>2</v>
      </c>
      <c r="KM98" s="16">
        <v>4</v>
      </c>
      <c r="KN98" s="16">
        <v>16</v>
      </c>
      <c r="KO98" s="16">
        <v>0</v>
      </c>
      <c r="KP98" s="16">
        <v>4</v>
      </c>
      <c r="KQ98" s="16">
        <v>1</v>
      </c>
      <c r="KR98" s="16">
        <v>7</v>
      </c>
      <c r="KS98" s="39">
        <v>2</v>
      </c>
      <c r="KT98" s="16">
        <v>3</v>
      </c>
      <c r="KU98" s="16">
        <v>3</v>
      </c>
      <c r="KV98" s="17">
        <v>5</v>
      </c>
      <c r="KW98" s="27"/>
      <c r="KX98" s="40"/>
      <c r="KY98" s="40"/>
      <c r="LA98" s="22" t="s">
        <v>7</v>
      </c>
      <c r="LB98" s="15">
        <v>1</v>
      </c>
      <c r="LC98" s="39">
        <v>1</v>
      </c>
      <c r="LD98" s="39">
        <v>2</v>
      </c>
      <c r="LE98" s="39">
        <v>0</v>
      </c>
      <c r="LF98" s="39">
        <v>0</v>
      </c>
      <c r="LG98" s="39">
        <v>0</v>
      </c>
      <c r="LH98" s="39">
        <v>0</v>
      </c>
      <c r="LI98" s="39">
        <v>0</v>
      </c>
      <c r="LJ98" s="39">
        <v>0</v>
      </c>
      <c r="LK98" s="39">
        <v>1</v>
      </c>
      <c r="LL98" s="39">
        <v>5</v>
      </c>
      <c r="LM98" s="39">
        <v>0</v>
      </c>
      <c r="LN98" s="39">
        <v>0</v>
      </c>
      <c r="LO98" s="39">
        <v>0</v>
      </c>
      <c r="LP98" s="39">
        <v>0</v>
      </c>
      <c r="LQ98" s="39">
        <v>0</v>
      </c>
      <c r="LR98" s="39">
        <v>2</v>
      </c>
      <c r="LS98" s="39">
        <v>0</v>
      </c>
      <c r="LT98" s="39">
        <v>0</v>
      </c>
      <c r="LU98" s="39">
        <v>0</v>
      </c>
      <c r="LV98" s="39">
        <v>0</v>
      </c>
      <c r="LW98" s="39">
        <v>0</v>
      </c>
      <c r="LX98" s="39">
        <v>0</v>
      </c>
      <c r="LY98" s="39">
        <v>0</v>
      </c>
      <c r="LZ98" s="39">
        <v>0</v>
      </c>
      <c r="MA98" s="19"/>
      <c r="MB98" s="15">
        <v>0</v>
      </c>
      <c r="MC98" s="39">
        <v>2</v>
      </c>
      <c r="MD98" s="39">
        <v>2</v>
      </c>
      <c r="ME98" s="39">
        <v>9</v>
      </c>
      <c r="MF98" s="39">
        <v>9</v>
      </c>
      <c r="MG98" s="39">
        <v>8</v>
      </c>
      <c r="MH98" s="39">
        <v>7</v>
      </c>
      <c r="MI98" s="39">
        <v>9</v>
      </c>
      <c r="MJ98" s="39">
        <v>5</v>
      </c>
      <c r="MK98" s="39">
        <v>7</v>
      </c>
      <c r="ML98" s="39">
        <v>6</v>
      </c>
      <c r="MM98" s="39">
        <v>6</v>
      </c>
      <c r="MN98" s="16">
        <v>9</v>
      </c>
      <c r="MO98" s="16">
        <v>6</v>
      </c>
      <c r="MP98" s="39">
        <v>14</v>
      </c>
      <c r="MQ98" s="16">
        <v>6</v>
      </c>
      <c r="MR98" s="39">
        <v>7</v>
      </c>
      <c r="MS98" s="39">
        <v>5</v>
      </c>
      <c r="MT98" s="39">
        <v>4</v>
      </c>
      <c r="MU98" s="39">
        <v>8</v>
      </c>
      <c r="MV98" s="39">
        <v>13</v>
      </c>
      <c r="MW98" s="39">
        <v>15</v>
      </c>
      <c r="MX98" s="39">
        <v>9</v>
      </c>
      <c r="MY98" s="39">
        <v>8</v>
      </c>
      <c r="MZ98" s="39">
        <v>8</v>
      </c>
      <c r="NA98" s="39">
        <v>10</v>
      </c>
      <c r="NB98" s="39">
        <v>14</v>
      </c>
      <c r="NC98" s="39">
        <v>13</v>
      </c>
      <c r="ND98" s="39">
        <v>12</v>
      </c>
      <c r="NE98" s="39">
        <v>10</v>
      </c>
      <c r="NF98" s="39">
        <v>18</v>
      </c>
      <c r="NG98" s="39">
        <v>20</v>
      </c>
      <c r="NH98" s="39">
        <v>19</v>
      </c>
      <c r="NI98" s="39">
        <v>18</v>
      </c>
      <c r="NJ98" s="39">
        <v>13</v>
      </c>
      <c r="NK98" s="39">
        <v>14</v>
      </c>
      <c r="NL98" s="39">
        <v>17</v>
      </c>
      <c r="NM98" s="16">
        <v>12</v>
      </c>
      <c r="NN98" s="16">
        <v>18</v>
      </c>
      <c r="NO98" s="39">
        <v>8</v>
      </c>
      <c r="NP98" s="16">
        <v>19</v>
      </c>
      <c r="NQ98" s="39">
        <v>21</v>
      </c>
      <c r="NR98" s="39">
        <v>18</v>
      </c>
      <c r="NS98" s="39">
        <v>22</v>
      </c>
      <c r="NT98" s="39">
        <v>18</v>
      </c>
      <c r="NU98" s="10"/>
      <c r="NV98" s="39">
        <v>13</v>
      </c>
      <c r="NW98" s="39">
        <v>9</v>
      </c>
      <c r="NX98" s="16">
        <v>0</v>
      </c>
      <c r="NY98" s="16">
        <v>6</v>
      </c>
      <c r="NZ98" s="16">
        <v>11</v>
      </c>
      <c r="OA98" s="16">
        <v>5</v>
      </c>
      <c r="OB98" s="16">
        <v>5</v>
      </c>
      <c r="OC98" s="16">
        <v>4</v>
      </c>
      <c r="OD98" s="16">
        <v>1</v>
      </c>
      <c r="OE98" s="16">
        <v>7</v>
      </c>
      <c r="OF98" s="16">
        <v>7</v>
      </c>
      <c r="OG98" s="16">
        <v>0</v>
      </c>
      <c r="OH98" s="16">
        <v>5</v>
      </c>
      <c r="OI98" s="16">
        <v>1</v>
      </c>
      <c r="OJ98" s="16">
        <v>2</v>
      </c>
      <c r="OK98" s="16">
        <v>5</v>
      </c>
      <c r="OL98" s="16">
        <v>2</v>
      </c>
      <c r="OM98" s="16">
        <v>7</v>
      </c>
      <c r="ON98" s="16">
        <v>1</v>
      </c>
      <c r="OO98" s="16">
        <v>1</v>
      </c>
      <c r="OP98" s="16">
        <v>4</v>
      </c>
      <c r="OQ98" s="39">
        <v>0</v>
      </c>
      <c r="OR98" s="16">
        <v>0</v>
      </c>
      <c r="OS98" s="16">
        <v>1</v>
      </c>
      <c r="OT98" s="17">
        <v>1</v>
      </c>
      <c r="OU98" s="27"/>
    </row>
    <row r="99" spans="1:414" s="5" customFormat="1" ht="32.25" customHeight="1" thickBot="1" x14ac:dyDescent="0.35">
      <c r="A99" s="21" t="s">
        <v>5</v>
      </c>
      <c r="B99" s="11">
        <v>32</v>
      </c>
      <c r="C99" s="38">
        <v>35</v>
      </c>
      <c r="D99" s="38">
        <v>62</v>
      </c>
      <c r="E99" s="38">
        <v>45</v>
      </c>
      <c r="F99" s="38">
        <v>41</v>
      </c>
      <c r="G99" s="38">
        <v>77</v>
      </c>
      <c r="H99" s="38">
        <v>47</v>
      </c>
      <c r="I99" s="38">
        <v>55</v>
      </c>
      <c r="J99" s="38">
        <v>90</v>
      </c>
      <c r="K99" s="38">
        <v>85</v>
      </c>
      <c r="L99" s="38">
        <v>71</v>
      </c>
      <c r="M99" s="12">
        <v>82</v>
      </c>
      <c r="N99" s="12">
        <v>95</v>
      </c>
      <c r="O99" s="12">
        <v>64</v>
      </c>
      <c r="P99" s="12">
        <v>57</v>
      </c>
      <c r="Q99" s="12">
        <v>76</v>
      </c>
      <c r="R99" s="38">
        <v>67</v>
      </c>
      <c r="S99" s="38">
        <v>91</v>
      </c>
      <c r="T99" s="38">
        <v>57</v>
      </c>
      <c r="U99" s="38">
        <v>58</v>
      </c>
      <c r="V99" s="38">
        <v>78</v>
      </c>
      <c r="W99" s="38">
        <v>82</v>
      </c>
      <c r="X99" s="38">
        <v>72</v>
      </c>
      <c r="Y99" s="38">
        <v>77</v>
      </c>
      <c r="Z99" s="38">
        <v>37</v>
      </c>
      <c r="AA99" s="159">
        <f>AVERAGE(B99:Z99)</f>
        <v>65.319999999999993</v>
      </c>
      <c r="AB99" s="156"/>
      <c r="AC99" s="11">
        <v>0</v>
      </c>
      <c r="AD99" s="38">
        <v>52</v>
      </c>
      <c r="AE99" s="38">
        <v>26</v>
      </c>
      <c r="AF99" s="38">
        <v>25</v>
      </c>
      <c r="AG99" s="38">
        <v>0</v>
      </c>
      <c r="AH99" s="38">
        <v>16</v>
      </c>
      <c r="AI99" s="38">
        <v>32</v>
      </c>
      <c r="AJ99" s="38">
        <v>0</v>
      </c>
      <c r="AK99" s="38">
        <v>0</v>
      </c>
      <c r="AL99" s="38">
        <v>16</v>
      </c>
      <c r="AM99" s="38">
        <v>5</v>
      </c>
      <c r="AN99" s="38">
        <v>33</v>
      </c>
      <c r="AO99" s="12">
        <v>38</v>
      </c>
      <c r="AP99" s="12">
        <v>0</v>
      </c>
      <c r="AQ99" s="38">
        <v>1</v>
      </c>
      <c r="AR99" s="12">
        <v>15</v>
      </c>
      <c r="AS99" s="38">
        <v>0</v>
      </c>
      <c r="AT99" s="38">
        <v>35</v>
      </c>
      <c r="AU99" s="38">
        <v>14</v>
      </c>
      <c r="AV99" s="38">
        <v>9</v>
      </c>
      <c r="AW99" s="38">
        <v>0</v>
      </c>
      <c r="AX99" s="38">
        <v>0</v>
      </c>
      <c r="AY99" s="38">
        <v>0</v>
      </c>
      <c r="AZ99" s="38">
        <v>0</v>
      </c>
      <c r="BA99" s="38">
        <v>23</v>
      </c>
      <c r="BB99" s="38">
        <v>1</v>
      </c>
      <c r="BC99" s="38">
        <v>16</v>
      </c>
      <c r="BD99" s="38">
        <v>0</v>
      </c>
      <c r="BE99" s="38">
        <v>8</v>
      </c>
      <c r="BF99" s="38">
        <v>17</v>
      </c>
      <c r="BG99" s="38">
        <v>0</v>
      </c>
      <c r="BH99" s="38">
        <v>18</v>
      </c>
      <c r="BI99" s="38">
        <v>20</v>
      </c>
      <c r="BJ99" s="38">
        <v>0</v>
      </c>
      <c r="BK99" s="38">
        <v>2</v>
      </c>
      <c r="BL99" s="38">
        <v>1</v>
      </c>
      <c r="BM99" s="38">
        <v>0</v>
      </c>
      <c r="BN99" s="12">
        <v>0</v>
      </c>
      <c r="BO99" s="12">
        <v>0</v>
      </c>
      <c r="BP99" s="38">
        <v>0</v>
      </c>
      <c r="BQ99" s="12">
        <v>1</v>
      </c>
      <c r="BR99" s="38">
        <v>0</v>
      </c>
      <c r="BS99" s="38">
        <v>1</v>
      </c>
      <c r="BT99" s="38">
        <v>0</v>
      </c>
      <c r="BU99" s="38">
        <v>0</v>
      </c>
      <c r="BV99" s="163" t="str">
        <f>IF(AND(BT99&lt;(AA99*0.2),(BU99&lt;(AA99*0.2))),"","F")</f>
        <v/>
      </c>
      <c r="BW99" s="10"/>
      <c r="BX99" s="163" t="str">
        <f>IF(SUM(BY99:CC99)&gt;0,"T","")</f>
        <v>T</v>
      </c>
      <c r="BY99" s="38">
        <v>0</v>
      </c>
      <c r="BZ99" s="38">
        <v>47</v>
      </c>
      <c r="CA99" s="12">
        <v>8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8</v>
      </c>
      <c r="CI99" s="12">
        <v>0</v>
      </c>
      <c r="CJ99" s="12">
        <v>0</v>
      </c>
      <c r="CK99" s="12">
        <v>0</v>
      </c>
      <c r="CL99" s="12">
        <v>0</v>
      </c>
      <c r="CM99" s="12">
        <v>0</v>
      </c>
      <c r="CN99" s="12">
        <v>0</v>
      </c>
      <c r="CO99" s="12">
        <v>0</v>
      </c>
      <c r="CP99" s="12">
        <v>0</v>
      </c>
      <c r="CQ99" s="12">
        <v>0</v>
      </c>
      <c r="CR99" s="12">
        <v>0</v>
      </c>
      <c r="CS99" s="12">
        <v>0</v>
      </c>
      <c r="CT99" s="38">
        <v>0</v>
      </c>
      <c r="CU99" s="12">
        <v>0</v>
      </c>
      <c r="CV99" s="12">
        <v>0</v>
      </c>
      <c r="CW99" s="13">
        <v>49</v>
      </c>
      <c r="CX99" s="27"/>
      <c r="CY99" s="40">
        <v>210</v>
      </c>
      <c r="CZ99" s="40" t="s">
        <v>8</v>
      </c>
      <c r="DA99" s="66"/>
      <c r="DB99" s="21" t="s">
        <v>5</v>
      </c>
      <c r="DC99" s="11">
        <v>19</v>
      </c>
      <c r="DD99" s="38">
        <v>17</v>
      </c>
      <c r="DE99" s="38">
        <v>22</v>
      </c>
      <c r="DF99" s="38">
        <v>13</v>
      </c>
      <c r="DG99" s="38">
        <v>16</v>
      </c>
      <c r="DH99" s="38">
        <v>15</v>
      </c>
      <c r="DI99" s="38">
        <v>10</v>
      </c>
      <c r="DJ99" s="38">
        <v>15</v>
      </c>
      <c r="DK99" s="38">
        <v>6</v>
      </c>
      <c r="DL99" s="38">
        <v>9</v>
      </c>
      <c r="DM99" s="38">
        <v>7</v>
      </c>
      <c r="DN99" s="12">
        <v>22</v>
      </c>
      <c r="DO99" s="12">
        <v>9</v>
      </c>
      <c r="DP99" s="12">
        <v>9</v>
      </c>
      <c r="DQ99" s="12">
        <v>12</v>
      </c>
      <c r="DR99" s="12">
        <v>8</v>
      </c>
      <c r="DS99" s="38">
        <v>13</v>
      </c>
      <c r="DT99" s="38">
        <v>10</v>
      </c>
      <c r="DU99" s="38">
        <v>16</v>
      </c>
      <c r="DV99" s="38">
        <v>21</v>
      </c>
      <c r="DW99" s="38">
        <v>24</v>
      </c>
      <c r="DX99" s="38">
        <v>30</v>
      </c>
      <c r="DY99" s="38">
        <v>20</v>
      </c>
      <c r="DZ99" s="38">
        <v>19</v>
      </c>
      <c r="EA99" s="38">
        <v>12</v>
      </c>
      <c r="EB99" s="159">
        <f>AVERAGE(DC99:EA99)</f>
        <v>14.96</v>
      </c>
      <c r="EC99" s="19"/>
      <c r="ED99" s="11">
        <v>8</v>
      </c>
      <c r="EE99" s="38">
        <v>0</v>
      </c>
      <c r="EF99" s="38">
        <v>0</v>
      </c>
      <c r="EG99" s="38">
        <v>0</v>
      </c>
      <c r="EH99" s="38">
        <v>0</v>
      </c>
      <c r="EI99" s="38">
        <v>0</v>
      </c>
      <c r="EJ99" s="38">
        <v>0</v>
      </c>
      <c r="EK99" s="38">
        <v>0</v>
      </c>
      <c r="EL99" s="38">
        <v>0</v>
      </c>
      <c r="EM99" s="38">
        <v>0</v>
      </c>
      <c r="EN99" s="38">
        <v>0</v>
      </c>
      <c r="EO99" s="38">
        <v>0</v>
      </c>
      <c r="EP99" s="12">
        <v>0</v>
      </c>
      <c r="EQ99" s="12">
        <v>0</v>
      </c>
      <c r="ER99" s="38">
        <v>0</v>
      </c>
      <c r="ES99" s="12">
        <v>0</v>
      </c>
      <c r="ET99" s="38">
        <v>0</v>
      </c>
      <c r="EU99" s="38">
        <v>0</v>
      </c>
      <c r="EV99" s="38">
        <v>0</v>
      </c>
      <c r="EW99" s="38">
        <v>7</v>
      </c>
      <c r="EX99" s="38">
        <v>0</v>
      </c>
      <c r="EY99" s="38">
        <v>0</v>
      </c>
      <c r="EZ99" s="38">
        <v>0</v>
      </c>
      <c r="FA99" s="38">
        <v>0</v>
      </c>
      <c r="FB99" s="38">
        <v>0</v>
      </c>
      <c r="FC99" s="38">
        <v>0</v>
      </c>
      <c r="FD99" s="38">
        <v>0</v>
      </c>
      <c r="FE99" s="38">
        <v>0</v>
      </c>
      <c r="FF99" s="38">
        <v>0</v>
      </c>
      <c r="FG99" s="38">
        <v>0</v>
      </c>
      <c r="FH99" s="38">
        <v>0</v>
      </c>
      <c r="FI99" s="38">
        <v>0</v>
      </c>
      <c r="FJ99" s="38">
        <v>0</v>
      </c>
      <c r="FK99" s="38">
        <v>0</v>
      </c>
      <c r="FL99" s="38">
        <v>0</v>
      </c>
      <c r="FM99" s="38">
        <v>2</v>
      </c>
      <c r="FN99" s="38">
        <v>0</v>
      </c>
      <c r="FO99" s="12">
        <v>0</v>
      </c>
      <c r="FP99" s="12">
        <v>0</v>
      </c>
      <c r="FQ99" s="38">
        <v>0</v>
      </c>
      <c r="FR99" s="12">
        <v>0</v>
      </c>
      <c r="FS99" s="38">
        <v>0</v>
      </c>
      <c r="FT99" s="38">
        <v>0</v>
      </c>
      <c r="FU99" s="38">
        <v>0</v>
      </c>
      <c r="FV99" s="38">
        <v>0</v>
      </c>
      <c r="FW99" s="152" t="str">
        <f>IF(AND(FU99&lt;(EB99*0.2),(FV99&lt;(EB99*0.2))),"","F")</f>
        <v/>
      </c>
      <c r="FX99" s="10"/>
      <c r="FY99" s="152" t="str">
        <f>IF(SUM(FZ99:GD99)&gt;0,"T","")</f>
        <v/>
      </c>
      <c r="FZ99" s="38">
        <v>0</v>
      </c>
      <c r="GA99" s="38">
        <v>0</v>
      </c>
      <c r="GB99" s="12">
        <v>0</v>
      </c>
      <c r="GC99" s="12">
        <v>0</v>
      </c>
      <c r="GD99" s="12">
        <v>0</v>
      </c>
      <c r="GE99" s="12">
        <v>0</v>
      </c>
      <c r="GF99" s="12">
        <v>0</v>
      </c>
      <c r="GG99" s="12">
        <v>0</v>
      </c>
      <c r="GH99" s="12">
        <v>0</v>
      </c>
      <c r="GI99" s="12">
        <v>0</v>
      </c>
      <c r="GJ99" s="12">
        <v>0</v>
      </c>
      <c r="GK99" s="12">
        <v>0</v>
      </c>
      <c r="GL99" s="12">
        <v>0</v>
      </c>
      <c r="GM99" s="12">
        <v>0</v>
      </c>
      <c r="GN99" s="12">
        <v>0</v>
      </c>
      <c r="GO99" s="12">
        <v>0</v>
      </c>
      <c r="GP99" s="12">
        <v>0</v>
      </c>
      <c r="GQ99" s="12">
        <v>0</v>
      </c>
      <c r="GR99" s="12">
        <v>0</v>
      </c>
      <c r="GS99" s="12">
        <v>0</v>
      </c>
      <c r="GT99" s="12">
        <v>0</v>
      </c>
      <c r="GU99" s="38">
        <v>0</v>
      </c>
      <c r="GV99" s="12">
        <v>0</v>
      </c>
      <c r="GW99" s="12">
        <v>0</v>
      </c>
      <c r="GX99" s="13">
        <v>0</v>
      </c>
      <c r="GY99" s="27"/>
      <c r="GZ99" s="40">
        <v>226</v>
      </c>
      <c r="HA99" s="40" t="s">
        <v>8</v>
      </c>
      <c r="HB99" s="66"/>
      <c r="HC99" s="21" t="s">
        <v>5</v>
      </c>
      <c r="HD99" s="11">
        <v>5</v>
      </c>
      <c r="HE99" s="38">
        <v>1</v>
      </c>
      <c r="HF99" s="38">
        <v>0</v>
      </c>
      <c r="HG99" s="38">
        <v>1</v>
      </c>
      <c r="HH99" s="38">
        <v>0</v>
      </c>
      <c r="HI99" s="38">
        <v>2</v>
      </c>
      <c r="HJ99" s="38">
        <v>0</v>
      </c>
      <c r="HK99" s="38">
        <v>0</v>
      </c>
      <c r="HL99" s="38">
        <v>0</v>
      </c>
      <c r="HM99" s="38">
        <v>0</v>
      </c>
      <c r="HN99" s="38">
        <v>1</v>
      </c>
      <c r="HO99" s="12">
        <v>1</v>
      </c>
      <c r="HP99" s="12">
        <v>0</v>
      </c>
      <c r="HQ99" s="12">
        <v>1</v>
      </c>
      <c r="HR99" s="12">
        <v>0</v>
      </c>
      <c r="HS99" s="12">
        <v>1</v>
      </c>
      <c r="HT99" s="38">
        <v>1</v>
      </c>
      <c r="HU99" s="38">
        <v>0</v>
      </c>
      <c r="HV99" s="38">
        <v>0</v>
      </c>
      <c r="HW99" s="38">
        <v>0</v>
      </c>
      <c r="HX99" s="38">
        <v>1</v>
      </c>
      <c r="HY99" s="38">
        <v>0</v>
      </c>
      <c r="HZ99" s="38">
        <v>0</v>
      </c>
      <c r="IA99" s="38">
        <v>0</v>
      </c>
      <c r="IB99" s="38">
        <v>1</v>
      </c>
      <c r="IC99" s="19"/>
      <c r="ID99" s="11">
        <v>1</v>
      </c>
      <c r="IE99" s="38">
        <v>0</v>
      </c>
      <c r="IF99" s="38">
        <v>0</v>
      </c>
      <c r="IG99" s="38">
        <v>0</v>
      </c>
      <c r="IH99" s="38">
        <v>1</v>
      </c>
      <c r="II99" s="38">
        <v>3</v>
      </c>
      <c r="IJ99" s="38">
        <v>2</v>
      </c>
      <c r="IK99" s="38">
        <v>0</v>
      </c>
      <c r="IL99" s="38">
        <v>0</v>
      </c>
      <c r="IM99" s="38">
        <v>1</v>
      </c>
      <c r="IN99" s="38">
        <v>1</v>
      </c>
      <c r="IO99" s="38">
        <v>0</v>
      </c>
      <c r="IP99" s="12">
        <v>0</v>
      </c>
      <c r="IQ99" s="12">
        <v>0</v>
      </c>
      <c r="IR99" s="38">
        <v>0</v>
      </c>
      <c r="IS99" s="12">
        <v>0</v>
      </c>
      <c r="IT99" s="38">
        <v>4</v>
      </c>
      <c r="IU99" s="38">
        <v>1</v>
      </c>
      <c r="IV99" s="38">
        <v>0</v>
      </c>
      <c r="IW99" s="38">
        <v>0</v>
      </c>
      <c r="IX99" s="38">
        <v>4</v>
      </c>
      <c r="IY99" s="38">
        <v>1</v>
      </c>
      <c r="IZ99" s="38">
        <v>1</v>
      </c>
      <c r="JA99" s="38">
        <v>1</v>
      </c>
      <c r="JB99" s="38">
        <v>1</v>
      </c>
      <c r="JC99" s="38">
        <v>1</v>
      </c>
      <c r="JD99" s="38">
        <v>2</v>
      </c>
      <c r="JE99" s="38">
        <v>3</v>
      </c>
      <c r="JF99" s="38">
        <v>2</v>
      </c>
      <c r="JG99" s="38">
        <v>5</v>
      </c>
      <c r="JH99" s="38">
        <v>9</v>
      </c>
      <c r="JI99" s="38">
        <v>5</v>
      </c>
      <c r="JJ99" s="38">
        <v>1</v>
      </c>
      <c r="JK99" s="38">
        <v>2</v>
      </c>
      <c r="JL99" s="38">
        <v>0</v>
      </c>
      <c r="JM99" s="38">
        <v>0</v>
      </c>
      <c r="JN99" s="38">
        <v>0</v>
      </c>
      <c r="JO99" s="12">
        <v>1</v>
      </c>
      <c r="JP99" s="12">
        <v>2</v>
      </c>
      <c r="JQ99" s="38">
        <v>0</v>
      </c>
      <c r="JR99" s="12">
        <v>2</v>
      </c>
      <c r="JS99" s="38">
        <v>1</v>
      </c>
      <c r="JT99" s="38">
        <v>1</v>
      </c>
      <c r="JU99" s="38">
        <v>1</v>
      </c>
      <c r="JV99" s="38">
        <v>1</v>
      </c>
      <c r="JW99" s="10"/>
      <c r="JX99" s="38">
        <v>1</v>
      </c>
      <c r="JY99" s="38">
        <v>2</v>
      </c>
      <c r="JZ99" s="12">
        <v>3</v>
      </c>
      <c r="KA99" s="12">
        <v>2</v>
      </c>
      <c r="KB99" s="12">
        <v>1</v>
      </c>
      <c r="KC99" s="12">
        <v>1</v>
      </c>
      <c r="KD99" s="12">
        <v>0</v>
      </c>
      <c r="KE99" s="12">
        <v>1</v>
      </c>
      <c r="KF99" s="12">
        <v>1</v>
      </c>
      <c r="KG99" s="12">
        <v>0</v>
      </c>
      <c r="KH99" s="12">
        <v>2</v>
      </c>
      <c r="KI99" s="12">
        <v>2</v>
      </c>
      <c r="KJ99" s="12">
        <v>1</v>
      </c>
      <c r="KK99" s="12">
        <v>0</v>
      </c>
      <c r="KL99" s="12">
        <v>3</v>
      </c>
      <c r="KM99" s="12">
        <v>1</v>
      </c>
      <c r="KN99" s="12">
        <v>3</v>
      </c>
      <c r="KO99" s="12">
        <v>2</v>
      </c>
      <c r="KP99" s="12">
        <v>4</v>
      </c>
      <c r="KQ99" s="12">
        <v>4</v>
      </c>
      <c r="KR99" s="12">
        <v>2</v>
      </c>
      <c r="KS99" s="38">
        <v>2</v>
      </c>
      <c r="KT99" s="12">
        <v>2</v>
      </c>
      <c r="KU99" s="12">
        <v>2</v>
      </c>
      <c r="KV99" s="13">
        <v>1</v>
      </c>
      <c r="KW99" s="27"/>
      <c r="KX99" s="40">
        <v>219</v>
      </c>
      <c r="KY99" s="40" t="s">
        <v>6</v>
      </c>
      <c r="KZ99" s="66"/>
      <c r="LA99" s="21" t="s">
        <v>5</v>
      </c>
      <c r="LB99" s="11">
        <v>26</v>
      </c>
      <c r="LC99" s="38">
        <v>43</v>
      </c>
      <c r="LD99" s="38">
        <v>39</v>
      </c>
      <c r="LE99" s="38">
        <v>36</v>
      </c>
      <c r="LF99" s="38">
        <v>44</v>
      </c>
      <c r="LG99" s="38">
        <v>56</v>
      </c>
      <c r="LH99" s="38">
        <v>40</v>
      </c>
      <c r="LI99" s="38">
        <v>26</v>
      </c>
      <c r="LJ99" s="38">
        <v>20</v>
      </c>
      <c r="LK99" s="38">
        <v>33</v>
      </c>
      <c r="LL99" s="38">
        <v>28</v>
      </c>
      <c r="LM99" s="12">
        <v>28</v>
      </c>
      <c r="LN99" s="12">
        <v>29</v>
      </c>
      <c r="LO99" s="12">
        <v>35</v>
      </c>
      <c r="LP99" s="12">
        <v>34</v>
      </c>
      <c r="LQ99" s="12">
        <v>28</v>
      </c>
      <c r="LR99" s="38">
        <v>35</v>
      </c>
      <c r="LS99" s="38">
        <v>17</v>
      </c>
      <c r="LT99" s="38">
        <v>29</v>
      </c>
      <c r="LU99" s="38">
        <v>23</v>
      </c>
      <c r="LV99" s="38">
        <v>20</v>
      </c>
      <c r="LW99" s="38">
        <v>34</v>
      </c>
      <c r="LX99" s="38">
        <v>31</v>
      </c>
      <c r="LY99" s="38">
        <v>22</v>
      </c>
      <c r="LZ99" s="38">
        <v>12</v>
      </c>
      <c r="MA99" s="19"/>
      <c r="MB99" s="11">
        <v>26</v>
      </c>
      <c r="MC99" s="38">
        <v>45</v>
      </c>
      <c r="MD99" s="38">
        <v>8</v>
      </c>
      <c r="ME99" s="38">
        <v>0</v>
      </c>
      <c r="MF99" s="38">
        <v>0</v>
      </c>
      <c r="MG99" s="38">
        <v>0</v>
      </c>
      <c r="MH99" s="38">
        <v>0</v>
      </c>
      <c r="MI99" s="38">
        <v>0</v>
      </c>
      <c r="MJ99" s="38">
        <v>0</v>
      </c>
      <c r="MK99" s="38">
        <v>19</v>
      </c>
      <c r="ML99" s="38">
        <v>12</v>
      </c>
      <c r="MM99" s="38">
        <v>0</v>
      </c>
      <c r="MN99" s="12">
        <v>0</v>
      </c>
      <c r="MO99" s="12">
        <v>0</v>
      </c>
      <c r="MP99" s="38">
        <v>0</v>
      </c>
      <c r="MQ99" s="12">
        <v>0</v>
      </c>
      <c r="MR99" s="38">
        <v>0</v>
      </c>
      <c r="MS99" s="38">
        <v>7</v>
      </c>
      <c r="MT99" s="38">
        <v>21</v>
      </c>
      <c r="MU99" s="38">
        <v>0</v>
      </c>
      <c r="MV99" s="38">
        <v>0</v>
      </c>
      <c r="MW99" s="38">
        <v>0</v>
      </c>
      <c r="MX99" s="38">
        <v>0</v>
      </c>
      <c r="MY99" s="38">
        <v>0</v>
      </c>
      <c r="MZ99" s="38">
        <v>0</v>
      </c>
      <c r="NA99" s="38">
        <v>0</v>
      </c>
      <c r="NB99" s="38">
        <v>0</v>
      </c>
      <c r="NC99" s="38">
        <v>31</v>
      </c>
      <c r="ND99" s="38">
        <v>0</v>
      </c>
      <c r="NE99" s="38">
        <v>0</v>
      </c>
      <c r="NF99" s="38">
        <v>0</v>
      </c>
      <c r="NG99" s="38">
        <v>0</v>
      </c>
      <c r="NH99" s="38">
        <v>0</v>
      </c>
      <c r="NI99" s="38">
        <v>0</v>
      </c>
      <c r="NJ99" s="38">
        <v>0</v>
      </c>
      <c r="NK99" s="38">
        <v>0</v>
      </c>
      <c r="NL99" s="38">
        <v>0</v>
      </c>
      <c r="NM99" s="12">
        <v>0</v>
      </c>
      <c r="NN99" s="12">
        <v>0</v>
      </c>
      <c r="NO99" s="38">
        <v>0</v>
      </c>
      <c r="NP99" s="12">
        <v>0</v>
      </c>
      <c r="NQ99" s="38">
        <v>0</v>
      </c>
      <c r="NR99" s="38">
        <v>0</v>
      </c>
      <c r="NS99" s="38">
        <v>0</v>
      </c>
      <c r="NT99" s="38">
        <v>0</v>
      </c>
      <c r="NU99" s="10"/>
      <c r="NV99" s="38">
        <v>0</v>
      </c>
      <c r="NW99" s="38">
        <v>35</v>
      </c>
      <c r="NX99" s="12">
        <v>12</v>
      </c>
      <c r="NY99" s="12">
        <v>0</v>
      </c>
      <c r="NZ99" s="12">
        <v>0</v>
      </c>
      <c r="OA99" s="12">
        <v>0</v>
      </c>
      <c r="OB99" s="12">
        <v>12</v>
      </c>
      <c r="OC99" s="12">
        <v>26</v>
      </c>
      <c r="OD99" s="12">
        <v>14</v>
      </c>
      <c r="OE99" s="12">
        <v>0</v>
      </c>
      <c r="OF99" s="12">
        <v>0</v>
      </c>
      <c r="OG99" s="12">
        <v>0</v>
      </c>
      <c r="OH99" s="12">
        <v>0</v>
      </c>
      <c r="OI99" s="12">
        <v>11</v>
      </c>
      <c r="OJ99" s="12">
        <v>0</v>
      </c>
      <c r="OK99" s="12">
        <v>0</v>
      </c>
      <c r="OL99" s="12">
        <v>3</v>
      </c>
      <c r="OM99" s="12">
        <v>7</v>
      </c>
      <c r="ON99" s="12">
        <v>0</v>
      </c>
      <c r="OO99" s="12">
        <v>0</v>
      </c>
      <c r="OP99" s="12">
        <v>0</v>
      </c>
      <c r="OQ99" s="38">
        <v>6</v>
      </c>
      <c r="OR99" s="12">
        <v>0</v>
      </c>
      <c r="OS99" s="12">
        <v>0</v>
      </c>
      <c r="OT99" s="13">
        <v>0</v>
      </c>
      <c r="OU99" s="27"/>
      <c r="OV99" s="40">
        <v>220</v>
      </c>
      <c r="OW99" s="40" t="s">
        <v>8</v>
      </c>
      <c r="OX99" s="66"/>
    </row>
    <row r="100" spans="1:414" s="5" customFormat="1" ht="32.25" customHeight="1" thickBot="1" x14ac:dyDescent="0.35">
      <c r="A100" s="22" t="s">
        <v>7</v>
      </c>
      <c r="B100" s="15">
        <v>19</v>
      </c>
      <c r="C100" s="39">
        <v>7</v>
      </c>
      <c r="D100" s="39">
        <v>15</v>
      </c>
      <c r="E100" s="39">
        <v>15</v>
      </c>
      <c r="F100" s="39">
        <v>25</v>
      </c>
      <c r="G100" s="39">
        <v>0</v>
      </c>
      <c r="H100" s="39">
        <v>20</v>
      </c>
      <c r="I100" s="39">
        <v>5</v>
      </c>
      <c r="J100" s="39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0</v>
      </c>
      <c r="P100" s="39">
        <v>0</v>
      </c>
      <c r="Q100" s="39">
        <v>0</v>
      </c>
      <c r="R100" s="39">
        <v>0</v>
      </c>
      <c r="S100" s="39">
        <v>0</v>
      </c>
      <c r="T100" s="39">
        <v>0</v>
      </c>
      <c r="U100" s="39">
        <v>0</v>
      </c>
      <c r="V100" s="39">
        <v>0</v>
      </c>
      <c r="W100" s="39">
        <v>0</v>
      </c>
      <c r="X100" s="39">
        <v>0</v>
      </c>
      <c r="Y100" s="39">
        <v>0</v>
      </c>
      <c r="Z100" s="39">
        <v>30</v>
      </c>
      <c r="AA100" s="160"/>
      <c r="AB100" s="156"/>
      <c r="AC100" s="15">
        <v>57</v>
      </c>
      <c r="AD100" s="39">
        <v>13</v>
      </c>
      <c r="AE100" s="39">
        <v>41</v>
      </c>
      <c r="AF100" s="39">
        <v>37</v>
      </c>
      <c r="AG100" s="39">
        <v>62</v>
      </c>
      <c r="AH100" s="39">
        <v>42</v>
      </c>
      <c r="AI100" s="39">
        <v>30</v>
      </c>
      <c r="AJ100" s="39">
        <v>84</v>
      </c>
      <c r="AK100" s="39">
        <v>71</v>
      </c>
      <c r="AL100" s="39">
        <v>54</v>
      </c>
      <c r="AM100" s="39">
        <v>60</v>
      </c>
      <c r="AN100" s="39">
        <v>30</v>
      </c>
      <c r="AO100" s="16">
        <v>16</v>
      </c>
      <c r="AP100" s="16">
        <v>63</v>
      </c>
      <c r="AQ100" s="39">
        <v>55</v>
      </c>
      <c r="AR100" s="16">
        <v>42</v>
      </c>
      <c r="AS100" s="39">
        <v>61</v>
      </c>
      <c r="AT100" s="39">
        <v>19</v>
      </c>
      <c r="AU100" s="39">
        <v>45</v>
      </c>
      <c r="AV100" s="39">
        <v>55</v>
      </c>
      <c r="AW100" s="39">
        <v>71</v>
      </c>
      <c r="AX100" s="39">
        <v>61</v>
      </c>
      <c r="AY100" s="39">
        <v>77</v>
      </c>
      <c r="AZ100" s="39">
        <v>74</v>
      </c>
      <c r="BA100" s="39">
        <v>49</v>
      </c>
      <c r="BB100" s="39">
        <v>59</v>
      </c>
      <c r="BC100" s="39">
        <v>47</v>
      </c>
      <c r="BD100" s="39">
        <v>70</v>
      </c>
      <c r="BE100" s="39">
        <v>60</v>
      </c>
      <c r="BF100" s="39">
        <v>39</v>
      </c>
      <c r="BG100" s="39">
        <v>53</v>
      </c>
      <c r="BH100" s="39">
        <v>40</v>
      </c>
      <c r="BI100" s="39">
        <v>20</v>
      </c>
      <c r="BJ100" s="39">
        <v>9</v>
      </c>
      <c r="BK100" s="39">
        <v>13</v>
      </c>
      <c r="BL100" s="39">
        <v>7</v>
      </c>
      <c r="BM100" s="39">
        <v>6</v>
      </c>
      <c r="BN100" s="16">
        <v>5</v>
      </c>
      <c r="BO100" s="16">
        <v>5</v>
      </c>
      <c r="BP100" s="39">
        <v>7</v>
      </c>
      <c r="BQ100" s="16">
        <v>11</v>
      </c>
      <c r="BR100" s="39">
        <v>4</v>
      </c>
      <c r="BS100" s="39">
        <v>7</v>
      </c>
      <c r="BT100" s="39">
        <v>4</v>
      </c>
      <c r="BU100" s="39">
        <v>62</v>
      </c>
      <c r="BV100" s="153"/>
      <c r="BW100" s="10"/>
      <c r="BX100" s="153"/>
      <c r="BY100" s="39">
        <v>54</v>
      </c>
      <c r="BZ100" s="39">
        <v>15</v>
      </c>
      <c r="CA100" s="16">
        <v>37</v>
      </c>
      <c r="CB100" s="16">
        <v>71</v>
      </c>
      <c r="CC100" s="16">
        <v>57</v>
      </c>
      <c r="CD100" s="16">
        <v>61</v>
      </c>
      <c r="CE100" s="16">
        <v>64</v>
      </c>
      <c r="CF100" s="16">
        <v>66</v>
      </c>
      <c r="CG100" s="16">
        <v>57</v>
      </c>
      <c r="CH100" s="16">
        <v>41</v>
      </c>
      <c r="CI100" s="16">
        <v>20</v>
      </c>
      <c r="CJ100" s="16">
        <v>23</v>
      </c>
      <c r="CK100" s="16">
        <v>9</v>
      </c>
      <c r="CL100" s="16">
        <v>12</v>
      </c>
      <c r="CM100" s="16">
        <v>11</v>
      </c>
      <c r="CN100" s="16">
        <v>12</v>
      </c>
      <c r="CO100" s="16">
        <v>9</v>
      </c>
      <c r="CP100" s="16">
        <v>15</v>
      </c>
      <c r="CQ100" s="16">
        <v>48</v>
      </c>
      <c r="CR100" s="16">
        <v>14</v>
      </c>
      <c r="CS100" s="16">
        <v>14</v>
      </c>
      <c r="CT100" s="39">
        <v>34</v>
      </c>
      <c r="CU100" s="16">
        <v>14</v>
      </c>
      <c r="CV100" s="16">
        <v>9</v>
      </c>
      <c r="CW100" s="17">
        <v>2</v>
      </c>
      <c r="CX100" s="27"/>
      <c r="DB100" s="22" t="s">
        <v>7</v>
      </c>
      <c r="DC100" s="15">
        <v>8</v>
      </c>
      <c r="DD100" s="39">
        <v>0</v>
      </c>
      <c r="DE100" s="39">
        <v>0</v>
      </c>
      <c r="DF100" s="39">
        <v>0</v>
      </c>
      <c r="DG100" s="39">
        <v>0</v>
      </c>
      <c r="DH100" s="39">
        <v>0</v>
      </c>
      <c r="DI100" s="39">
        <v>0</v>
      </c>
      <c r="DJ100" s="39">
        <v>0</v>
      </c>
      <c r="DK100" s="39">
        <v>0</v>
      </c>
      <c r="DL100" s="39">
        <v>0</v>
      </c>
      <c r="DM100" s="39">
        <v>0</v>
      </c>
      <c r="DN100" s="39">
        <v>0</v>
      </c>
      <c r="DO100" s="39">
        <v>0</v>
      </c>
      <c r="DP100" s="39">
        <v>0</v>
      </c>
      <c r="DQ100" s="39">
        <v>0</v>
      </c>
      <c r="DR100" s="39">
        <v>0</v>
      </c>
      <c r="DS100" s="39">
        <v>0</v>
      </c>
      <c r="DT100" s="39">
        <v>0</v>
      </c>
      <c r="DU100" s="39">
        <v>0</v>
      </c>
      <c r="DV100" s="39">
        <v>0</v>
      </c>
      <c r="DW100" s="39">
        <v>0</v>
      </c>
      <c r="DX100" s="39">
        <v>0</v>
      </c>
      <c r="DY100" s="39">
        <v>0</v>
      </c>
      <c r="DZ100" s="39">
        <v>0</v>
      </c>
      <c r="EA100" s="39">
        <v>0</v>
      </c>
      <c r="EB100" s="160"/>
      <c r="EC100" s="19"/>
      <c r="ED100" s="15">
        <v>8</v>
      </c>
      <c r="EE100" s="39">
        <v>22</v>
      </c>
      <c r="EF100" s="39">
        <v>18</v>
      </c>
      <c r="EG100" s="39">
        <v>11</v>
      </c>
      <c r="EH100" s="39">
        <v>9</v>
      </c>
      <c r="EI100" s="39">
        <v>9</v>
      </c>
      <c r="EJ100" s="39">
        <v>4</v>
      </c>
      <c r="EK100" s="39">
        <v>14</v>
      </c>
      <c r="EL100" s="39">
        <v>15</v>
      </c>
      <c r="EM100" s="39">
        <v>20</v>
      </c>
      <c r="EN100" s="39">
        <v>16</v>
      </c>
      <c r="EO100" s="39">
        <v>12</v>
      </c>
      <c r="EP100" s="16">
        <v>8</v>
      </c>
      <c r="EQ100" s="16">
        <v>1</v>
      </c>
      <c r="ER100" s="39">
        <v>0</v>
      </c>
      <c r="ES100" s="16">
        <v>3</v>
      </c>
      <c r="ET100" s="39">
        <v>48</v>
      </c>
      <c r="EU100" s="39">
        <v>50</v>
      </c>
      <c r="EV100" s="39">
        <v>42</v>
      </c>
      <c r="EW100" s="39">
        <v>29</v>
      </c>
      <c r="EX100" s="39">
        <v>33</v>
      </c>
      <c r="EY100" s="39">
        <v>23</v>
      </c>
      <c r="EZ100" s="39">
        <v>13</v>
      </c>
      <c r="FA100" s="39">
        <v>3</v>
      </c>
      <c r="FB100" s="39">
        <v>13</v>
      </c>
      <c r="FC100" s="39">
        <v>15</v>
      </c>
      <c r="FD100" s="39">
        <v>6</v>
      </c>
      <c r="FE100" s="39">
        <v>5</v>
      </c>
      <c r="FF100" s="39">
        <v>5</v>
      </c>
      <c r="FG100" s="39">
        <v>9</v>
      </c>
      <c r="FH100" s="39">
        <v>8</v>
      </c>
      <c r="FI100" s="39">
        <v>7</v>
      </c>
      <c r="FJ100" s="39">
        <v>8</v>
      </c>
      <c r="FK100" s="39">
        <v>13</v>
      </c>
      <c r="FL100" s="39">
        <v>9</v>
      </c>
      <c r="FM100" s="39">
        <v>6</v>
      </c>
      <c r="FN100" s="39">
        <v>0</v>
      </c>
      <c r="FO100" s="16">
        <v>0</v>
      </c>
      <c r="FP100" s="16">
        <v>0</v>
      </c>
      <c r="FQ100" s="39">
        <v>0</v>
      </c>
      <c r="FR100" s="16">
        <v>8</v>
      </c>
      <c r="FS100" s="39">
        <v>10</v>
      </c>
      <c r="FT100" s="39">
        <v>8</v>
      </c>
      <c r="FU100" s="39">
        <v>5</v>
      </c>
      <c r="FV100" s="39">
        <v>12</v>
      </c>
      <c r="FW100" s="153"/>
      <c r="FX100" s="10"/>
      <c r="FY100" s="153"/>
      <c r="FZ100" s="39">
        <v>11</v>
      </c>
      <c r="GA100" s="39">
        <v>14</v>
      </c>
      <c r="GB100" s="16">
        <v>8</v>
      </c>
      <c r="GC100" s="16">
        <v>9</v>
      </c>
      <c r="GD100" s="16">
        <v>8</v>
      </c>
      <c r="GE100" s="16">
        <v>5</v>
      </c>
      <c r="GF100" s="16">
        <v>11</v>
      </c>
      <c r="GG100" s="16">
        <v>5</v>
      </c>
      <c r="GH100" s="16">
        <v>2</v>
      </c>
      <c r="GI100" s="16">
        <v>6</v>
      </c>
      <c r="GJ100" s="16">
        <v>7</v>
      </c>
      <c r="GK100" s="16">
        <v>8</v>
      </c>
      <c r="GL100" s="16">
        <v>4</v>
      </c>
      <c r="GM100" s="16">
        <v>4</v>
      </c>
      <c r="GN100" s="16">
        <v>7</v>
      </c>
      <c r="GO100" s="16">
        <v>8</v>
      </c>
      <c r="GP100" s="16">
        <v>16</v>
      </c>
      <c r="GQ100" s="16">
        <v>7</v>
      </c>
      <c r="GR100" s="16">
        <v>2</v>
      </c>
      <c r="GS100" s="16">
        <v>6</v>
      </c>
      <c r="GT100" s="16">
        <v>8</v>
      </c>
      <c r="GU100" s="39">
        <v>6</v>
      </c>
      <c r="GV100" s="16">
        <v>4</v>
      </c>
      <c r="GW100" s="16">
        <v>8</v>
      </c>
      <c r="GX100" s="17">
        <v>11</v>
      </c>
      <c r="GY100" s="27"/>
      <c r="GZ100" s="40"/>
      <c r="HA100" s="40"/>
      <c r="HC100" s="22" t="s">
        <v>7</v>
      </c>
      <c r="HD100" s="15">
        <v>3</v>
      </c>
      <c r="HE100" s="39">
        <v>1</v>
      </c>
      <c r="HF100" s="39">
        <v>2</v>
      </c>
      <c r="HG100" s="39">
        <v>1</v>
      </c>
      <c r="HH100" s="39">
        <v>0</v>
      </c>
      <c r="HI100" s="39">
        <v>1</v>
      </c>
      <c r="HJ100" s="39">
        <v>0</v>
      </c>
      <c r="HK100" s="39">
        <v>1</v>
      </c>
      <c r="HL100" s="39">
        <v>1</v>
      </c>
      <c r="HM100" s="39">
        <v>0</v>
      </c>
      <c r="HN100" s="39">
        <v>2</v>
      </c>
      <c r="HO100" s="39">
        <v>0</v>
      </c>
      <c r="HP100" s="39">
        <v>0</v>
      </c>
      <c r="HQ100" s="39">
        <v>1</v>
      </c>
      <c r="HR100" s="39">
        <v>0</v>
      </c>
      <c r="HS100" s="39">
        <v>1</v>
      </c>
      <c r="HT100" s="39">
        <v>0</v>
      </c>
      <c r="HU100" s="39">
        <v>1</v>
      </c>
      <c r="HV100" s="39">
        <v>1</v>
      </c>
      <c r="HW100" s="39">
        <v>0</v>
      </c>
      <c r="HX100" s="39">
        <v>0</v>
      </c>
      <c r="HY100" s="39">
        <v>0</v>
      </c>
      <c r="HZ100" s="39">
        <v>0</v>
      </c>
      <c r="IA100" s="39">
        <v>1</v>
      </c>
      <c r="IB100" s="39">
        <v>0</v>
      </c>
      <c r="IC100" s="19"/>
      <c r="ID100" s="15">
        <v>1</v>
      </c>
      <c r="IE100" s="39">
        <v>1</v>
      </c>
      <c r="IF100" s="39">
        <v>0</v>
      </c>
      <c r="IG100" s="39">
        <v>0</v>
      </c>
      <c r="IH100" s="39">
        <v>0</v>
      </c>
      <c r="II100" s="39">
        <v>1</v>
      </c>
      <c r="IJ100" s="39">
        <v>1</v>
      </c>
      <c r="IK100" s="39">
        <v>2</v>
      </c>
      <c r="IL100" s="39">
        <v>0</v>
      </c>
      <c r="IM100" s="39">
        <v>0</v>
      </c>
      <c r="IN100" s="39">
        <v>1</v>
      </c>
      <c r="IO100" s="39">
        <v>0</v>
      </c>
      <c r="IP100" s="16">
        <v>1</v>
      </c>
      <c r="IQ100" s="16">
        <v>0</v>
      </c>
      <c r="IR100" s="39">
        <v>0</v>
      </c>
      <c r="IS100" s="16">
        <v>1</v>
      </c>
      <c r="IT100" s="39">
        <v>0</v>
      </c>
      <c r="IU100" s="39">
        <v>0</v>
      </c>
      <c r="IV100" s="39">
        <v>0</v>
      </c>
      <c r="IW100" s="39">
        <v>0</v>
      </c>
      <c r="IX100" s="39">
        <v>1</v>
      </c>
      <c r="IY100" s="39">
        <v>1</v>
      </c>
      <c r="IZ100" s="39">
        <v>0</v>
      </c>
      <c r="JA100" s="39">
        <v>2</v>
      </c>
      <c r="JB100" s="39">
        <v>0</v>
      </c>
      <c r="JC100" s="39">
        <v>2</v>
      </c>
      <c r="JD100" s="39">
        <v>0</v>
      </c>
      <c r="JE100" s="39">
        <v>2</v>
      </c>
      <c r="JF100" s="39">
        <v>0</v>
      </c>
      <c r="JG100" s="39">
        <v>0</v>
      </c>
      <c r="JH100" s="39">
        <v>0</v>
      </c>
      <c r="JI100" s="39">
        <v>0</v>
      </c>
      <c r="JJ100" s="39">
        <v>0</v>
      </c>
      <c r="JK100" s="39">
        <v>0</v>
      </c>
      <c r="JL100" s="39">
        <v>1</v>
      </c>
      <c r="JM100" s="39">
        <v>1</v>
      </c>
      <c r="JN100" s="39">
        <v>1</v>
      </c>
      <c r="JO100" s="16">
        <v>1</v>
      </c>
      <c r="JP100" s="16">
        <v>1</v>
      </c>
      <c r="JQ100" s="39">
        <v>4</v>
      </c>
      <c r="JR100" s="16">
        <v>0</v>
      </c>
      <c r="JS100" s="39">
        <v>1</v>
      </c>
      <c r="JT100" s="39">
        <v>1</v>
      </c>
      <c r="JU100" s="39">
        <v>0</v>
      </c>
      <c r="JV100" s="39">
        <v>2</v>
      </c>
      <c r="JW100" s="10"/>
      <c r="JX100" s="39">
        <v>2</v>
      </c>
      <c r="JY100" s="39">
        <v>2</v>
      </c>
      <c r="JZ100" s="16">
        <v>4</v>
      </c>
      <c r="KA100" s="16">
        <v>5</v>
      </c>
      <c r="KB100" s="16">
        <v>5</v>
      </c>
      <c r="KC100" s="16">
        <v>0</v>
      </c>
      <c r="KD100" s="16">
        <v>5</v>
      </c>
      <c r="KE100" s="16">
        <v>3</v>
      </c>
      <c r="KF100" s="16">
        <v>3</v>
      </c>
      <c r="KG100" s="16">
        <v>1</v>
      </c>
      <c r="KH100" s="16">
        <v>6</v>
      </c>
      <c r="KI100" s="16">
        <v>6</v>
      </c>
      <c r="KJ100" s="16">
        <v>4</v>
      </c>
      <c r="KK100" s="16">
        <v>4</v>
      </c>
      <c r="KL100" s="16">
        <v>3</v>
      </c>
      <c r="KM100" s="16">
        <v>1</v>
      </c>
      <c r="KN100" s="16">
        <v>1</v>
      </c>
      <c r="KO100" s="16">
        <v>7</v>
      </c>
      <c r="KP100" s="16">
        <v>3</v>
      </c>
      <c r="KQ100" s="16">
        <v>3</v>
      </c>
      <c r="KR100" s="16">
        <v>3</v>
      </c>
      <c r="KS100" s="39">
        <v>2</v>
      </c>
      <c r="KT100" s="16">
        <v>1</v>
      </c>
      <c r="KU100" s="16">
        <v>3</v>
      </c>
      <c r="KV100" s="17">
        <v>2</v>
      </c>
      <c r="KW100" s="27"/>
      <c r="KX100" s="40"/>
      <c r="KY100" s="40"/>
      <c r="LA100" s="22" t="s">
        <v>7</v>
      </c>
      <c r="LB100" s="15">
        <v>0</v>
      </c>
      <c r="LC100" s="39">
        <v>0</v>
      </c>
      <c r="LD100" s="39">
        <v>0</v>
      </c>
      <c r="LE100" s="39">
        <v>0</v>
      </c>
      <c r="LF100" s="39">
        <v>0</v>
      </c>
      <c r="LG100" s="39">
        <v>0</v>
      </c>
      <c r="LH100" s="39">
        <v>0</v>
      </c>
      <c r="LI100" s="39">
        <v>0</v>
      </c>
      <c r="LJ100" s="39">
        <v>0</v>
      </c>
      <c r="LK100" s="39">
        <v>0</v>
      </c>
      <c r="LL100" s="39">
        <v>0</v>
      </c>
      <c r="LM100" s="39">
        <v>0</v>
      </c>
      <c r="LN100" s="39">
        <v>0</v>
      </c>
      <c r="LO100" s="39">
        <v>0</v>
      </c>
      <c r="LP100" s="39">
        <v>0</v>
      </c>
      <c r="LQ100" s="39">
        <v>0</v>
      </c>
      <c r="LR100" s="39">
        <v>0</v>
      </c>
      <c r="LS100" s="39">
        <v>0</v>
      </c>
      <c r="LT100" s="39">
        <v>0</v>
      </c>
      <c r="LU100" s="39">
        <v>0</v>
      </c>
      <c r="LV100" s="39">
        <v>0</v>
      </c>
      <c r="LW100" s="39">
        <v>0</v>
      </c>
      <c r="LX100" s="39">
        <v>0</v>
      </c>
      <c r="LY100" s="39">
        <v>0</v>
      </c>
      <c r="LZ100" s="39">
        <v>0</v>
      </c>
      <c r="MA100" s="19"/>
      <c r="MB100" s="15">
        <v>0</v>
      </c>
      <c r="MC100" s="39">
        <v>0</v>
      </c>
      <c r="MD100" s="39">
        <v>22</v>
      </c>
      <c r="ME100" s="39">
        <v>36</v>
      </c>
      <c r="MF100" s="39">
        <v>42</v>
      </c>
      <c r="MG100" s="39">
        <v>36</v>
      </c>
      <c r="MH100" s="39">
        <v>48</v>
      </c>
      <c r="MI100" s="39">
        <v>46</v>
      </c>
      <c r="MJ100" s="39">
        <v>43</v>
      </c>
      <c r="MK100" s="39">
        <v>12</v>
      </c>
      <c r="ML100" s="39">
        <v>37</v>
      </c>
      <c r="MM100" s="39">
        <v>57</v>
      </c>
      <c r="MN100" s="16">
        <v>55</v>
      </c>
      <c r="MO100" s="16">
        <v>55</v>
      </c>
      <c r="MP100" s="39">
        <v>50</v>
      </c>
      <c r="MQ100" s="16">
        <v>45</v>
      </c>
      <c r="MR100" s="39">
        <v>42</v>
      </c>
      <c r="MS100" s="39">
        <v>28</v>
      </c>
      <c r="MT100" s="39">
        <v>18</v>
      </c>
      <c r="MU100" s="39">
        <v>49</v>
      </c>
      <c r="MV100" s="39">
        <v>54</v>
      </c>
      <c r="MW100" s="39">
        <v>62</v>
      </c>
      <c r="MX100" s="39">
        <v>49</v>
      </c>
      <c r="MY100" s="39">
        <v>39</v>
      </c>
      <c r="MZ100" s="39">
        <v>52</v>
      </c>
      <c r="NA100" s="39">
        <v>40</v>
      </c>
      <c r="NB100" s="39">
        <v>63</v>
      </c>
      <c r="NC100" s="39">
        <v>8</v>
      </c>
      <c r="ND100" s="39">
        <v>42</v>
      </c>
      <c r="NE100" s="39">
        <v>51</v>
      </c>
      <c r="NF100" s="39">
        <v>48</v>
      </c>
      <c r="NG100" s="39">
        <v>47</v>
      </c>
      <c r="NH100" s="39">
        <v>45</v>
      </c>
      <c r="NI100" s="39">
        <v>48</v>
      </c>
      <c r="NJ100" s="39">
        <v>41</v>
      </c>
      <c r="NK100" s="39">
        <v>43</v>
      </c>
      <c r="NL100" s="39">
        <v>53</v>
      </c>
      <c r="NM100" s="16">
        <v>31</v>
      </c>
      <c r="NN100" s="16">
        <v>51</v>
      </c>
      <c r="NO100" s="39">
        <v>48</v>
      </c>
      <c r="NP100" s="16">
        <v>43</v>
      </c>
      <c r="NQ100" s="39">
        <v>41</v>
      </c>
      <c r="NR100" s="39">
        <v>36</v>
      </c>
      <c r="NS100" s="39">
        <v>38</v>
      </c>
      <c r="NT100" s="39">
        <v>36</v>
      </c>
      <c r="NU100" s="10"/>
      <c r="NV100" s="39">
        <v>43</v>
      </c>
      <c r="NW100" s="39">
        <v>0</v>
      </c>
      <c r="NX100" s="16">
        <v>23</v>
      </c>
      <c r="NY100" s="16">
        <v>38</v>
      </c>
      <c r="NZ100" s="16">
        <v>49</v>
      </c>
      <c r="OA100" s="16">
        <v>36</v>
      </c>
      <c r="OB100" s="16">
        <v>15</v>
      </c>
      <c r="OC100" s="16">
        <v>0</v>
      </c>
      <c r="OD100" s="16">
        <v>24</v>
      </c>
      <c r="OE100" s="16">
        <v>33</v>
      </c>
      <c r="OF100" s="16">
        <v>40</v>
      </c>
      <c r="OG100" s="16">
        <v>44</v>
      </c>
      <c r="OH100" s="16">
        <v>7</v>
      </c>
      <c r="OI100" s="16">
        <v>7</v>
      </c>
      <c r="OJ100" s="16">
        <v>7</v>
      </c>
      <c r="OK100" s="16">
        <v>14</v>
      </c>
      <c r="OL100" s="16">
        <v>1</v>
      </c>
      <c r="OM100" s="16">
        <v>0</v>
      </c>
      <c r="ON100" s="16">
        <v>0</v>
      </c>
      <c r="OO100" s="16">
        <v>0</v>
      </c>
      <c r="OP100" s="16">
        <v>11</v>
      </c>
      <c r="OQ100" s="39">
        <v>0</v>
      </c>
      <c r="OR100" s="16">
        <v>1</v>
      </c>
      <c r="OS100" s="16">
        <v>11</v>
      </c>
      <c r="OT100" s="17">
        <v>25</v>
      </c>
      <c r="OU100" s="27"/>
    </row>
    <row r="101" spans="1:414" s="5" customFormat="1" ht="32.25" customHeight="1" thickBot="1" x14ac:dyDescent="0.35">
      <c r="A101" s="21" t="s">
        <v>5</v>
      </c>
      <c r="B101" s="11">
        <v>31</v>
      </c>
      <c r="C101" s="38">
        <v>30</v>
      </c>
      <c r="D101" s="38">
        <v>17</v>
      </c>
      <c r="E101" s="38">
        <v>14</v>
      </c>
      <c r="F101" s="38">
        <v>6</v>
      </c>
      <c r="G101" s="38">
        <v>5</v>
      </c>
      <c r="H101" s="38">
        <v>22</v>
      </c>
      <c r="I101" s="38">
        <v>17</v>
      </c>
      <c r="J101" s="38">
        <v>11</v>
      </c>
      <c r="K101" s="38">
        <v>27</v>
      </c>
      <c r="L101" s="38">
        <v>37</v>
      </c>
      <c r="M101" s="12">
        <v>11</v>
      </c>
      <c r="N101" s="12">
        <v>24</v>
      </c>
      <c r="O101" s="12">
        <v>16</v>
      </c>
      <c r="P101" s="12">
        <v>6</v>
      </c>
      <c r="Q101" s="12">
        <v>3</v>
      </c>
      <c r="R101" s="38">
        <v>29</v>
      </c>
      <c r="S101" s="38">
        <v>11</v>
      </c>
      <c r="T101" s="38">
        <v>24</v>
      </c>
      <c r="U101" s="38">
        <v>8</v>
      </c>
      <c r="V101" s="38">
        <v>14</v>
      </c>
      <c r="W101" s="38">
        <v>27</v>
      </c>
      <c r="X101" s="38">
        <v>22</v>
      </c>
      <c r="Y101" s="38">
        <v>19</v>
      </c>
      <c r="Z101" s="38">
        <v>16</v>
      </c>
      <c r="AA101" s="159">
        <f>AVERAGE(B101:Z101)</f>
        <v>17.88</v>
      </c>
      <c r="AB101" s="156"/>
      <c r="AC101" s="11">
        <v>23</v>
      </c>
      <c r="AD101" s="38">
        <v>24</v>
      </c>
      <c r="AE101" s="38">
        <v>13</v>
      </c>
      <c r="AF101" s="38">
        <v>17</v>
      </c>
      <c r="AG101" s="38">
        <v>23</v>
      </c>
      <c r="AH101" s="38">
        <v>16</v>
      </c>
      <c r="AI101" s="38">
        <v>29</v>
      </c>
      <c r="AJ101" s="38">
        <v>24</v>
      </c>
      <c r="AK101" s="38">
        <v>20</v>
      </c>
      <c r="AL101" s="38">
        <v>1</v>
      </c>
      <c r="AM101" s="38">
        <v>15</v>
      </c>
      <c r="AN101" s="38">
        <v>49</v>
      </c>
      <c r="AO101" s="12">
        <v>1</v>
      </c>
      <c r="AP101" s="12">
        <v>8</v>
      </c>
      <c r="AQ101" s="38">
        <v>18</v>
      </c>
      <c r="AR101" s="12">
        <v>7</v>
      </c>
      <c r="AS101" s="38">
        <v>1</v>
      </c>
      <c r="AT101" s="38">
        <v>28</v>
      </c>
      <c r="AU101" s="38">
        <v>0</v>
      </c>
      <c r="AV101" s="38">
        <v>13</v>
      </c>
      <c r="AW101" s="38">
        <v>15</v>
      </c>
      <c r="AX101" s="38">
        <v>8</v>
      </c>
      <c r="AY101" s="38">
        <v>20</v>
      </c>
      <c r="AZ101" s="38">
        <v>20</v>
      </c>
      <c r="BA101" s="38">
        <v>15</v>
      </c>
      <c r="BB101" s="38">
        <v>11</v>
      </c>
      <c r="BC101" s="38">
        <v>22</v>
      </c>
      <c r="BD101" s="38">
        <v>22</v>
      </c>
      <c r="BE101" s="38">
        <v>23</v>
      </c>
      <c r="BF101" s="38">
        <v>8</v>
      </c>
      <c r="BG101" s="38">
        <v>5</v>
      </c>
      <c r="BH101" s="38">
        <v>10</v>
      </c>
      <c r="BI101" s="38">
        <v>13</v>
      </c>
      <c r="BJ101" s="38">
        <v>21</v>
      </c>
      <c r="BK101" s="38">
        <v>7</v>
      </c>
      <c r="BL101" s="38">
        <v>18</v>
      </c>
      <c r="BM101" s="38">
        <v>18</v>
      </c>
      <c r="BN101" s="12">
        <v>12</v>
      </c>
      <c r="BO101" s="12">
        <v>5</v>
      </c>
      <c r="BP101" s="38">
        <v>2</v>
      </c>
      <c r="BQ101" s="12">
        <v>13</v>
      </c>
      <c r="BR101" s="38">
        <v>6</v>
      </c>
      <c r="BS101" s="38">
        <v>10</v>
      </c>
      <c r="BT101" s="38">
        <v>2</v>
      </c>
      <c r="BU101" s="38">
        <v>10</v>
      </c>
      <c r="BV101" s="159" t="str">
        <f>IF(AND(BT101&lt;(AA101*0.2),(BU101&lt;(AA101*0.2))),"","F")</f>
        <v>F</v>
      </c>
      <c r="BW101" s="82"/>
      <c r="BX101" s="159" t="str">
        <f>IF(SUM(BY101:CC101)&gt;0,"T","")</f>
        <v>T</v>
      </c>
      <c r="BY101" s="38">
        <v>18</v>
      </c>
      <c r="BZ101" s="38">
        <v>24</v>
      </c>
      <c r="CA101" s="12">
        <v>0</v>
      </c>
      <c r="CB101" s="12">
        <v>9</v>
      </c>
      <c r="CC101" s="12">
        <v>10</v>
      </c>
      <c r="CD101" s="12">
        <v>1</v>
      </c>
      <c r="CE101" s="12">
        <v>16</v>
      </c>
      <c r="CF101" s="12">
        <v>0</v>
      </c>
      <c r="CG101" s="12">
        <v>0</v>
      </c>
      <c r="CH101" s="12">
        <v>0</v>
      </c>
      <c r="CI101" s="12">
        <v>0</v>
      </c>
      <c r="CJ101" s="12">
        <v>0</v>
      </c>
      <c r="CK101" s="12">
        <v>0</v>
      </c>
      <c r="CL101" s="12">
        <v>0</v>
      </c>
      <c r="CM101" s="12">
        <v>0</v>
      </c>
      <c r="CN101" s="12">
        <v>0</v>
      </c>
      <c r="CO101" s="12">
        <v>10</v>
      </c>
      <c r="CP101" s="12">
        <v>0</v>
      </c>
      <c r="CQ101" s="12">
        <v>0</v>
      </c>
      <c r="CR101" s="12">
        <v>0</v>
      </c>
      <c r="CS101" s="12">
        <v>0</v>
      </c>
      <c r="CT101" s="38">
        <v>0</v>
      </c>
      <c r="CU101" s="12">
        <v>0</v>
      </c>
      <c r="CV101" s="12">
        <v>0</v>
      </c>
      <c r="CW101" s="13">
        <v>0</v>
      </c>
      <c r="CX101" s="27"/>
      <c r="CY101" s="40">
        <v>214</v>
      </c>
      <c r="CZ101" s="40" t="s">
        <v>6</v>
      </c>
      <c r="DA101" s="66"/>
      <c r="DB101" s="21" t="s">
        <v>5</v>
      </c>
      <c r="DC101" s="11">
        <v>10</v>
      </c>
      <c r="DD101" s="38">
        <v>16</v>
      </c>
      <c r="DE101" s="38">
        <v>17</v>
      </c>
      <c r="DF101" s="38">
        <v>24</v>
      </c>
      <c r="DG101" s="38">
        <v>34</v>
      </c>
      <c r="DH101" s="38">
        <v>42</v>
      </c>
      <c r="DI101" s="38">
        <v>24</v>
      </c>
      <c r="DJ101" s="38">
        <v>28</v>
      </c>
      <c r="DK101" s="38">
        <v>47</v>
      </c>
      <c r="DL101" s="38">
        <v>57</v>
      </c>
      <c r="DM101" s="38">
        <v>12</v>
      </c>
      <c r="DN101" s="12">
        <v>41</v>
      </c>
      <c r="DO101" s="12">
        <v>11</v>
      </c>
      <c r="DP101" s="12">
        <v>41</v>
      </c>
      <c r="DQ101" s="12">
        <v>48</v>
      </c>
      <c r="DR101" s="12">
        <v>35</v>
      </c>
      <c r="DS101" s="38">
        <v>35</v>
      </c>
      <c r="DT101" s="38">
        <v>44</v>
      </c>
      <c r="DU101" s="38">
        <v>41</v>
      </c>
      <c r="DV101" s="38">
        <v>35</v>
      </c>
      <c r="DW101" s="38">
        <v>31</v>
      </c>
      <c r="DX101" s="38">
        <v>59</v>
      </c>
      <c r="DY101" s="38">
        <v>47</v>
      </c>
      <c r="DZ101" s="38">
        <v>34</v>
      </c>
      <c r="EA101" s="38">
        <v>19</v>
      </c>
      <c r="EB101" s="159">
        <f>AVERAGE(DC101:EA101)</f>
        <v>33.28</v>
      </c>
      <c r="EC101" s="19"/>
      <c r="ED101" s="11">
        <v>46</v>
      </c>
      <c r="EE101" s="38">
        <v>16</v>
      </c>
      <c r="EF101" s="38">
        <v>0</v>
      </c>
      <c r="EG101" s="38">
        <v>0</v>
      </c>
      <c r="EH101" s="38">
        <v>0</v>
      </c>
      <c r="EI101" s="38">
        <v>25</v>
      </c>
      <c r="EJ101" s="38">
        <v>5</v>
      </c>
      <c r="EK101" s="38">
        <v>0</v>
      </c>
      <c r="EL101" s="38">
        <v>0</v>
      </c>
      <c r="EM101" s="38">
        <v>0</v>
      </c>
      <c r="EN101" s="38">
        <v>0</v>
      </c>
      <c r="EO101" s="38">
        <v>0</v>
      </c>
      <c r="EP101" s="12">
        <v>0</v>
      </c>
      <c r="EQ101" s="12">
        <v>12</v>
      </c>
      <c r="ER101" s="38">
        <v>0</v>
      </c>
      <c r="ES101" s="12">
        <v>0</v>
      </c>
      <c r="ET101" s="38">
        <v>0</v>
      </c>
      <c r="EU101" s="38">
        <v>0</v>
      </c>
      <c r="EV101" s="38">
        <v>0</v>
      </c>
      <c r="EW101" s="38">
        <v>0</v>
      </c>
      <c r="EX101" s="38">
        <v>0</v>
      </c>
      <c r="EY101" s="38">
        <v>0</v>
      </c>
      <c r="EZ101" s="38">
        <v>0</v>
      </c>
      <c r="FA101" s="38">
        <v>0</v>
      </c>
      <c r="FB101" s="38">
        <v>0</v>
      </c>
      <c r="FC101" s="38">
        <v>14</v>
      </c>
      <c r="FD101" s="38">
        <v>0</v>
      </c>
      <c r="FE101" s="38">
        <v>0</v>
      </c>
      <c r="FF101" s="38">
        <v>0</v>
      </c>
      <c r="FG101" s="38">
        <v>0</v>
      </c>
      <c r="FH101" s="38">
        <v>0</v>
      </c>
      <c r="FI101" s="38">
        <v>0</v>
      </c>
      <c r="FJ101" s="38">
        <v>0</v>
      </c>
      <c r="FK101" s="38">
        <v>0</v>
      </c>
      <c r="FL101" s="38">
        <v>0</v>
      </c>
      <c r="FM101" s="38">
        <v>0</v>
      </c>
      <c r="FN101" s="38">
        <v>0</v>
      </c>
      <c r="FO101" s="12">
        <v>0</v>
      </c>
      <c r="FP101" s="12">
        <v>0</v>
      </c>
      <c r="FQ101" s="38">
        <v>0</v>
      </c>
      <c r="FR101" s="12">
        <v>0</v>
      </c>
      <c r="FS101" s="38">
        <v>0</v>
      </c>
      <c r="FT101" s="38">
        <v>0</v>
      </c>
      <c r="FU101" s="38">
        <v>0</v>
      </c>
      <c r="FV101" s="38">
        <v>0</v>
      </c>
      <c r="FW101" s="163" t="str">
        <f>IF(AND(FU101&lt;(EB101*0.2),(FV101&lt;(EB101*0.2))),"","F")</f>
        <v/>
      </c>
      <c r="FX101" s="10"/>
      <c r="FY101" s="163" t="str">
        <f>IF(SUM(FZ101:GD101)&gt;0,"T","")</f>
        <v>T</v>
      </c>
      <c r="FZ101" s="38">
        <v>0</v>
      </c>
      <c r="GA101" s="38">
        <v>26</v>
      </c>
      <c r="GB101" s="12">
        <v>0</v>
      </c>
      <c r="GC101" s="12">
        <v>0</v>
      </c>
      <c r="GD101" s="12">
        <v>0</v>
      </c>
      <c r="GE101" s="12">
        <v>0</v>
      </c>
      <c r="GF101" s="12">
        <v>0</v>
      </c>
      <c r="GG101" s="12">
        <v>0</v>
      </c>
      <c r="GH101" s="12">
        <v>0</v>
      </c>
      <c r="GI101" s="12">
        <v>0</v>
      </c>
      <c r="GJ101" s="12">
        <v>0</v>
      </c>
      <c r="GK101" s="12">
        <v>0</v>
      </c>
      <c r="GL101" s="12">
        <v>0</v>
      </c>
      <c r="GM101" s="12">
        <v>0</v>
      </c>
      <c r="GN101" s="12">
        <v>0</v>
      </c>
      <c r="GO101" s="12">
        <v>0</v>
      </c>
      <c r="GP101" s="12">
        <v>0</v>
      </c>
      <c r="GQ101" s="12">
        <v>0</v>
      </c>
      <c r="GR101" s="12">
        <v>21</v>
      </c>
      <c r="GS101" s="12">
        <v>0</v>
      </c>
      <c r="GT101" s="12">
        <v>0</v>
      </c>
      <c r="GU101" s="38">
        <v>0</v>
      </c>
      <c r="GV101" s="12">
        <v>0</v>
      </c>
      <c r="GW101" s="12">
        <v>0</v>
      </c>
      <c r="GX101" s="13">
        <v>0</v>
      </c>
      <c r="GY101" s="27"/>
      <c r="GZ101" s="40">
        <v>227</v>
      </c>
      <c r="HA101" s="40" t="s">
        <v>8</v>
      </c>
      <c r="HB101" s="66"/>
      <c r="HC101" s="21" t="s">
        <v>5</v>
      </c>
      <c r="HD101" s="11">
        <v>22</v>
      </c>
      <c r="HE101" s="38">
        <v>36</v>
      </c>
      <c r="HF101" s="38">
        <v>42</v>
      </c>
      <c r="HG101" s="38">
        <v>11</v>
      </c>
      <c r="HH101" s="38">
        <v>17</v>
      </c>
      <c r="HI101" s="38">
        <v>10</v>
      </c>
      <c r="HJ101" s="38">
        <v>21</v>
      </c>
      <c r="HK101" s="38">
        <v>3</v>
      </c>
      <c r="HL101" s="38">
        <v>21</v>
      </c>
      <c r="HM101" s="38">
        <v>21</v>
      </c>
      <c r="HN101" s="38">
        <v>16</v>
      </c>
      <c r="HO101" s="12">
        <v>14</v>
      </c>
      <c r="HP101" s="12">
        <v>14</v>
      </c>
      <c r="HQ101" s="12">
        <v>30</v>
      </c>
      <c r="HR101" s="12">
        <v>46</v>
      </c>
      <c r="HS101" s="12">
        <v>32</v>
      </c>
      <c r="HT101" s="38">
        <v>24</v>
      </c>
      <c r="HU101" s="38">
        <v>26</v>
      </c>
      <c r="HV101" s="38">
        <v>22</v>
      </c>
      <c r="HW101" s="38">
        <v>18</v>
      </c>
      <c r="HX101" s="38">
        <v>18</v>
      </c>
      <c r="HY101" s="38">
        <v>20</v>
      </c>
      <c r="HZ101" s="38">
        <v>22</v>
      </c>
      <c r="IA101" s="38">
        <v>15</v>
      </c>
      <c r="IB101" s="38">
        <v>17</v>
      </c>
      <c r="IC101" s="19"/>
      <c r="ID101" s="11">
        <v>10</v>
      </c>
      <c r="IE101" s="38">
        <v>0</v>
      </c>
      <c r="IF101" s="38">
        <v>0</v>
      </c>
      <c r="IG101" s="38">
        <v>0</v>
      </c>
      <c r="IH101" s="38">
        <v>0</v>
      </c>
      <c r="II101" s="38">
        <v>16</v>
      </c>
      <c r="IJ101" s="38">
        <v>0</v>
      </c>
      <c r="IK101" s="38">
        <v>0</v>
      </c>
      <c r="IL101" s="38">
        <v>0</v>
      </c>
      <c r="IM101" s="38">
        <v>0</v>
      </c>
      <c r="IN101" s="38">
        <v>0</v>
      </c>
      <c r="IO101" s="38">
        <v>0</v>
      </c>
      <c r="IP101" s="12">
        <v>0</v>
      </c>
      <c r="IQ101" s="12">
        <v>0</v>
      </c>
      <c r="IR101" s="38">
        <v>0</v>
      </c>
      <c r="IS101" s="12">
        <v>0</v>
      </c>
      <c r="IT101" s="38">
        <v>0</v>
      </c>
      <c r="IU101" s="38">
        <v>0</v>
      </c>
      <c r="IV101" s="38">
        <v>0</v>
      </c>
      <c r="IW101" s="38">
        <v>0</v>
      </c>
      <c r="IX101" s="38">
        <v>0</v>
      </c>
      <c r="IY101" s="38">
        <v>0</v>
      </c>
      <c r="IZ101" s="38">
        <v>0</v>
      </c>
      <c r="JA101" s="38">
        <v>0</v>
      </c>
      <c r="JB101" s="38">
        <v>0</v>
      </c>
      <c r="JC101" s="38">
        <v>0</v>
      </c>
      <c r="JD101" s="38">
        <v>0</v>
      </c>
      <c r="JE101" s="38">
        <v>0</v>
      </c>
      <c r="JF101" s="38">
        <v>0</v>
      </c>
      <c r="JG101" s="38">
        <v>0</v>
      </c>
      <c r="JH101" s="38">
        <v>0</v>
      </c>
      <c r="JI101" s="38">
        <v>0</v>
      </c>
      <c r="JJ101" s="38">
        <v>0</v>
      </c>
      <c r="JK101" s="38">
        <v>0</v>
      </c>
      <c r="JL101" s="38">
        <v>0</v>
      </c>
      <c r="JM101" s="38">
        <v>0</v>
      </c>
      <c r="JN101" s="38">
        <v>0</v>
      </c>
      <c r="JO101" s="12">
        <v>0</v>
      </c>
      <c r="JP101" s="12">
        <v>0</v>
      </c>
      <c r="JQ101" s="38">
        <v>0</v>
      </c>
      <c r="JR101" s="12">
        <v>0</v>
      </c>
      <c r="JS101" s="38">
        <v>0</v>
      </c>
      <c r="JT101" s="38">
        <v>0</v>
      </c>
      <c r="JU101" s="38">
        <v>0</v>
      </c>
      <c r="JV101" s="38">
        <v>0</v>
      </c>
      <c r="JW101" s="10"/>
      <c r="JX101" s="38">
        <v>1</v>
      </c>
      <c r="JY101" s="38">
        <v>8</v>
      </c>
      <c r="JZ101" s="12">
        <v>0</v>
      </c>
      <c r="KA101" s="12">
        <v>0</v>
      </c>
      <c r="KB101" s="12">
        <v>0</v>
      </c>
      <c r="KC101" s="12">
        <v>0</v>
      </c>
      <c r="KD101" s="12">
        <v>0</v>
      </c>
      <c r="KE101" s="12">
        <v>0</v>
      </c>
      <c r="KF101" s="12">
        <v>0</v>
      </c>
      <c r="KG101" s="12">
        <v>0</v>
      </c>
      <c r="KH101" s="12">
        <v>7</v>
      </c>
      <c r="KI101" s="12">
        <v>3</v>
      </c>
      <c r="KJ101" s="12">
        <v>0</v>
      </c>
      <c r="KK101" s="12">
        <v>0</v>
      </c>
      <c r="KL101" s="12">
        <v>0</v>
      </c>
      <c r="KM101" s="12">
        <v>0</v>
      </c>
      <c r="KN101" s="12">
        <v>0</v>
      </c>
      <c r="KO101" s="12">
        <v>0</v>
      </c>
      <c r="KP101" s="12">
        <v>0</v>
      </c>
      <c r="KQ101" s="12">
        <v>0</v>
      </c>
      <c r="KR101" s="12">
        <v>0</v>
      </c>
      <c r="KS101" s="38">
        <v>3</v>
      </c>
      <c r="KT101" s="12">
        <v>0</v>
      </c>
      <c r="KU101" s="12">
        <v>0</v>
      </c>
      <c r="KV101" s="13">
        <v>0</v>
      </c>
      <c r="KW101" s="27"/>
      <c r="KX101" s="40">
        <v>228</v>
      </c>
      <c r="KY101" s="40" t="s">
        <v>8</v>
      </c>
      <c r="KZ101" s="66"/>
      <c r="LA101" s="21" t="s">
        <v>5</v>
      </c>
      <c r="LB101" s="11">
        <v>14</v>
      </c>
      <c r="LC101" s="38">
        <v>6</v>
      </c>
      <c r="LD101" s="38">
        <v>3</v>
      </c>
      <c r="LE101" s="38">
        <v>11</v>
      </c>
      <c r="LF101" s="38">
        <v>6</v>
      </c>
      <c r="LG101" s="38">
        <v>14</v>
      </c>
      <c r="LH101" s="38">
        <v>23</v>
      </c>
      <c r="LI101" s="38">
        <v>18</v>
      </c>
      <c r="LJ101" s="38">
        <v>18</v>
      </c>
      <c r="LK101" s="38">
        <v>22</v>
      </c>
      <c r="LL101" s="38">
        <v>21</v>
      </c>
      <c r="LM101" s="12">
        <v>22</v>
      </c>
      <c r="LN101" s="12">
        <v>11</v>
      </c>
      <c r="LO101" s="12">
        <v>38</v>
      </c>
      <c r="LP101" s="12">
        <v>25</v>
      </c>
      <c r="LQ101" s="12">
        <v>20</v>
      </c>
      <c r="LR101" s="38">
        <v>13</v>
      </c>
      <c r="LS101" s="38">
        <v>22</v>
      </c>
      <c r="LT101" s="38">
        <v>25</v>
      </c>
      <c r="LU101" s="38">
        <v>20</v>
      </c>
      <c r="LV101" s="38">
        <v>20</v>
      </c>
      <c r="LW101" s="38">
        <v>17</v>
      </c>
      <c r="LX101" s="38">
        <v>27</v>
      </c>
      <c r="LY101" s="38">
        <v>36</v>
      </c>
      <c r="LZ101" s="38">
        <v>26</v>
      </c>
      <c r="MA101" s="19"/>
      <c r="MB101" s="11">
        <v>13</v>
      </c>
      <c r="MC101" s="38">
        <v>10</v>
      </c>
      <c r="MD101" s="38">
        <v>13</v>
      </c>
      <c r="ME101" s="38">
        <v>3</v>
      </c>
      <c r="MF101" s="38">
        <v>6</v>
      </c>
      <c r="MG101" s="38">
        <v>4</v>
      </c>
      <c r="MH101" s="38">
        <v>2</v>
      </c>
      <c r="MI101" s="38">
        <v>7</v>
      </c>
      <c r="MJ101" s="38">
        <v>2</v>
      </c>
      <c r="MK101" s="38">
        <v>0</v>
      </c>
      <c r="ML101" s="38">
        <v>6</v>
      </c>
      <c r="MM101" s="38">
        <v>4</v>
      </c>
      <c r="MN101" s="12">
        <v>0</v>
      </c>
      <c r="MO101" s="12">
        <v>0</v>
      </c>
      <c r="MP101" s="38">
        <v>0</v>
      </c>
      <c r="MQ101" s="12">
        <v>0</v>
      </c>
      <c r="MR101" s="38">
        <v>4</v>
      </c>
      <c r="MS101" s="38">
        <v>3</v>
      </c>
      <c r="MT101" s="38">
        <v>3</v>
      </c>
      <c r="MU101" s="38">
        <v>0</v>
      </c>
      <c r="MV101" s="38">
        <v>0</v>
      </c>
      <c r="MW101" s="38">
        <v>0</v>
      </c>
      <c r="MX101" s="38">
        <v>0</v>
      </c>
      <c r="MY101" s="38">
        <v>0</v>
      </c>
      <c r="MZ101" s="38">
        <v>0</v>
      </c>
      <c r="NA101" s="38">
        <v>0</v>
      </c>
      <c r="NB101" s="38">
        <v>0</v>
      </c>
      <c r="NC101" s="38">
        <v>0</v>
      </c>
      <c r="ND101" s="38">
        <v>13</v>
      </c>
      <c r="NE101" s="38">
        <v>0</v>
      </c>
      <c r="NF101" s="38">
        <v>13</v>
      </c>
      <c r="NG101" s="38">
        <v>4</v>
      </c>
      <c r="NH101" s="38">
        <v>0</v>
      </c>
      <c r="NI101" s="38">
        <v>7</v>
      </c>
      <c r="NJ101" s="38">
        <v>3</v>
      </c>
      <c r="NK101" s="38">
        <v>32</v>
      </c>
      <c r="NL101" s="38">
        <v>8</v>
      </c>
      <c r="NM101" s="12">
        <v>0</v>
      </c>
      <c r="NN101" s="12">
        <v>0</v>
      </c>
      <c r="NO101" s="38">
        <v>0</v>
      </c>
      <c r="NP101" s="12">
        <v>0</v>
      </c>
      <c r="NQ101" s="38">
        <v>0</v>
      </c>
      <c r="NR101" s="38">
        <v>0</v>
      </c>
      <c r="NS101" s="38">
        <v>0</v>
      </c>
      <c r="NT101" s="38">
        <v>0</v>
      </c>
      <c r="NU101" s="10"/>
      <c r="NV101" s="38">
        <v>18</v>
      </c>
      <c r="NW101" s="38">
        <v>4</v>
      </c>
      <c r="NX101" s="12">
        <v>12</v>
      </c>
      <c r="NY101" s="12">
        <v>6</v>
      </c>
      <c r="NZ101" s="12">
        <v>13</v>
      </c>
      <c r="OA101" s="12">
        <v>0</v>
      </c>
      <c r="OB101" s="12">
        <v>25</v>
      </c>
      <c r="OC101" s="12">
        <v>13</v>
      </c>
      <c r="OD101" s="12">
        <v>0</v>
      </c>
      <c r="OE101" s="12">
        <v>0</v>
      </c>
      <c r="OF101" s="12">
        <v>14</v>
      </c>
      <c r="OG101" s="12">
        <v>0</v>
      </c>
      <c r="OH101" s="12">
        <v>0</v>
      </c>
      <c r="OI101" s="12">
        <v>0</v>
      </c>
      <c r="OJ101" s="12">
        <v>0</v>
      </c>
      <c r="OK101" s="12">
        <v>0</v>
      </c>
      <c r="OL101" s="12">
        <v>0</v>
      </c>
      <c r="OM101" s="12">
        <v>0</v>
      </c>
      <c r="ON101" s="12">
        <v>0</v>
      </c>
      <c r="OO101" s="12">
        <v>0</v>
      </c>
      <c r="OP101" s="12">
        <v>3</v>
      </c>
      <c r="OQ101" s="38">
        <v>28</v>
      </c>
      <c r="OR101" s="12">
        <v>0</v>
      </c>
      <c r="OS101" s="12">
        <v>5</v>
      </c>
      <c r="OT101" s="13">
        <v>0</v>
      </c>
      <c r="OU101" s="27"/>
      <c r="OV101" s="40">
        <v>225</v>
      </c>
      <c r="OW101" s="40" t="s">
        <v>6</v>
      </c>
      <c r="OX101" s="66"/>
    </row>
    <row r="102" spans="1:414" s="5" customFormat="1" ht="32.25" customHeight="1" thickBot="1" x14ac:dyDescent="0.35">
      <c r="A102" s="22" t="s">
        <v>7</v>
      </c>
      <c r="B102" s="15">
        <v>16</v>
      </c>
      <c r="C102" s="39">
        <v>6</v>
      </c>
      <c r="D102" s="39">
        <v>13</v>
      </c>
      <c r="E102" s="39">
        <v>7</v>
      </c>
      <c r="F102" s="39">
        <v>18</v>
      </c>
      <c r="G102" s="39">
        <v>23</v>
      </c>
      <c r="H102" s="39">
        <v>0</v>
      </c>
      <c r="I102" s="39">
        <v>0</v>
      </c>
      <c r="J102" s="39">
        <v>22</v>
      </c>
      <c r="K102" s="39">
        <v>4</v>
      </c>
      <c r="L102" s="39">
        <v>0</v>
      </c>
      <c r="M102" s="39">
        <v>0</v>
      </c>
      <c r="N102" s="39">
        <v>15</v>
      </c>
      <c r="O102" s="39">
        <v>19</v>
      </c>
      <c r="P102" s="39">
        <v>23</v>
      </c>
      <c r="Q102" s="39">
        <v>0</v>
      </c>
      <c r="R102" s="39">
        <v>0</v>
      </c>
      <c r="S102" s="39">
        <v>18</v>
      </c>
      <c r="T102" s="39">
        <v>12</v>
      </c>
      <c r="U102" s="39">
        <v>27</v>
      </c>
      <c r="V102" s="39">
        <v>9</v>
      </c>
      <c r="W102" s="39">
        <v>19</v>
      </c>
      <c r="X102" s="39">
        <v>0</v>
      </c>
      <c r="Y102" s="39">
        <v>8</v>
      </c>
      <c r="Z102" s="39">
        <v>7</v>
      </c>
      <c r="AA102" s="160"/>
      <c r="AB102" s="156"/>
      <c r="AC102" s="15">
        <v>9</v>
      </c>
      <c r="AD102" s="39">
        <v>11</v>
      </c>
      <c r="AE102" s="39">
        <v>23</v>
      </c>
      <c r="AF102" s="39">
        <v>13</v>
      </c>
      <c r="AG102" s="39">
        <v>5</v>
      </c>
      <c r="AH102" s="39">
        <v>15</v>
      </c>
      <c r="AI102" s="39">
        <v>8</v>
      </c>
      <c r="AJ102" s="39">
        <v>15</v>
      </c>
      <c r="AK102" s="39">
        <v>9</v>
      </c>
      <c r="AL102" s="39">
        <v>35</v>
      </c>
      <c r="AM102" s="39">
        <v>23</v>
      </c>
      <c r="AN102" s="39">
        <v>0</v>
      </c>
      <c r="AO102" s="16">
        <v>36</v>
      </c>
      <c r="AP102" s="16">
        <v>35</v>
      </c>
      <c r="AQ102" s="39">
        <v>10</v>
      </c>
      <c r="AR102" s="16">
        <v>29</v>
      </c>
      <c r="AS102" s="39">
        <v>28</v>
      </c>
      <c r="AT102" s="39">
        <v>3</v>
      </c>
      <c r="AU102" s="39">
        <v>22</v>
      </c>
      <c r="AV102" s="39">
        <v>20</v>
      </c>
      <c r="AW102" s="39">
        <v>16</v>
      </c>
      <c r="AX102" s="39">
        <v>29</v>
      </c>
      <c r="AY102" s="39">
        <v>4</v>
      </c>
      <c r="AZ102" s="39">
        <v>7</v>
      </c>
      <c r="BA102" s="39">
        <v>9</v>
      </c>
      <c r="BB102" s="39">
        <v>24</v>
      </c>
      <c r="BC102" s="39">
        <v>22</v>
      </c>
      <c r="BD102" s="39">
        <v>16</v>
      </c>
      <c r="BE102" s="39">
        <v>13</v>
      </c>
      <c r="BF102" s="39">
        <v>11</v>
      </c>
      <c r="BG102" s="39">
        <v>17</v>
      </c>
      <c r="BH102" s="39">
        <v>22</v>
      </c>
      <c r="BI102" s="39">
        <v>25</v>
      </c>
      <c r="BJ102" s="39">
        <v>19</v>
      </c>
      <c r="BK102" s="39">
        <v>26</v>
      </c>
      <c r="BL102" s="39">
        <v>12</v>
      </c>
      <c r="BM102" s="39">
        <v>14</v>
      </c>
      <c r="BN102" s="16">
        <v>22</v>
      </c>
      <c r="BO102" s="16">
        <v>17</v>
      </c>
      <c r="BP102" s="39">
        <v>34</v>
      </c>
      <c r="BQ102" s="16">
        <v>15</v>
      </c>
      <c r="BR102" s="39">
        <v>27</v>
      </c>
      <c r="BS102" s="39">
        <v>9</v>
      </c>
      <c r="BT102" s="39">
        <v>15</v>
      </c>
      <c r="BU102" s="39">
        <v>16</v>
      </c>
      <c r="BV102" s="153"/>
      <c r="BW102" s="10"/>
      <c r="BX102" s="153"/>
      <c r="BY102" s="39">
        <v>13</v>
      </c>
      <c r="BZ102" s="39">
        <v>14</v>
      </c>
      <c r="CA102" s="16">
        <v>35</v>
      </c>
      <c r="CB102" s="16">
        <v>2</v>
      </c>
      <c r="CC102" s="16">
        <v>17</v>
      </c>
      <c r="CD102" s="16">
        <v>23</v>
      </c>
      <c r="CE102" s="16">
        <v>13</v>
      </c>
      <c r="CF102" s="16">
        <v>33</v>
      </c>
      <c r="CG102" s="16">
        <v>33</v>
      </c>
      <c r="CH102" s="16">
        <v>1</v>
      </c>
      <c r="CI102" s="16">
        <v>0</v>
      </c>
      <c r="CJ102" s="16">
        <v>0</v>
      </c>
      <c r="CK102" s="16">
        <v>11</v>
      </c>
      <c r="CL102" s="16">
        <v>15</v>
      </c>
      <c r="CM102" s="16">
        <v>21</v>
      </c>
      <c r="CN102" s="16">
        <v>22</v>
      </c>
      <c r="CO102" s="16">
        <v>10</v>
      </c>
      <c r="CP102" s="16">
        <v>15</v>
      </c>
      <c r="CQ102" s="16">
        <v>1</v>
      </c>
      <c r="CR102" s="16">
        <v>7</v>
      </c>
      <c r="CS102" s="16">
        <v>5</v>
      </c>
      <c r="CT102" s="39">
        <v>31</v>
      </c>
      <c r="CU102" s="16">
        <v>28</v>
      </c>
      <c r="CV102" s="16">
        <v>20</v>
      </c>
      <c r="CW102" s="17">
        <v>3</v>
      </c>
      <c r="CX102" s="27"/>
      <c r="DB102" s="22" t="s">
        <v>7</v>
      </c>
      <c r="DC102" s="15">
        <v>15</v>
      </c>
      <c r="DD102" s="39">
        <v>5</v>
      </c>
      <c r="DE102" s="39">
        <v>24</v>
      </c>
      <c r="DF102" s="39">
        <v>11</v>
      </c>
      <c r="DG102" s="39">
        <v>28</v>
      </c>
      <c r="DH102" s="39">
        <v>0</v>
      </c>
      <c r="DI102" s="39">
        <v>17</v>
      </c>
      <c r="DJ102" s="39">
        <v>3</v>
      </c>
      <c r="DK102" s="39">
        <v>0</v>
      </c>
      <c r="DL102" s="39">
        <v>0</v>
      </c>
      <c r="DM102" s="39">
        <v>14</v>
      </c>
      <c r="DN102" s="39">
        <v>0</v>
      </c>
      <c r="DO102" s="39">
        <v>16</v>
      </c>
      <c r="DP102" s="39">
        <v>0</v>
      </c>
      <c r="DQ102" s="39">
        <v>0</v>
      </c>
      <c r="DR102" s="39">
        <v>8</v>
      </c>
      <c r="DS102" s="39">
        <v>0</v>
      </c>
      <c r="DT102" s="39">
        <v>0</v>
      </c>
      <c r="DU102" s="39">
        <v>0</v>
      </c>
      <c r="DV102" s="39">
        <v>4</v>
      </c>
      <c r="DW102" s="39">
        <v>0</v>
      </c>
      <c r="DX102" s="39">
        <v>0</v>
      </c>
      <c r="DY102" s="39">
        <v>0</v>
      </c>
      <c r="DZ102" s="39">
        <v>10</v>
      </c>
      <c r="EA102" s="39">
        <v>22</v>
      </c>
      <c r="EB102" s="160"/>
      <c r="EC102" s="19"/>
      <c r="ED102" s="15">
        <v>0</v>
      </c>
      <c r="EE102" s="39">
        <v>29</v>
      </c>
      <c r="EF102" s="39">
        <v>54</v>
      </c>
      <c r="EG102" s="39">
        <v>43</v>
      </c>
      <c r="EH102" s="39">
        <v>46</v>
      </c>
      <c r="EI102" s="39">
        <v>28</v>
      </c>
      <c r="EJ102" s="39">
        <v>42</v>
      </c>
      <c r="EK102" s="39">
        <v>40</v>
      </c>
      <c r="EL102" s="39">
        <v>43</v>
      </c>
      <c r="EM102" s="39">
        <v>44</v>
      </c>
      <c r="EN102" s="39">
        <v>33</v>
      </c>
      <c r="EO102" s="39">
        <v>38</v>
      </c>
      <c r="EP102" s="16">
        <v>46</v>
      </c>
      <c r="EQ102" s="16">
        <v>31</v>
      </c>
      <c r="ER102" s="39">
        <v>48</v>
      </c>
      <c r="ES102" s="16">
        <v>43</v>
      </c>
      <c r="ET102" s="39">
        <v>42</v>
      </c>
      <c r="EU102" s="39">
        <v>40</v>
      </c>
      <c r="EV102" s="39">
        <v>40</v>
      </c>
      <c r="EW102" s="39">
        <v>51</v>
      </c>
      <c r="EX102" s="39">
        <v>44</v>
      </c>
      <c r="EY102" s="39">
        <v>35</v>
      </c>
      <c r="EZ102" s="39">
        <v>52</v>
      </c>
      <c r="FA102" s="39">
        <v>40</v>
      </c>
      <c r="FB102" s="39">
        <v>45</v>
      </c>
      <c r="FC102" s="39">
        <v>31</v>
      </c>
      <c r="FD102" s="39">
        <v>45</v>
      </c>
      <c r="FE102" s="39">
        <v>45</v>
      </c>
      <c r="FF102" s="39">
        <v>44</v>
      </c>
      <c r="FG102" s="39">
        <v>49</v>
      </c>
      <c r="FH102" s="39">
        <v>40</v>
      </c>
      <c r="FI102" s="39">
        <v>32</v>
      </c>
      <c r="FJ102" s="39">
        <v>26</v>
      </c>
      <c r="FK102" s="39">
        <v>32</v>
      </c>
      <c r="FL102" s="39">
        <v>49</v>
      </c>
      <c r="FM102" s="39">
        <v>49</v>
      </c>
      <c r="FN102" s="39">
        <v>48</v>
      </c>
      <c r="FO102" s="16">
        <v>32</v>
      </c>
      <c r="FP102" s="16">
        <v>43</v>
      </c>
      <c r="FQ102" s="39">
        <v>42</v>
      </c>
      <c r="FR102" s="16">
        <v>45</v>
      </c>
      <c r="FS102" s="39">
        <v>42</v>
      </c>
      <c r="FT102" s="39">
        <v>39</v>
      </c>
      <c r="FU102" s="39">
        <v>41</v>
      </c>
      <c r="FV102" s="39">
        <v>53</v>
      </c>
      <c r="FW102" s="153"/>
      <c r="FX102" s="10"/>
      <c r="FY102" s="153"/>
      <c r="FZ102" s="39">
        <v>40</v>
      </c>
      <c r="GA102" s="39">
        <v>8</v>
      </c>
      <c r="GB102" s="16">
        <v>45</v>
      </c>
      <c r="GC102" s="16">
        <v>47</v>
      </c>
      <c r="GD102" s="16">
        <v>49</v>
      </c>
      <c r="GE102" s="16">
        <v>42</v>
      </c>
      <c r="GF102" s="16">
        <v>40</v>
      </c>
      <c r="GG102" s="16">
        <v>42</v>
      </c>
      <c r="GH102" s="16">
        <v>39</v>
      </c>
      <c r="GI102" s="16">
        <v>36</v>
      </c>
      <c r="GJ102" s="16">
        <v>42</v>
      </c>
      <c r="GK102" s="16">
        <v>35</v>
      </c>
      <c r="GL102" s="16">
        <v>43</v>
      </c>
      <c r="GM102" s="16">
        <v>29</v>
      </c>
      <c r="GN102" s="16">
        <v>38</v>
      </c>
      <c r="GO102" s="16">
        <v>44</v>
      </c>
      <c r="GP102" s="16">
        <v>37</v>
      </c>
      <c r="GQ102" s="16">
        <v>47</v>
      </c>
      <c r="GR102" s="16">
        <v>21</v>
      </c>
      <c r="GS102" s="16">
        <v>32</v>
      </c>
      <c r="GT102" s="16">
        <v>32</v>
      </c>
      <c r="GU102" s="39">
        <v>51</v>
      </c>
      <c r="GV102" s="16">
        <v>51</v>
      </c>
      <c r="GW102" s="16">
        <v>47</v>
      </c>
      <c r="GX102" s="17">
        <v>48</v>
      </c>
      <c r="GY102" s="27"/>
      <c r="HC102" s="22" t="s">
        <v>7</v>
      </c>
      <c r="HD102" s="15">
        <v>1</v>
      </c>
      <c r="HE102" s="39">
        <v>0</v>
      </c>
      <c r="HF102" s="39">
        <v>0</v>
      </c>
      <c r="HG102" s="39">
        <v>0</v>
      </c>
      <c r="HH102" s="39">
        <v>0</v>
      </c>
      <c r="HI102" s="39">
        <v>0</v>
      </c>
      <c r="HJ102" s="39">
        <v>0</v>
      </c>
      <c r="HK102" s="39">
        <v>0</v>
      </c>
      <c r="HL102" s="39">
        <v>0</v>
      </c>
      <c r="HM102" s="39">
        <v>0</v>
      </c>
      <c r="HN102" s="39">
        <v>0</v>
      </c>
      <c r="HO102" s="39">
        <v>0</v>
      </c>
      <c r="HP102" s="39">
        <v>0</v>
      </c>
      <c r="HQ102" s="39">
        <v>0</v>
      </c>
      <c r="HR102" s="39">
        <v>0</v>
      </c>
      <c r="HS102" s="39">
        <v>0</v>
      </c>
      <c r="HT102" s="39">
        <v>0</v>
      </c>
      <c r="HU102" s="39">
        <v>0</v>
      </c>
      <c r="HV102" s="39">
        <v>0</v>
      </c>
      <c r="HW102" s="39">
        <v>0</v>
      </c>
      <c r="HX102" s="39">
        <v>0</v>
      </c>
      <c r="HY102" s="39">
        <v>0</v>
      </c>
      <c r="HZ102" s="39">
        <v>0</v>
      </c>
      <c r="IA102" s="39">
        <v>0</v>
      </c>
      <c r="IB102" s="39">
        <v>0</v>
      </c>
      <c r="IC102" s="19"/>
      <c r="ID102" s="15">
        <v>3</v>
      </c>
      <c r="IE102" s="39">
        <v>14</v>
      </c>
      <c r="IF102" s="39">
        <v>14</v>
      </c>
      <c r="IG102" s="39">
        <v>28</v>
      </c>
      <c r="IH102" s="39">
        <v>29</v>
      </c>
      <c r="II102" s="39">
        <v>8</v>
      </c>
      <c r="IJ102" s="39">
        <v>15</v>
      </c>
      <c r="IK102" s="39">
        <v>29</v>
      </c>
      <c r="IL102" s="39">
        <v>18</v>
      </c>
      <c r="IM102" s="39">
        <v>23</v>
      </c>
      <c r="IN102" s="39">
        <v>12</v>
      </c>
      <c r="IO102" s="39">
        <v>21</v>
      </c>
      <c r="IP102" s="16">
        <v>12</v>
      </c>
      <c r="IQ102" s="16">
        <v>17</v>
      </c>
      <c r="IR102" s="39">
        <v>18</v>
      </c>
      <c r="IS102" s="16">
        <v>17</v>
      </c>
      <c r="IT102" s="39">
        <v>20</v>
      </c>
      <c r="IU102" s="39">
        <v>11</v>
      </c>
      <c r="IV102" s="39">
        <v>8</v>
      </c>
      <c r="IW102" s="39">
        <v>9</v>
      </c>
      <c r="IX102" s="39">
        <v>12</v>
      </c>
      <c r="IY102" s="39">
        <v>18</v>
      </c>
      <c r="IZ102" s="39">
        <v>9</v>
      </c>
      <c r="JA102" s="39">
        <v>13</v>
      </c>
      <c r="JB102" s="39">
        <v>9</v>
      </c>
      <c r="JC102" s="39">
        <v>9</v>
      </c>
      <c r="JD102" s="39">
        <v>12</v>
      </c>
      <c r="JE102" s="39">
        <v>7</v>
      </c>
      <c r="JF102" s="39">
        <v>18</v>
      </c>
      <c r="JG102" s="39">
        <v>16</v>
      </c>
      <c r="JH102" s="39">
        <v>14</v>
      </c>
      <c r="JI102" s="39">
        <v>14</v>
      </c>
      <c r="JJ102" s="39">
        <v>10</v>
      </c>
      <c r="JK102" s="39">
        <v>8</v>
      </c>
      <c r="JL102" s="39">
        <v>9</v>
      </c>
      <c r="JM102" s="39">
        <v>10</v>
      </c>
      <c r="JN102" s="39">
        <v>22</v>
      </c>
      <c r="JO102" s="16">
        <v>11</v>
      </c>
      <c r="JP102" s="16">
        <v>17</v>
      </c>
      <c r="JQ102" s="39">
        <v>11</v>
      </c>
      <c r="JR102" s="16">
        <v>8</v>
      </c>
      <c r="JS102" s="39">
        <v>7</v>
      </c>
      <c r="JT102" s="39">
        <v>12</v>
      </c>
      <c r="JU102" s="39">
        <v>11</v>
      </c>
      <c r="JV102" s="39">
        <v>19</v>
      </c>
      <c r="JW102" s="10"/>
      <c r="JX102" s="39">
        <v>9</v>
      </c>
      <c r="JY102" s="39">
        <v>4</v>
      </c>
      <c r="JZ102" s="16">
        <v>7</v>
      </c>
      <c r="KA102" s="16">
        <v>7</v>
      </c>
      <c r="KB102" s="16">
        <v>9</v>
      </c>
      <c r="KC102" s="16">
        <v>4</v>
      </c>
      <c r="KD102" s="16">
        <v>2</v>
      </c>
      <c r="KE102" s="16">
        <v>0</v>
      </c>
      <c r="KF102" s="16">
        <v>4</v>
      </c>
      <c r="KG102" s="16">
        <v>0</v>
      </c>
      <c r="KH102" s="16">
        <v>0</v>
      </c>
      <c r="KI102" s="16">
        <v>4</v>
      </c>
      <c r="KJ102" s="16">
        <v>4</v>
      </c>
      <c r="KK102" s="16">
        <v>0</v>
      </c>
      <c r="KL102" s="16">
        <v>0</v>
      </c>
      <c r="KM102" s="16">
        <v>0</v>
      </c>
      <c r="KN102" s="16">
        <v>0</v>
      </c>
      <c r="KO102" s="16">
        <v>0</v>
      </c>
      <c r="KP102" s="16">
        <v>0</v>
      </c>
      <c r="KQ102" s="16">
        <v>0</v>
      </c>
      <c r="KR102" s="16">
        <v>2</v>
      </c>
      <c r="KS102" s="39">
        <v>6</v>
      </c>
      <c r="KT102" s="16">
        <v>0</v>
      </c>
      <c r="KU102" s="16">
        <v>0</v>
      </c>
      <c r="KV102" s="17">
        <v>0</v>
      </c>
      <c r="KW102" s="27"/>
      <c r="LA102" s="22" t="s">
        <v>7</v>
      </c>
      <c r="LB102" s="15">
        <v>7</v>
      </c>
      <c r="LC102" s="39">
        <v>13</v>
      </c>
      <c r="LD102" s="39">
        <v>4</v>
      </c>
      <c r="LE102" s="39">
        <v>10</v>
      </c>
      <c r="LF102" s="39">
        <v>11</v>
      </c>
      <c r="LG102" s="39">
        <v>20</v>
      </c>
      <c r="LH102" s="39">
        <v>14</v>
      </c>
      <c r="LI102" s="39">
        <v>16</v>
      </c>
      <c r="LJ102" s="39">
        <v>17</v>
      </c>
      <c r="LK102" s="39">
        <v>5</v>
      </c>
      <c r="LL102" s="39">
        <v>14</v>
      </c>
      <c r="LM102" s="39">
        <v>10</v>
      </c>
      <c r="LN102" s="39">
        <v>26</v>
      </c>
      <c r="LO102" s="39">
        <v>0</v>
      </c>
      <c r="LP102" s="39">
        <v>13</v>
      </c>
      <c r="LQ102" s="39">
        <v>2</v>
      </c>
      <c r="LR102" s="39">
        <v>3</v>
      </c>
      <c r="LS102" s="39">
        <v>14</v>
      </c>
      <c r="LT102" s="39">
        <v>10</v>
      </c>
      <c r="LU102" s="39">
        <v>17</v>
      </c>
      <c r="LV102" s="39">
        <v>5</v>
      </c>
      <c r="LW102" s="39">
        <v>3</v>
      </c>
      <c r="LX102" s="39">
        <v>9</v>
      </c>
      <c r="LY102" s="39">
        <v>1</v>
      </c>
      <c r="LZ102" s="39">
        <v>7</v>
      </c>
      <c r="MA102" s="19"/>
      <c r="MB102" s="15">
        <v>21</v>
      </c>
      <c r="MC102" s="39">
        <v>22</v>
      </c>
      <c r="MD102" s="39">
        <v>15</v>
      </c>
      <c r="ME102" s="39">
        <v>32</v>
      </c>
      <c r="MF102" s="39">
        <v>22</v>
      </c>
      <c r="MG102" s="39">
        <v>19</v>
      </c>
      <c r="MH102" s="39">
        <v>13</v>
      </c>
      <c r="MI102" s="39">
        <v>21</v>
      </c>
      <c r="MJ102" s="39">
        <v>33</v>
      </c>
      <c r="MK102" s="39">
        <v>10</v>
      </c>
      <c r="ML102" s="39">
        <v>12</v>
      </c>
      <c r="MM102" s="39">
        <v>24</v>
      </c>
      <c r="MN102" s="16">
        <v>24</v>
      </c>
      <c r="MO102" s="16">
        <v>28</v>
      </c>
      <c r="MP102" s="39">
        <v>37</v>
      </c>
      <c r="MQ102" s="16">
        <v>44</v>
      </c>
      <c r="MR102" s="39">
        <v>22</v>
      </c>
      <c r="MS102" s="39">
        <v>15</v>
      </c>
      <c r="MT102" s="39">
        <v>24</v>
      </c>
      <c r="MU102" s="39">
        <v>36</v>
      </c>
      <c r="MV102" s="39">
        <v>22</v>
      </c>
      <c r="MW102" s="39">
        <v>18</v>
      </c>
      <c r="MX102" s="39">
        <v>33</v>
      </c>
      <c r="MY102" s="39">
        <v>40</v>
      </c>
      <c r="MZ102" s="39">
        <v>40</v>
      </c>
      <c r="NA102" s="39">
        <v>27</v>
      </c>
      <c r="NB102" s="39">
        <v>0</v>
      </c>
      <c r="NC102" s="39">
        <v>8</v>
      </c>
      <c r="ND102" s="39">
        <v>28</v>
      </c>
      <c r="NE102" s="39">
        <v>35</v>
      </c>
      <c r="NF102" s="39">
        <v>27</v>
      </c>
      <c r="NG102" s="39">
        <v>34</v>
      </c>
      <c r="NH102" s="39">
        <v>41</v>
      </c>
      <c r="NI102" s="39">
        <v>20</v>
      </c>
      <c r="NJ102" s="39">
        <v>33</v>
      </c>
      <c r="NK102" s="39">
        <v>0</v>
      </c>
      <c r="NL102" s="39">
        <v>26</v>
      </c>
      <c r="NM102" s="16">
        <v>28</v>
      </c>
      <c r="NN102" s="16">
        <v>30</v>
      </c>
      <c r="NO102" s="39">
        <v>35</v>
      </c>
      <c r="NP102" s="16">
        <v>32</v>
      </c>
      <c r="NQ102" s="39">
        <v>37</v>
      </c>
      <c r="NR102" s="39">
        <v>42</v>
      </c>
      <c r="NS102" s="39">
        <v>20</v>
      </c>
      <c r="NT102" s="39">
        <v>28</v>
      </c>
      <c r="NU102" s="10"/>
      <c r="NV102" s="39">
        <v>19</v>
      </c>
      <c r="NW102" s="39">
        <v>31</v>
      </c>
      <c r="NX102" s="16">
        <v>18</v>
      </c>
      <c r="NY102" s="16">
        <v>29</v>
      </c>
      <c r="NZ102" s="16">
        <v>21</v>
      </c>
      <c r="OA102" s="16">
        <v>37</v>
      </c>
      <c r="OB102" s="16">
        <v>11</v>
      </c>
      <c r="OC102" s="16">
        <v>23</v>
      </c>
      <c r="OD102" s="16">
        <v>49</v>
      </c>
      <c r="OE102" s="16">
        <v>42</v>
      </c>
      <c r="OF102" s="16">
        <v>4</v>
      </c>
      <c r="OG102" s="16">
        <v>21</v>
      </c>
      <c r="OH102" s="16">
        <v>39</v>
      </c>
      <c r="OI102" s="16">
        <v>34</v>
      </c>
      <c r="OJ102" s="16">
        <v>0</v>
      </c>
      <c r="OK102" s="16">
        <v>0</v>
      </c>
      <c r="OL102" s="16">
        <v>0</v>
      </c>
      <c r="OM102" s="16">
        <v>33</v>
      </c>
      <c r="ON102" s="16">
        <v>25</v>
      </c>
      <c r="OO102" s="16">
        <v>4</v>
      </c>
      <c r="OP102" s="16">
        <v>10</v>
      </c>
      <c r="OQ102" s="39">
        <v>0</v>
      </c>
      <c r="OR102" s="16">
        <v>9</v>
      </c>
      <c r="OS102" s="16">
        <v>16</v>
      </c>
      <c r="OT102" s="17">
        <v>2</v>
      </c>
      <c r="OU102" s="27"/>
    </row>
    <row r="103" spans="1:414" s="5" customFormat="1" ht="32.25" customHeight="1" thickBot="1" x14ac:dyDescent="0.35">
      <c r="A103" s="21" t="s">
        <v>5</v>
      </c>
      <c r="B103" s="11">
        <v>5</v>
      </c>
      <c r="C103" s="38">
        <v>7</v>
      </c>
      <c r="D103" s="38">
        <v>18</v>
      </c>
      <c r="E103" s="38">
        <v>11</v>
      </c>
      <c r="F103" s="38">
        <v>14</v>
      </c>
      <c r="G103" s="38">
        <v>7</v>
      </c>
      <c r="H103" s="38">
        <v>28</v>
      </c>
      <c r="I103" s="38">
        <v>31</v>
      </c>
      <c r="J103" s="38">
        <v>34</v>
      </c>
      <c r="K103" s="38">
        <v>63</v>
      </c>
      <c r="L103" s="38">
        <v>46</v>
      </c>
      <c r="M103" s="12">
        <v>58</v>
      </c>
      <c r="N103" s="12">
        <v>32</v>
      </c>
      <c r="O103" s="12">
        <v>37</v>
      </c>
      <c r="P103" s="12">
        <v>45</v>
      </c>
      <c r="Q103" s="12">
        <v>33</v>
      </c>
      <c r="R103" s="38">
        <v>40</v>
      </c>
      <c r="S103" s="38">
        <v>49</v>
      </c>
      <c r="T103" s="38">
        <v>18</v>
      </c>
      <c r="U103" s="38">
        <v>34</v>
      </c>
      <c r="V103" s="38">
        <v>34</v>
      </c>
      <c r="W103" s="38">
        <v>48</v>
      </c>
      <c r="X103" s="38">
        <v>37</v>
      </c>
      <c r="Y103" s="38">
        <v>33</v>
      </c>
      <c r="Z103" s="38">
        <v>37</v>
      </c>
      <c r="AA103" s="159">
        <f>AVERAGE(B103:Z103)</f>
        <v>31.96</v>
      </c>
      <c r="AB103" s="156"/>
      <c r="AC103" s="11">
        <v>17</v>
      </c>
      <c r="AD103" s="38">
        <v>0</v>
      </c>
      <c r="AE103" s="38">
        <v>0</v>
      </c>
      <c r="AF103" s="38">
        <v>16</v>
      </c>
      <c r="AG103" s="38">
        <v>0</v>
      </c>
      <c r="AH103" s="38">
        <v>0</v>
      </c>
      <c r="AI103" s="38">
        <v>0</v>
      </c>
      <c r="AJ103" s="38">
        <v>0</v>
      </c>
      <c r="AK103" s="38">
        <v>0</v>
      </c>
      <c r="AL103" s="38">
        <v>16</v>
      </c>
      <c r="AM103" s="38">
        <v>0</v>
      </c>
      <c r="AN103" s="38">
        <v>0</v>
      </c>
      <c r="AO103" s="12">
        <v>0</v>
      </c>
      <c r="AP103" s="12">
        <v>0</v>
      </c>
      <c r="AQ103" s="38">
        <v>0</v>
      </c>
      <c r="AR103" s="12">
        <v>13</v>
      </c>
      <c r="AS103" s="38">
        <v>0</v>
      </c>
      <c r="AT103" s="38">
        <v>0</v>
      </c>
      <c r="AU103" s="38">
        <v>0</v>
      </c>
      <c r="AV103" s="38">
        <v>0</v>
      </c>
      <c r="AW103" s="38">
        <v>8</v>
      </c>
      <c r="AX103" s="38">
        <v>0</v>
      </c>
      <c r="AY103" s="38">
        <v>0</v>
      </c>
      <c r="AZ103" s="38">
        <v>0</v>
      </c>
      <c r="BA103" s="38">
        <v>0</v>
      </c>
      <c r="BB103" s="38">
        <v>8</v>
      </c>
      <c r="BC103" s="38">
        <v>0</v>
      </c>
      <c r="BD103" s="38">
        <v>0</v>
      </c>
      <c r="BE103" s="38">
        <v>0</v>
      </c>
      <c r="BF103" s="38">
        <v>0</v>
      </c>
      <c r="BG103" s="38">
        <v>0</v>
      </c>
      <c r="BH103" s="38">
        <v>0</v>
      </c>
      <c r="BI103" s="38">
        <v>0</v>
      </c>
      <c r="BJ103" s="38">
        <v>0</v>
      </c>
      <c r="BK103" s="38">
        <v>0</v>
      </c>
      <c r="BL103" s="38">
        <v>0</v>
      </c>
      <c r="BM103" s="38">
        <v>0</v>
      </c>
      <c r="BN103" s="12">
        <v>0</v>
      </c>
      <c r="BO103" s="12">
        <v>0</v>
      </c>
      <c r="BP103" s="38">
        <v>0</v>
      </c>
      <c r="BQ103" s="12">
        <v>0</v>
      </c>
      <c r="BR103" s="38">
        <v>6</v>
      </c>
      <c r="BS103" s="38">
        <v>0</v>
      </c>
      <c r="BT103" s="38">
        <v>0</v>
      </c>
      <c r="BU103" s="38">
        <v>0</v>
      </c>
      <c r="BV103" s="163" t="str">
        <f>IF(AND(BT103&lt;(AA103*0.2),(BU103&lt;(AA103*0.2))),"","F")</f>
        <v/>
      </c>
      <c r="BW103" s="10"/>
      <c r="BX103" s="163" t="str">
        <f>IF(SUM(BY103:CC103)&gt;0,"T","")</f>
        <v>T</v>
      </c>
      <c r="BY103" s="38">
        <v>15</v>
      </c>
      <c r="BZ103" s="38">
        <v>0</v>
      </c>
      <c r="CA103" s="12">
        <v>7</v>
      </c>
      <c r="CB103" s="12">
        <v>7</v>
      </c>
      <c r="CC103" s="12">
        <v>0</v>
      </c>
      <c r="CD103" s="12">
        <v>0</v>
      </c>
      <c r="CE103" s="12">
        <v>0</v>
      </c>
      <c r="CF103" s="12">
        <v>0</v>
      </c>
      <c r="CG103" s="12">
        <v>0</v>
      </c>
      <c r="CH103" s="12">
        <v>0</v>
      </c>
      <c r="CI103" s="12">
        <v>0</v>
      </c>
      <c r="CJ103" s="12">
        <v>0</v>
      </c>
      <c r="CK103" s="12">
        <v>0</v>
      </c>
      <c r="CL103" s="12">
        <v>0</v>
      </c>
      <c r="CM103" s="12">
        <v>0</v>
      </c>
      <c r="CN103" s="12">
        <v>7</v>
      </c>
      <c r="CO103" s="12">
        <v>0</v>
      </c>
      <c r="CP103" s="12">
        <v>0</v>
      </c>
      <c r="CQ103" s="12">
        <v>0</v>
      </c>
      <c r="CR103" s="12">
        <v>0</v>
      </c>
      <c r="CS103" s="12">
        <v>0</v>
      </c>
      <c r="CT103" s="38">
        <v>0</v>
      </c>
      <c r="CU103" s="12">
        <v>0</v>
      </c>
      <c r="CV103" s="12">
        <v>0</v>
      </c>
      <c r="CW103" s="13">
        <v>0</v>
      </c>
      <c r="CX103" s="27"/>
      <c r="CY103" s="42">
        <v>215</v>
      </c>
      <c r="CZ103" s="42" t="s">
        <v>6</v>
      </c>
      <c r="DA103" s="66"/>
      <c r="DB103" s="21" t="s">
        <v>5</v>
      </c>
      <c r="DC103" s="11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12"/>
      <c r="DO103" s="12"/>
      <c r="DP103" s="12"/>
      <c r="DQ103" s="12"/>
      <c r="DR103" s="12"/>
      <c r="DS103" s="38"/>
      <c r="DT103" s="38"/>
      <c r="DU103" s="38"/>
      <c r="DV103" s="38"/>
      <c r="DW103" s="38"/>
      <c r="DX103" s="38"/>
      <c r="DY103" s="38"/>
      <c r="DZ103" s="38"/>
      <c r="EA103" s="38"/>
      <c r="EB103" s="159" t="e">
        <f>AVERAGE(DC103:EA103)</f>
        <v>#DIV/0!</v>
      </c>
      <c r="EC103" s="19"/>
      <c r="ED103" s="11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12"/>
      <c r="EQ103" s="12"/>
      <c r="ER103" s="38"/>
      <c r="ES103" s="12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12"/>
      <c r="FP103" s="12"/>
      <c r="FQ103" s="38"/>
      <c r="FR103" s="12"/>
      <c r="FS103" s="38"/>
      <c r="FT103" s="38"/>
      <c r="FU103" s="38"/>
      <c r="FV103" s="38"/>
      <c r="FW103" s="152">
        <f>COUNTIF(FW1:FW102,"F")</f>
        <v>8</v>
      </c>
      <c r="FX103" s="10"/>
      <c r="FY103" s="152">
        <v>12</v>
      </c>
      <c r="FZ103" s="38"/>
      <c r="GA103" s="38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  <c r="GR103" s="12"/>
      <c r="GS103" s="12"/>
      <c r="GT103" s="12"/>
      <c r="GU103" s="38"/>
      <c r="GV103" s="12"/>
      <c r="GW103" s="12"/>
      <c r="GX103" s="13"/>
      <c r="GY103" s="27"/>
      <c r="HB103" s="66"/>
      <c r="HC103" s="21" t="s">
        <v>5</v>
      </c>
      <c r="HD103" s="11"/>
      <c r="HE103" s="38"/>
      <c r="HF103" s="38"/>
      <c r="HG103" s="38"/>
      <c r="HH103" s="38"/>
      <c r="HI103" s="38"/>
      <c r="HJ103" s="38"/>
      <c r="HK103" s="38"/>
      <c r="HL103" s="38"/>
      <c r="HM103" s="38"/>
      <c r="HN103" s="38"/>
      <c r="HO103" s="12"/>
      <c r="HP103" s="12"/>
      <c r="HQ103" s="12"/>
      <c r="HR103" s="12"/>
      <c r="HS103" s="12"/>
      <c r="HT103" s="38"/>
      <c r="HU103" s="38"/>
      <c r="HV103" s="38"/>
      <c r="HW103" s="38"/>
      <c r="HX103" s="38"/>
      <c r="HY103" s="38"/>
      <c r="HZ103" s="38"/>
      <c r="IA103" s="38"/>
      <c r="IB103" s="38"/>
      <c r="IC103" s="19"/>
      <c r="ID103" s="11"/>
      <c r="IE103" s="38"/>
      <c r="IF103" s="38"/>
      <c r="IG103" s="38"/>
      <c r="IH103" s="38"/>
      <c r="II103" s="38"/>
      <c r="IJ103" s="38"/>
      <c r="IK103" s="38"/>
      <c r="IL103" s="38"/>
      <c r="IM103" s="38"/>
      <c r="IN103" s="38"/>
      <c r="IO103" s="38"/>
      <c r="IP103" s="12"/>
      <c r="IQ103" s="12"/>
      <c r="IR103" s="38"/>
      <c r="IS103" s="12"/>
      <c r="IT103" s="38"/>
      <c r="IU103" s="38"/>
      <c r="IV103" s="38"/>
      <c r="IW103" s="38"/>
      <c r="IX103" s="38"/>
      <c r="IY103" s="38"/>
      <c r="IZ103" s="38"/>
      <c r="JA103" s="38"/>
      <c r="JB103" s="38"/>
      <c r="JC103" s="38"/>
      <c r="JD103" s="38"/>
      <c r="JE103" s="38"/>
      <c r="JF103" s="38"/>
      <c r="JG103" s="38"/>
      <c r="JH103" s="38"/>
      <c r="JI103" s="38"/>
      <c r="JJ103" s="38"/>
      <c r="JK103" s="38"/>
      <c r="JL103" s="38"/>
      <c r="JM103" s="38"/>
      <c r="JN103" s="38"/>
      <c r="JO103" s="12"/>
      <c r="JP103" s="12"/>
      <c r="JQ103" s="38"/>
      <c r="JR103" s="12"/>
      <c r="JS103" s="38"/>
      <c r="JT103" s="38"/>
      <c r="JU103" s="38"/>
      <c r="JV103" s="38"/>
      <c r="JW103" s="10"/>
      <c r="JX103" s="38"/>
      <c r="JY103" s="38"/>
      <c r="JZ103" s="12"/>
      <c r="KA103" s="12"/>
      <c r="KB103" s="12"/>
      <c r="KC103" s="12"/>
      <c r="KD103" s="12"/>
      <c r="KE103" s="12"/>
      <c r="KF103" s="12"/>
      <c r="KG103" s="12"/>
      <c r="KH103" s="12"/>
      <c r="KI103" s="12"/>
      <c r="KJ103" s="12"/>
      <c r="KK103" s="12"/>
      <c r="KL103" s="12"/>
      <c r="KM103" s="12"/>
      <c r="KN103" s="12"/>
      <c r="KO103" s="12"/>
      <c r="KP103" s="12"/>
      <c r="KQ103" s="12"/>
      <c r="KR103" s="12"/>
      <c r="KS103" s="38"/>
      <c r="KT103" s="12"/>
      <c r="KU103" s="12"/>
      <c r="KV103" s="13"/>
      <c r="KW103" s="27"/>
      <c r="KZ103" s="66"/>
      <c r="LA103" s="21" t="s">
        <v>5</v>
      </c>
      <c r="LB103" s="11"/>
      <c r="LC103" s="38"/>
      <c r="LD103" s="38"/>
      <c r="LE103" s="38"/>
      <c r="LF103" s="38"/>
      <c r="LG103" s="38"/>
      <c r="LH103" s="38"/>
      <c r="LI103" s="38"/>
      <c r="LJ103" s="38"/>
      <c r="LK103" s="38"/>
      <c r="LL103" s="38"/>
      <c r="LM103" s="12"/>
      <c r="LN103" s="12"/>
      <c r="LO103" s="12"/>
      <c r="LP103" s="12"/>
      <c r="LQ103" s="12"/>
      <c r="LR103" s="38"/>
      <c r="LS103" s="38"/>
      <c r="LT103" s="38"/>
      <c r="LU103" s="38"/>
      <c r="LV103" s="38"/>
      <c r="LW103" s="38"/>
      <c r="LX103" s="38"/>
      <c r="LY103" s="38"/>
      <c r="LZ103" s="38"/>
      <c r="MA103" s="19"/>
      <c r="MB103" s="11"/>
      <c r="MC103" s="38"/>
      <c r="MD103" s="38"/>
      <c r="ME103" s="38"/>
      <c r="MF103" s="38"/>
      <c r="MG103" s="38"/>
      <c r="MH103" s="38"/>
      <c r="MI103" s="38"/>
      <c r="MJ103" s="38"/>
      <c r="MK103" s="38"/>
      <c r="ML103" s="38"/>
      <c r="MM103" s="38"/>
      <c r="MN103" s="12"/>
      <c r="MO103" s="12"/>
      <c r="MP103" s="38"/>
      <c r="MQ103" s="12"/>
      <c r="MR103" s="38"/>
      <c r="MS103" s="38"/>
      <c r="MT103" s="38"/>
      <c r="MU103" s="38"/>
      <c r="MV103" s="38"/>
      <c r="MW103" s="38"/>
      <c r="MX103" s="38"/>
      <c r="MY103" s="38"/>
      <c r="MZ103" s="38"/>
      <c r="NA103" s="38"/>
      <c r="NB103" s="38"/>
      <c r="NC103" s="38"/>
      <c r="ND103" s="38"/>
      <c r="NE103" s="38"/>
      <c r="NF103" s="38"/>
      <c r="NG103" s="38"/>
      <c r="NH103" s="38"/>
      <c r="NI103" s="38"/>
      <c r="NJ103" s="38"/>
      <c r="NK103" s="38"/>
      <c r="NL103" s="38"/>
      <c r="NM103" s="12"/>
      <c r="NN103" s="12"/>
      <c r="NO103" s="38"/>
      <c r="NP103" s="12"/>
      <c r="NQ103" s="38"/>
      <c r="NR103" s="38"/>
      <c r="NS103" s="38"/>
      <c r="NT103" s="38"/>
      <c r="NU103" s="10"/>
      <c r="NV103" s="38"/>
      <c r="NW103" s="38"/>
      <c r="NX103" s="12"/>
      <c r="NY103" s="12"/>
      <c r="NZ103" s="12"/>
      <c r="OA103" s="12"/>
      <c r="OB103" s="12"/>
      <c r="OC103" s="12"/>
      <c r="OD103" s="12"/>
      <c r="OE103" s="12"/>
      <c r="OF103" s="12"/>
      <c r="OG103" s="12"/>
      <c r="OH103" s="12"/>
      <c r="OI103" s="12"/>
      <c r="OJ103" s="12"/>
      <c r="OK103" s="12"/>
      <c r="OL103" s="12"/>
      <c r="OM103" s="12"/>
      <c r="ON103" s="12"/>
      <c r="OO103" s="12"/>
      <c r="OP103" s="12"/>
      <c r="OQ103" s="38"/>
      <c r="OR103" s="12"/>
      <c r="OS103" s="12"/>
      <c r="OT103" s="13"/>
      <c r="OU103" s="27"/>
      <c r="OX103" s="66"/>
    </row>
    <row r="104" spans="1:414" s="5" customFormat="1" ht="32.25" customHeight="1" thickBot="1" x14ac:dyDescent="0.35">
      <c r="A104" s="22" t="s">
        <v>7</v>
      </c>
      <c r="B104" s="15">
        <v>2</v>
      </c>
      <c r="C104" s="39">
        <v>3</v>
      </c>
      <c r="D104" s="39">
        <v>6</v>
      </c>
      <c r="E104" s="39">
        <v>6</v>
      </c>
      <c r="F104" s="39">
        <v>5</v>
      </c>
      <c r="G104" s="39">
        <v>14</v>
      </c>
      <c r="H104" s="39">
        <v>0</v>
      </c>
      <c r="I104" s="39">
        <v>0</v>
      </c>
      <c r="J104" s="39">
        <v>0</v>
      </c>
      <c r="K104" s="39">
        <v>0</v>
      </c>
      <c r="L104" s="39">
        <v>11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  <c r="S104" s="39">
        <v>0</v>
      </c>
      <c r="T104" s="39">
        <v>17</v>
      </c>
      <c r="U104" s="39">
        <v>9</v>
      </c>
      <c r="V104" s="39">
        <v>0</v>
      </c>
      <c r="W104" s="39">
        <v>0</v>
      </c>
      <c r="X104" s="39">
        <v>0</v>
      </c>
      <c r="Y104" s="39">
        <v>0</v>
      </c>
      <c r="Z104" s="39">
        <v>0</v>
      </c>
      <c r="AA104" s="160"/>
      <c r="AB104" s="156"/>
      <c r="AC104" s="15">
        <v>6</v>
      </c>
      <c r="AD104" s="39">
        <v>45</v>
      </c>
      <c r="AE104" s="39">
        <v>40</v>
      </c>
      <c r="AF104" s="39">
        <v>10</v>
      </c>
      <c r="AG104" s="39">
        <v>40</v>
      </c>
      <c r="AH104" s="39">
        <v>30</v>
      </c>
      <c r="AI104" s="39">
        <v>50</v>
      </c>
      <c r="AJ104" s="39">
        <v>37</v>
      </c>
      <c r="AK104" s="39">
        <v>41</v>
      </c>
      <c r="AL104" s="39">
        <v>32</v>
      </c>
      <c r="AM104" s="39">
        <v>47</v>
      </c>
      <c r="AN104" s="39">
        <v>36</v>
      </c>
      <c r="AO104" s="16">
        <v>30</v>
      </c>
      <c r="AP104" s="16">
        <v>42</v>
      </c>
      <c r="AQ104" s="39">
        <v>53</v>
      </c>
      <c r="AR104" s="16">
        <v>14</v>
      </c>
      <c r="AS104" s="39">
        <v>52</v>
      </c>
      <c r="AT104" s="39">
        <v>50</v>
      </c>
      <c r="AU104" s="39">
        <v>54</v>
      </c>
      <c r="AV104" s="39">
        <v>33</v>
      </c>
      <c r="AW104" s="39">
        <v>28</v>
      </c>
      <c r="AX104" s="39">
        <v>42</v>
      </c>
      <c r="AY104" s="39">
        <v>41</v>
      </c>
      <c r="AZ104" s="39">
        <v>32</v>
      </c>
      <c r="BA104" s="39">
        <v>41</v>
      </c>
      <c r="BB104" s="39">
        <v>27</v>
      </c>
      <c r="BC104" s="39">
        <v>46</v>
      </c>
      <c r="BD104" s="39">
        <v>42</v>
      </c>
      <c r="BE104" s="39">
        <v>59</v>
      </c>
      <c r="BF104" s="39">
        <v>41</v>
      </c>
      <c r="BG104" s="39">
        <v>41</v>
      </c>
      <c r="BH104" s="39">
        <v>61</v>
      </c>
      <c r="BI104" s="39">
        <v>71</v>
      </c>
      <c r="BJ104" s="39">
        <v>42</v>
      </c>
      <c r="BK104" s="39">
        <v>41</v>
      </c>
      <c r="BL104" s="39">
        <v>37</v>
      </c>
      <c r="BM104" s="39">
        <v>44</v>
      </c>
      <c r="BN104" s="16">
        <v>35</v>
      </c>
      <c r="BO104" s="16">
        <v>35</v>
      </c>
      <c r="BP104" s="39">
        <v>62</v>
      </c>
      <c r="BQ104" s="16">
        <v>29</v>
      </c>
      <c r="BR104" s="39">
        <v>43</v>
      </c>
      <c r="BS104" s="39">
        <v>54</v>
      </c>
      <c r="BT104" s="39">
        <v>36</v>
      </c>
      <c r="BU104" s="39">
        <v>36</v>
      </c>
      <c r="BV104" s="153"/>
      <c r="BW104" s="10"/>
      <c r="BX104" s="153"/>
      <c r="BY104" s="39">
        <v>27</v>
      </c>
      <c r="BZ104" s="39">
        <v>55</v>
      </c>
      <c r="CA104" s="16">
        <v>27</v>
      </c>
      <c r="CB104" s="16">
        <v>33</v>
      </c>
      <c r="CC104" s="16">
        <v>34</v>
      </c>
      <c r="CD104" s="16">
        <v>36</v>
      </c>
      <c r="CE104" s="16">
        <v>50</v>
      </c>
      <c r="CF104" s="16">
        <v>29</v>
      </c>
      <c r="CG104" s="16">
        <v>32</v>
      </c>
      <c r="CH104" s="16">
        <v>46</v>
      </c>
      <c r="CI104" s="16">
        <v>37</v>
      </c>
      <c r="CJ104" s="16">
        <v>47</v>
      </c>
      <c r="CK104" s="16">
        <v>55</v>
      </c>
      <c r="CL104" s="16">
        <v>42</v>
      </c>
      <c r="CM104" s="16">
        <v>42</v>
      </c>
      <c r="CN104" s="16">
        <v>22</v>
      </c>
      <c r="CO104" s="16">
        <v>36</v>
      </c>
      <c r="CP104" s="16">
        <v>58</v>
      </c>
      <c r="CQ104" s="16">
        <v>27</v>
      </c>
      <c r="CR104" s="16">
        <v>8</v>
      </c>
      <c r="CS104" s="16">
        <v>38</v>
      </c>
      <c r="CT104" s="39">
        <v>24</v>
      </c>
      <c r="CU104" s="16">
        <v>8</v>
      </c>
      <c r="CV104" s="16">
        <v>45</v>
      </c>
      <c r="CW104" s="17">
        <v>40</v>
      </c>
      <c r="CX104" s="27"/>
      <c r="DB104" s="22" t="s">
        <v>7</v>
      </c>
      <c r="DC104" s="15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160"/>
      <c r="EC104" s="19"/>
      <c r="ED104" s="15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16"/>
      <c r="EQ104" s="16"/>
      <c r="ER104" s="39"/>
      <c r="ES104" s="16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16"/>
      <c r="FP104" s="16"/>
      <c r="FQ104" s="39"/>
      <c r="FR104" s="16"/>
      <c r="FS104" s="39"/>
      <c r="FT104" s="39"/>
      <c r="FU104" s="39"/>
      <c r="FV104" s="39"/>
      <c r="FW104" s="153"/>
      <c r="FX104" s="10"/>
      <c r="FY104" s="153"/>
      <c r="FZ104" s="39"/>
      <c r="GA104" s="39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39"/>
      <c r="GV104" s="16"/>
      <c r="GW104" s="16"/>
      <c r="GX104" s="17"/>
      <c r="GY104" s="27"/>
      <c r="HC104" s="22" t="s">
        <v>7</v>
      </c>
      <c r="HD104" s="15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19"/>
      <c r="ID104" s="15"/>
      <c r="IE104" s="39"/>
      <c r="IF104" s="39"/>
      <c r="IG104" s="39"/>
      <c r="IH104" s="39"/>
      <c r="II104" s="39"/>
      <c r="IJ104" s="39"/>
      <c r="IK104" s="39"/>
      <c r="IL104" s="39"/>
      <c r="IM104" s="39"/>
      <c r="IN104" s="39"/>
      <c r="IO104" s="39"/>
      <c r="IP104" s="16"/>
      <c r="IQ104" s="16"/>
      <c r="IR104" s="39"/>
      <c r="IS104" s="16"/>
      <c r="IT104" s="39"/>
      <c r="IU104" s="39"/>
      <c r="IV104" s="39"/>
      <c r="IW104" s="39"/>
      <c r="IX104" s="39"/>
      <c r="IY104" s="39"/>
      <c r="IZ104" s="39"/>
      <c r="JA104" s="39"/>
      <c r="JB104" s="39"/>
      <c r="JC104" s="39"/>
      <c r="JD104" s="39"/>
      <c r="JE104" s="39"/>
      <c r="JF104" s="39"/>
      <c r="JG104" s="39"/>
      <c r="JH104" s="39"/>
      <c r="JI104" s="39"/>
      <c r="JJ104" s="39"/>
      <c r="JK104" s="39"/>
      <c r="JL104" s="39"/>
      <c r="JM104" s="39"/>
      <c r="JN104" s="39"/>
      <c r="JO104" s="16"/>
      <c r="JP104" s="16"/>
      <c r="JQ104" s="39"/>
      <c r="JR104" s="16"/>
      <c r="JS104" s="39"/>
      <c r="JT104" s="39"/>
      <c r="JU104" s="39"/>
      <c r="JV104" s="39"/>
      <c r="JW104" s="10"/>
      <c r="JX104" s="39"/>
      <c r="JY104" s="39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39"/>
      <c r="KT104" s="16"/>
      <c r="KU104" s="16"/>
      <c r="KV104" s="17"/>
      <c r="KW104" s="27"/>
      <c r="LA104" s="22" t="s">
        <v>7</v>
      </c>
      <c r="LB104" s="15"/>
      <c r="LC104" s="39"/>
      <c r="LD104" s="39"/>
      <c r="LE104" s="39"/>
      <c r="LF104" s="39"/>
      <c r="LG104" s="39"/>
      <c r="LH104" s="39"/>
      <c r="LI104" s="39"/>
      <c r="LJ104" s="39"/>
      <c r="LK104" s="39"/>
      <c r="LL104" s="39"/>
      <c r="LM104" s="39"/>
      <c r="LN104" s="39"/>
      <c r="LO104" s="39"/>
      <c r="LP104" s="39"/>
      <c r="LQ104" s="39"/>
      <c r="LR104" s="39"/>
      <c r="LS104" s="39"/>
      <c r="LT104" s="39"/>
      <c r="LU104" s="39"/>
      <c r="LV104" s="39"/>
      <c r="LW104" s="39"/>
      <c r="LX104" s="39"/>
      <c r="LY104" s="39"/>
      <c r="LZ104" s="39"/>
      <c r="MA104" s="19"/>
      <c r="MB104" s="15"/>
      <c r="MC104" s="39"/>
      <c r="MD104" s="39"/>
      <c r="ME104" s="39"/>
      <c r="MF104" s="39"/>
      <c r="MG104" s="39"/>
      <c r="MH104" s="39"/>
      <c r="MI104" s="39"/>
      <c r="MJ104" s="39"/>
      <c r="MK104" s="39"/>
      <c r="ML104" s="39"/>
      <c r="MM104" s="39"/>
      <c r="MN104" s="16"/>
      <c r="MO104" s="16"/>
      <c r="MP104" s="39"/>
      <c r="MQ104" s="16"/>
      <c r="MR104" s="39"/>
      <c r="MS104" s="39"/>
      <c r="MT104" s="39"/>
      <c r="MU104" s="39"/>
      <c r="MV104" s="39"/>
      <c r="MW104" s="39"/>
      <c r="MX104" s="39"/>
      <c r="MY104" s="39"/>
      <c r="MZ104" s="39"/>
      <c r="NA104" s="39"/>
      <c r="NB104" s="39"/>
      <c r="NC104" s="39"/>
      <c r="ND104" s="39"/>
      <c r="NE104" s="39"/>
      <c r="NF104" s="39"/>
      <c r="NG104" s="39"/>
      <c r="NH104" s="39"/>
      <c r="NI104" s="39"/>
      <c r="NJ104" s="39"/>
      <c r="NK104" s="39"/>
      <c r="NL104" s="39"/>
      <c r="NM104" s="16"/>
      <c r="NN104" s="16"/>
      <c r="NO104" s="39"/>
      <c r="NP104" s="16"/>
      <c r="NQ104" s="39"/>
      <c r="NR104" s="39"/>
      <c r="NS104" s="39"/>
      <c r="NT104" s="39"/>
      <c r="NU104" s="10"/>
      <c r="NV104" s="39"/>
      <c r="NW104" s="39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39"/>
      <c r="OR104" s="16"/>
      <c r="OS104" s="16"/>
      <c r="OT104" s="17"/>
      <c r="OU104" s="27"/>
    </row>
    <row r="105" spans="1:414" s="5" customFormat="1" ht="32.25" customHeight="1" thickBot="1" x14ac:dyDescent="0.35">
      <c r="A105" s="21" t="s">
        <v>5</v>
      </c>
      <c r="B105" s="11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12"/>
      <c r="N105" s="12"/>
      <c r="O105" s="12"/>
      <c r="P105" s="12"/>
      <c r="Q105" s="12"/>
      <c r="R105" s="38"/>
      <c r="S105" s="38"/>
      <c r="T105" s="38"/>
      <c r="U105" s="38"/>
      <c r="V105" s="38"/>
      <c r="W105" s="38"/>
      <c r="X105" s="38"/>
      <c r="Y105" s="38"/>
      <c r="Z105" s="38"/>
      <c r="AA105" s="159"/>
      <c r="AB105" s="156"/>
      <c r="AC105" s="11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12"/>
      <c r="AP105" s="12"/>
      <c r="AQ105" s="38"/>
      <c r="AR105" s="12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12"/>
      <c r="BO105" s="12"/>
      <c r="BP105" s="38"/>
      <c r="BQ105" s="12"/>
      <c r="BR105" s="38"/>
      <c r="BS105" s="38"/>
      <c r="BT105" s="38"/>
      <c r="BU105" s="38"/>
      <c r="BV105" s="152">
        <f>COUNTIF(BV3:BV104,"F")</f>
        <v>8</v>
      </c>
      <c r="BW105" s="10"/>
      <c r="BX105" s="152">
        <v>28</v>
      </c>
      <c r="BY105" s="38"/>
      <c r="BZ105" s="38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38"/>
      <c r="CU105" s="12"/>
      <c r="CV105" s="12"/>
      <c r="CW105" s="13"/>
      <c r="CX105" s="27"/>
      <c r="DA105" s="66"/>
      <c r="DB105" s="21" t="s">
        <v>5</v>
      </c>
      <c r="DC105" s="11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12"/>
      <c r="DO105" s="12"/>
      <c r="DP105" s="12"/>
      <c r="DQ105" s="12"/>
      <c r="DR105" s="12"/>
      <c r="DS105" s="38"/>
      <c r="DT105" s="38"/>
      <c r="DU105" s="38"/>
      <c r="DV105" s="38"/>
      <c r="DW105" s="38"/>
      <c r="DX105" s="38"/>
      <c r="DY105" s="38"/>
      <c r="DZ105" s="38"/>
      <c r="EA105" s="38"/>
      <c r="EB105" s="159"/>
      <c r="EC105" s="19"/>
      <c r="ED105" s="11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12"/>
      <c r="EQ105" s="12"/>
      <c r="ER105" s="38"/>
      <c r="ES105" s="12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12"/>
      <c r="FP105" s="12"/>
      <c r="FQ105" s="38"/>
      <c r="FR105" s="12"/>
      <c r="FS105" s="38"/>
      <c r="FT105" s="38"/>
      <c r="FU105" s="38"/>
      <c r="FV105" s="38"/>
      <c r="FW105" s="152"/>
      <c r="FX105" s="10"/>
      <c r="FY105" s="152"/>
      <c r="FZ105" s="38"/>
      <c r="GA105" s="38"/>
      <c r="GB105" s="38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  <c r="GR105" s="12"/>
      <c r="GS105" s="12"/>
      <c r="GT105" s="12"/>
      <c r="GU105" s="38"/>
      <c r="GV105" s="12"/>
      <c r="GW105" s="12"/>
      <c r="GX105" s="13"/>
      <c r="GY105" s="27"/>
      <c r="HB105" s="66"/>
      <c r="HC105" s="21" t="s">
        <v>5</v>
      </c>
      <c r="HD105" s="11"/>
      <c r="HE105" s="38"/>
      <c r="HF105" s="38"/>
      <c r="HG105" s="38"/>
      <c r="HH105" s="38"/>
      <c r="HI105" s="38"/>
      <c r="HJ105" s="38"/>
      <c r="HK105" s="38"/>
      <c r="HL105" s="38"/>
      <c r="HM105" s="38"/>
      <c r="HN105" s="38"/>
      <c r="HO105" s="12"/>
      <c r="HP105" s="12"/>
      <c r="HQ105" s="12"/>
      <c r="HR105" s="12"/>
      <c r="HS105" s="12"/>
      <c r="HT105" s="38"/>
      <c r="HU105" s="38"/>
      <c r="HV105" s="38"/>
      <c r="HW105" s="38"/>
      <c r="HX105" s="38"/>
      <c r="HY105" s="38"/>
      <c r="HZ105" s="38"/>
      <c r="IA105" s="38"/>
      <c r="IB105" s="38"/>
      <c r="IC105" s="19"/>
      <c r="ID105" s="11"/>
      <c r="IE105" s="38"/>
      <c r="IF105" s="38"/>
      <c r="IG105" s="38"/>
      <c r="IH105" s="38"/>
      <c r="II105" s="38"/>
      <c r="IJ105" s="38"/>
      <c r="IK105" s="38"/>
      <c r="IL105" s="38"/>
      <c r="IM105" s="38"/>
      <c r="IN105" s="38"/>
      <c r="IO105" s="38"/>
      <c r="IP105" s="12"/>
      <c r="IQ105" s="12"/>
      <c r="IR105" s="38"/>
      <c r="IS105" s="12"/>
      <c r="IT105" s="38"/>
      <c r="IU105" s="38"/>
      <c r="IV105" s="38"/>
      <c r="IW105" s="38"/>
      <c r="IX105" s="38"/>
      <c r="IY105" s="38"/>
      <c r="IZ105" s="38"/>
      <c r="JA105" s="38"/>
      <c r="JB105" s="38"/>
      <c r="JC105" s="38"/>
      <c r="JD105" s="38"/>
      <c r="JE105" s="38"/>
      <c r="JF105" s="38"/>
      <c r="JG105" s="38"/>
      <c r="JH105" s="38"/>
      <c r="JI105" s="38"/>
      <c r="JJ105" s="38"/>
      <c r="JK105" s="38"/>
      <c r="JL105" s="38"/>
      <c r="JM105" s="38"/>
      <c r="JN105" s="38"/>
      <c r="JO105" s="12"/>
      <c r="JP105" s="12"/>
      <c r="JQ105" s="38"/>
      <c r="JR105" s="12"/>
      <c r="JS105" s="38"/>
      <c r="JT105" s="38"/>
      <c r="JU105" s="38"/>
      <c r="JV105" s="38"/>
      <c r="JW105" s="10"/>
      <c r="JX105" s="38"/>
      <c r="JY105" s="38"/>
      <c r="JZ105" s="12"/>
      <c r="KA105" s="12"/>
      <c r="KB105" s="12"/>
      <c r="KC105" s="12"/>
      <c r="KD105" s="12"/>
      <c r="KE105" s="12"/>
      <c r="KF105" s="12"/>
      <c r="KG105" s="12"/>
      <c r="KH105" s="12"/>
      <c r="KI105" s="12"/>
      <c r="KJ105" s="12"/>
      <c r="KK105" s="12"/>
      <c r="KL105" s="12"/>
      <c r="KM105" s="12"/>
      <c r="KN105" s="12"/>
      <c r="KO105" s="12"/>
      <c r="KP105" s="12"/>
      <c r="KQ105" s="12"/>
      <c r="KR105" s="12"/>
      <c r="KS105" s="38"/>
      <c r="KT105" s="12"/>
      <c r="KU105" s="12"/>
      <c r="KV105" s="13"/>
      <c r="KW105" s="27"/>
      <c r="KZ105" s="66"/>
      <c r="LA105" s="21" t="s">
        <v>5</v>
      </c>
      <c r="LB105" s="11"/>
      <c r="LC105" s="38"/>
      <c r="LD105" s="38"/>
      <c r="LE105" s="38"/>
      <c r="LF105" s="38"/>
      <c r="LG105" s="38"/>
      <c r="LH105" s="38"/>
      <c r="LI105" s="38"/>
      <c r="LJ105" s="38"/>
      <c r="LK105" s="38"/>
      <c r="LL105" s="38"/>
      <c r="LM105" s="12"/>
      <c r="LN105" s="12"/>
      <c r="LO105" s="12"/>
      <c r="LP105" s="12"/>
      <c r="LQ105" s="12"/>
      <c r="LR105" s="38"/>
      <c r="LS105" s="38"/>
      <c r="LT105" s="38"/>
      <c r="LU105" s="38"/>
      <c r="LV105" s="38"/>
      <c r="LW105" s="38"/>
      <c r="LX105" s="38"/>
      <c r="LY105" s="38"/>
      <c r="LZ105" s="38"/>
      <c r="MA105" s="19"/>
      <c r="MB105" s="11"/>
      <c r="MC105" s="38"/>
      <c r="MD105" s="38"/>
      <c r="ME105" s="38"/>
      <c r="MF105" s="38"/>
      <c r="MG105" s="38"/>
      <c r="MH105" s="38"/>
      <c r="MI105" s="38"/>
      <c r="MJ105" s="38"/>
      <c r="MK105" s="38"/>
      <c r="ML105" s="38"/>
      <c r="MM105" s="38"/>
      <c r="MN105" s="12"/>
      <c r="MO105" s="12"/>
      <c r="MP105" s="38"/>
      <c r="MQ105" s="12"/>
      <c r="MR105" s="38"/>
      <c r="MS105" s="38"/>
      <c r="MT105" s="38"/>
      <c r="MU105" s="38"/>
      <c r="MV105" s="38"/>
      <c r="MW105" s="38"/>
      <c r="MX105" s="38"/>
      <c r="MY105" s="38"/>
      <c r="MZ105" s="38"/>
      <c r="NA105" s="38"/>
      <c r="NB105" s="38"/>
      <c r="NC105" s="38"/>
      <c r="ND105" s="38"/>
      <c r="NE105" s="38"/>
      <c r="NF105" s="38"/>
      <c r="NG105" s="38"/>
      <c r="NH105" s="38"/>
      <c r="NI105" s="38"/>
      <c r="NJ105" s="38"/>
      <c r="NK105" s="38"/>
      <c r="NL105" s="38"/>
      <c r="NM105" s="12"/>
      <c r="NN105" s="12"/>
      <c r="NO105" s="38"/>
      <c r="NP105" s="12"/>
      <c r="NQ105" s="38"/>
      <c r="NR105" s="38"/>
      <c r="NS105" s="38"/>
      <c r="NT105" s="38"/>
      <c r="NU105" s="10"/>
      <c r="NV105" s="38"/>
      <c r="NW105" s="38"/>
      <c r="NX105" s="12"/>
      <c r="NY105" s="12"/>
      <c r="NZ105" s="12"/>
      <c r="OA105" s="12"/>
      <c r="OB105" s="12"/>
      <c r="OC105" s="12"/>
      <c r="OD105" s="12"/>
      <c r="OE105" s="12"/>
      <c r="OF105" s="12"/>
      <c r="OG105" s="12"/>
      <c r="OH105" s="12"/>
      <c r="OI105" s="12"/>
      <c r="OJ105" s="12"/>
      <c r="OK105" s="12"/>
      <c r="OL105" s="12"/>
      <c r="OM105" s="12"/>
      <c r="ON105" s="12"/>
      <c r="OO105" s="12"/>
      <c r="OP105" s="12"/>
      <c r="OQ105" s="38"/>
      <c r="OR105" s="12"/>
      <c r="OS105" s="12"/>
      <c r="OT105" s="13"/>
      <c r="OU105" s="27"/>
      <c r="OX105" s="66"/>
    </row>
    <row r="106" spans="1:414" s="5" customFormat="1" ht="32.25" customHeight="1" thickBot="1" x14ac:dyDescent="0.35">
      <c r="A106" s="22" t="s">
        <v>7</v>
      </c>
      <c r="B106" s="15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160"/>
      <c r="AB106" s="156"/>
      <c r="AC106" s="15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16"/>
      <c r="AP106" s="16"/>
      <c r="AQ106" s="39"/>
      <c r="AR106" s="16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16"/>
      <c r="BO106" s="16"/>
      <c r="BP106" s="39"/>
      <c r="BQ106" s="16"/>
      <c r="BR106" s="39"/>
      <c r="BS106" s="39"/>
      <c r="BT106" s="39"/>
      <c r="BU106" s="39"/>
      <c r="BV106" s="153"/>
      <c r="BW106" s="10"/>
      <c r="BX106" s="153"/>
      <c r="BY106" s="39"/>
      <c r="BZ106" s="39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39"/>
      <c r="CU106" s="16"/>
      <c r="CV106" s="16"/>
      <c r="CW106" s="17"/>
      <c r="CX106" s="27"/>
      <c r="CY106" s="40"/>
      <c r="CZ106" s="40"/>
      <c r="DB106" s="22" t="s">
        <v>7</v>
      </c>
      <c r="DC106" s="15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160"/>
      <c r="EC106" s="19"/>
      <c r="ED106" s="15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16"/>
      <c r="EQ106" s="16"/>
      <c r="ER106" s="39"/>
      <c r="ES106" s="16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16"/>
      <c r="FP106" s="16"/>
      <c r="FQ106" s="39"/>
      <c r="FR106" s="16"/>
      <c r="FS106" s="39"/>
      <c r="FT106" s="39"/>
      <c r="FU106" s="39"/>
      <c r="FV106" s="39"/>
      <c r="FW106" s="153"/>
      <c r="FX106" s="10"/>
      <c r="FY106" s="153"/>
      <c r="FZ106" s="39"/>
      <c r="GA106" s="39"/>
      <c r="GB106" s="39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39"/>
      <c r="GV106" s="16"/>
      <c r="GW106" s="16"/>
      <c r="GX106" s="17"/>
      <c r="GY106" s="27"/>
      <c r="GZ106" s="40"/>
      <c r="HA106" s="40"/>
      <c r="HC106" s="22" t="s">
        <v>7</v>
      </c>
      <c r="HD106" s="15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19"/>
      <c r="ID106" s="15"/>
      <c r="IE106" s="39"/>
      <c r="IF106" s="39"/>
      <c r="IG106" s="39"/>
      <c r="IH106" s="39"/>
      <c r="II106" s="39"/>
      <c r="IJ106" s="39"/>
      <c r="IK106" s="39"/>
      <c r="IL106" s="39"/>
      <c r="IM106" s="39"/>
      <c r="IN106" s="39"/>
      <c r="IO106" s="39"/>
      <c r="IP106" s="16"/>
      <c r="IQ106" s="16"/>
      <c r="IR106" s="39"/>
      <c r="IS106" s="16"/>
      <c r="IT106" s="39"/>
      <c r="IU106" s="39"/>
      <c r="IV106" s="39"/>
      <c r="IW106" s="39"/>
      <c r="IX106" s="39"/>
      <c r="IY106" s="39"/>
      <c r="IZ106" s="39"/>
      <c r="JA106" s="39"/>
      <c r="JB106" s="39"/>
      <c r="JC106" s="39"/>
      <c r="JD106" s="39"/>
      <c r="JE106" s="39"/>
      <c r="JF106" s="39"/>
      <c r="JG106" s="39"/>
      <c r="JH106" s="39"/>
      <c r="JI106" s="39"/>
      <c r="JJ106" s="39"/>
      <c r="JK106" s="39"/>
      <c r="JL106" s="39"/>
      <c r="JM106" s="39"/>
      <c r="JN106" s="39"/>
      <c r="JO106" s="16"/>
      <c r="JP106" s="16"/>
      <c r="JQ106" s="39"/>
      <c r="JR106" s="16"/>
      <c r="JS106" s="39"/>
      <c r="JT106" s="39"/>
      <c r="JU106" s="39"/>
      <c r="JV106" s="39"/>
      <c r="JW106" s="10"/>
      <c r="JX106" s="39"/>
      <c r="JY106" s="39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39"/>
      <c r="KT106" s="16"/>
      <c r="KU106" s="16"/>
      <c r="KV106" s="17"/>
      <c r="KW106" s="27"/>
      <c r="KX106" s="40"/>
      <c r="KY106" s="40"/>
      <c r="LA106" s="22" t="s">
        <v>7</v>
      </c>
      <c r="LB106" s="15"/>
      <c r="LC106" s="39"/>
      <c r="LD106" s="39"/>
      <c r="LE106" s="39"/>
      <c r="LF106" s="39"/>
      <c r="LG106" s="39"/>
      <c r="LH106" s="39"/>
      <c r="LI106" s="39"/>
      <c r="LJ106" s="39"/>
      <c r="LK106" s="39"/>
      <c r="LL106" s="39"/>
      <c r="LM106" s="39"/>
      <c r="LN106" s="39"/>
      <c r="LO106" s="39"/>
      <c r="LP106" s="39"/>
      <c r="LQ106" s="39"/>
      <c r="LR106" s="39"/>
      <c r="LS106" s="39"/>
      <c r="LT106" s="39"/>
      <c r="LU106" s="39"/>
      <c r="LV106" s="39"/>
      <c r="LW106" s="39"/>
      <c r="LX106" s="39"/>
      <c r="LY106" s="39"/>
      <c r="LZ106" s="39"/>
      <c r="MA106" s="19"/>
      <c r="MB106" s="15"/>
      <c r="MC106" s="39"/>
      <c r="MD106" s="39"/>
      <c r="ME106" s="39"/>
      <c r="MF106" s="39"/>
      <c r="MG106" s="39"/>
      <c r="MH106" s="39"/>
      <c r="MI106" s="39"/>
      <c r="MJ106" s="39"/>
      <c r="MK106" s="39"/>
      <c r="ML106" s="39"/>
      <c r="MM106" s="39"/>
      <c r="MN106" s="16"/>
      <c r="MO106" s="16"/>
      <c r="MP106" s="39"/>
      <c r="MQ106" s="16"/>
      <c r="MR106" s="39"/>
      <c r="MS106" s="39"/>
      <c r="MT106" s="39"/>
      <c r="MU106" s="39"/>
      <c r="MV106" s="39"/>
      <c r="MW106" s="39"/>
      <c r="MX106" s="39"/>
      <c r="MY106" s="39"/>
      <c r="MZ106" s="39"/>
      <c r="NA106" s="39"/>
      <c r="NB106" s="39"/>
      <c r="NC106" s="39"/>
      <c r="ND106" s="39"/>
      <c r="NE106" s="39"/>
      <c r="NF106" s="39"/>
      <c r="NG106" s="39"/>
      <c r="NH106" s="39"/>
      <c r="NI106" s="39"/>
      <c r="NJ106" s="39"/>
      <c r="NK106" s="39"/>
      <c r="NL106" s="39"/>
      <c r="NM106" s="16"/>
      <c r="NN106" s="16"/>
      <c r="NO106" s="39"/>
      <c r="NP106" s="16"/>
      <c r="NQ106" s="39"/>
      <c r="NR106" s="39"/>
      <c r="NS106" s="39"/>
      <c r="NT106" s="39"/>
      <c r="NU106" s="10"/>
      <c r="NV106" s="39"/>
      <c r="NW106" s="39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39"/>
      <c r="OR106" s="16"/>
      <c r="OS106" s="16"/>
      <c r="OT106" s="17"/>
      <c r="OU106" s="27"/>
      <c r="OV106" s="40"/>
      <c r="OW106" s="40"/>
    </row>
    <row r="107" spans="1:414" s="5" customFormat="1" ht="32.25" customHeight="1" thickBot="1" x14ac:dyDescent="0.35">
      <c r="A107" s="21" t="s">
        <v>5</v>
      </c>
      <c r="B107" s="11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12"/>
      <c r="N107" s="12"/>
      <c r="O107" s="12"/>
      <c r="P107" s="12"/>
      <c r="Q107" s="12"/>
      <c r="R107" s="12"/>
      <c r="S107" s="38"/>
      <c r="T107" s="38"/>
      <c r="U107" s="38"/>
      <c r="V107" s="38"/>
      <c r="W107" s="38"/>
      <c r="X107" s="38"/>
      <c r="Y107" s="38"/>
      <c r="Z107" s="38"/>
      <c r="AA107" s="159"/>
      <c r="AB107" s="156"/>
      <c r="AC107" s="11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12"/>
      <c r="AP107" s="12"/>
      <c r="AQ107" s="38"/>
      <c r="AR107" s="12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12"/>
      <c r="BO107" s="12"/>
      <c r="BP107" s="38"/>
      <c r="BQ107" s="12"/>
      <c r="BR107" s="38"/>
      <c r="BS107" s="38"/>
      <c r="BT107" s="38"/>
      <c r="BU107" s="38"/>
      <c r="BV107" s="152"/>
      <c r="BW107" s="10"/>
      <c r="BX107" s="152"/>
      <c r="BY107" s="38"/>
      <c r="BZ107" s="38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38"/>
      <c r="CU107" s="12"/>
      <c r="CV107" s="12"/>
      <c r="CW107" s="13"/>
      <c r="CX107" s="27"/>
      <c r="CY107" s="40"/>
      <c r="CZ107" s="40"/>
      <c r="DA107" s="66"/>
      <c r="DB107" s="21" t="s">
        <v>5</v>
      </c>
      <c r="DC107" s="11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12"/>
      <c r="DO107" s="12"/>
      <c r="DP107" s="12"/>
      <c r="DQ107" s="12"/>
      <c r="DR107" s="12"/>
      <c r="DS107" s="12"/>
      <c r="DT107" s="38"/>
      <c r="DU107" s="38"/>
      <c r="DV107" s="38"/>
      <c r="DW107" s="38"/>
      <c r="DX107" s="38"/>
      <c r="DY107" s="38"/>
      <c r="DZ107" s="38"/>
      <c r="EA107" s="38"/>
      <c r="EB107" s="159"/>
      <c r="EC107" s="19"/>
      <c r="ED107" s="11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12"/>
      <c r="EQ107" s="12"/>
      <c r="ER107" s="38"/>
      <c r="ES107" s="12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12"/>
      <c r="FP107" s="12"/>
      <c r="FQ107" s="38"/>
      <c r="FR107" s="12"/>
      <c r="FS107" s="38"/>
      <c r="FT107" s="38"/>
      <c r="FU107" s="38"/>
      <c r="FV107" s="38"/>
      <c r="FW107" s="152"/>
      <c r="FX107" s="10"/>
      <c r="FY107" s="152"/>
      <c r="FZ107" s="38"/>
      <c r="GA107" s="38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38"/>
      <c r="GV107" s="12"/>
      <c r="GW107" s="12"/>
      <c r="GX107" s="13"/>
      <c r="GY107" s="27"/>
      <c r="GZ107" s="40"/>
      <c r="HA107" s="40"/>
      <c r="HB107" s="66"/>
      <c r="HC107" s="21" t="s">
        <v>5</v>
      </c>
      <c r="HD107" s="11"/>
      <c r="HE107" s="38"/>
      <c r="HF107" s="38"/>
      <c r="HG107" s="38"/>
      <c r="HH107" s="38"/>
      <c r="HI107" s="38"/>
      <c r="HJ107" s="38"/>
      <c r="HK107" s="38"/>
      <c r="HL107" s="38"/>
      <c r="HM107" s="38"/>
      <c r="HN107" s="38"/>
      <c r="HO107" s="12"/>
      <c r="HP107" s="12"/>
      <c r="HQ107" s="12"/>
      <c r="HR107" s="12"/>
      <c r="HS107" s="12"/>
      <c r="HT107" s="12"/>
      <c r="HU107" s="38"/>
      <c r="HV107" s="38"/>
      <c r="HW107" s="38"/>
      <c r="HX107" s="38"/>
      <c r="HY107" s="38"/>
      <c r="HZ107" s="38"/>
      <c r="IA107" s="38"/>
      <c r="IB107" s="38"/>
      <c r="IC107" s="19"/>
      <c r="ID107" s="11"/>
      <c r="IE107" s="38"/>
      <c r="IF107" s="38"/>
      <c r="IG107" s="38"/>
      <c r="IH107" s="38"/>
      <c r="II107" s="38"/>
      <c r="IJ107" s="38"/>
      <c r="IK107" s="38"/>
      <c r="IL107" s="38"/>
      <c r="IM107" s="38"/>
      <c r="IN107" s="38"/>
      <c r="IO107" s="38"/>
      <c r="IP107" s="12"/>
      <c r="IQ107" s="12"/>
      <c r="IR107" s="38"/>
      <c r="IS107" s="12"/>
      <c r="IT107" s="38"/>
      <c r="IU107" s="38"/>
      <c r="IV107" s="38"/>
      <c r="IW107" s="38"/>
      <c r="IX107" s="38"/>
      <c r="IY107" s="38"/>
      <c r="IZ107" s="38"/>
      <c r="JA107" s="38"/>
      <c r="JB107" s="38"/>
      <c r="JC107" s="38"/>
      <c r="JD107" s="38"/>
      <c r="JE107" s="38"/>
      <c r="JF107" s="38"/>
      <c r="JG107" s="38"/>
      <c r="JH107" s="38"/>
      <c r="JI107" s="38"/>
      <c r="JJ107" s="38"/>
      <c r="JK107" s="38"/>
      <c r="JL107" s="38"/>
      <c r="JM107" s="38"/>
      <c r="JN107" s="38"/>
      <c r="JO107" s="12"/>
      <c r="JP107" s="12"/>
      <c r="JQ107" s="38"/>
      <c r="JR107" s="12"/>
      <c r="JS107" s="38"/>
      <c r="JT107" s="38"/>
      <c r="JU107" s="38"/>
      <c r="JV107" s="38"/>
      <c r="JW107" s="10"/>
      <c r="JX107" s="38"/>
      <c r="JY107" s="38"/>
      <c r="JZ107" s="12"/>
      <c r="KA107" s="12"/>
      <c r="KB107" s="12"/>
      <c r="KC107" s="12"/>
      <c r="KD107" s="12"/>
      <c r="KE107" s="12"/>
      <c r="KF107" s="12"/>
      <c r="KG107" s="12"/>
      <c r="KH107" s="12"/>
      <c r="KI107" s="12"/>
      <c r="KJ107" s="12"/>
      <c r="KK107" s="12"/>
      <c r="KL107" s="12"/>
      <c r="KM107" s="12"/>
      <c r="KN107" s="12"/>
      <c r="KO107" s="12"/>
      <c r="KP107" s="12"/>
      <c r="KQ107" s="12"/>
      <c r="KR107" s="12"/>
      <c r="KS107" s="38"/>
      <c r="KT107" s="12"/>
      <c r="KU107" s="12"/>
      <c r="KV107" s="13"/>
      <c r="KW107" s="27"/>
      <c r="KX107" s="40"/>
      <c r="KY107" s="40"/>
      <c r="KZ107" s="66"/>
      <c r="LA107" s="21" t="s">
        <v>5</v>
      </c>
      <c r="LB107" s="11"/>
      <c r="LC107" s="38"/>
      <c r="LD107" s="38"/>
      <c r="LE107" s="38"/>
      <c r="LF107" s="38"/>
      <c r="LG107" s="38"/>
      <c r="LH107" s="38"/>
      <c r="LI107" s="38"/>
      <c r="LJ107" s="38"/>
      <c r="LK107" s="38"/>
      <c r="LL107" s="38"/>
      <c r="LM107" s="12"/>
      <c r="LN107" s="12"/>
      <c r="LO107" s="12"/>
      <c r="LP107" s="12"/>
      <c r="LQ107" s="12"/>
      <c r="LR107" s="12"/>
      <c r="LS107" s="38"/>
      <c r="LT107" s="38"/>
      <c r="LU107" s="38"/>
      <c r="LV107" s="38"/>
      <c r="LW107" s="38"/>
      <c r="LX107" s="38"/>
      <c r="LY107" s="38"/>
      <c r="LZ107" s="38"/>
      <c r="MA107" s="19"/>
      <c r="MB107" s="11"/>
      <c r="MC107" s="38"/>
      <c r="MD107" s="38"/>
      <c r="ME107" s="38"/>
      <c r="MF107" s="38"/>
      <c r="MG107" s="38"/>
      <c r="MH107" s="38"/>
      <c r="MI107" s="38"/>
      <c r="MJ107" s="38"/>
      <c r="MK107" s="38"/>
      <c r="ML107" s="38"/>
      <c r="MM107" s="38"/>
      <c r="MN107" s="12"/>
      <c r="MO107" s="12"/>
      <c r="MP107" s="38"/>
      <c r="MQ107" s="12"/>
      <c r="MR107" s="38"/>
      <c r="MS107" s="38"/>
      <c r="MT107" s="38"/>
      <c r="MU107" s="38"/>
      <c r="MV107" s="38"/>
      <c r="MW107" s="38"/>
      <c r="MX107" s="38"/>
      <c r="MY107" s="38"/>
      <c r="MZ107" s="38"/>
      <c r="NA107" s="38"/>
      <c r="NB107" s="38"/>
      <c r="NC107" s="38"/>
      <c r="ND107" s="38"/>
      <c r="NE107" s="38"/>
      <c r="NF107" s="38"/>
      <c r="NG107" s="38"/>
      <c r="NH107" s="38"/>
      <c r="NI107" s="38"/>
      <c r="NJ107" s="38"/>
      <c r="NK107" s="38"/>
      <c r="NL107" s="38"/>
      <c r="NM107" s="12"/>
      <c r="NN107" s="12"/>
      <c r="NO107" s="38"/>
      <c r="NP107" s="12"/>
      <c r="NQ107" s="38"/>
      <c r="NR107" s="38"/>
      <c r="NS107" s="38"/>
      <c r="NT107" s="38"/>
      <c r="NU107" s="10"/>
      <c r="NV107" s="38"/>
      <c r="NW107" s="38"/>
      <c r="NX107" s="12"/>
      <c r="NY107" s="12"/>
      <c r="NZ107" s="12"/>
      <c r="OA107" s="12"/>
      <c r="OB107" s="12"/>
      <c r="OC107" s="12"/>
      <c r="OD107" s="12"/>
      <c r="OE107" s="12"/>
      <c r="OF107" s="12"/>
      <c r="OG107" s="12"/>
      <c r="OH107" s="12"/>
      <c r="OI107" s="12"/>
      <c r="OJ107" s="12"/>
      <c r="OK107" s="12"/>
      <c r="OL107" s="12"/>
      <c r="OM107" s="12"/>
      <c r="ON107" s="12"/>
      <c r="OO107" s="12"/>
      <c r="OP107" s="12"/>
      <c r="OQ107" s="38"/>
      <c r="OR107" s="12"/>
      <c r="OS107" s="12"/>
      <c r="OT107" s="13"/>
      <c r="OU107" s="27"/>
      <c r="OV107" s="40"/>
      <c r="OW107" s="40"/>
      <c r="OX107" s="66"/>
    </row>
    <row r="108" spans="1:414" s="5" customFormat="1" ht="32.25" customHeight="1" thickBot="1" x14ac:dyDescent="0.35">
      <c r="A108" s="22" t="s">
        <v>7</v>
      </c>
      <c r="B108" s="15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160"/>
      <c r="AB108" s="156"/>
      <c r="AC108" s="15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16"/>
      <c r="AP108" s="16"/>
      <c r="AQ108" s="39"/>
      <c r="AR108" s="16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16"/>
      <c r="BO108" s="16"/>
      <c r="BP108" s="39"/>
      <c r="BQ108" s="16"/>
      <c r="BR108" s="39"/>
      <c r="BS108" s="39"/>
      <c r="BT108" s="39"/>
      <c r="BU108" s="39"/>
      <c r="BV108" s="153"/>
      <c r="BW108" s="10"/>
      <c r="BX108" s="153"/>
      <c r="BY108" s="39"/>
      <c r="BZ108" s="39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39"/>
      <c r="CU108" s="16"/>
      <c r="CV108" s="16"/>
      <c r="CW108" s="17"/>
      <c r="CX108" s="27"/>
      <c r="CY108" s="40"/>
      <c r="CZ108" s="40"/>
      <c r="DB108" s="22" t="s">
        <v>7</v>
      </c>
      <c r="DC108" s="15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160"/>
      <c r="EC108" s="19"/>
      <c r="ED108" s="15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16"/>
      <c r="EQ108" s="16"/>
      <c r="ER108" s="39"/>
      <c r="ES108" s="16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16"/>
      <c r="FP108" s="16"/>
      <c r="FQ108" s="39"/>
      <c r="FR108" s="16"/>
      <c r="FS108" s="39"/>
      <c r="FT108" s="39"/>
      <c r="FU108" s="39"/>
      <c r="FV108" s="39"/>
      <c r="FW108" s="153"/>
      <c r="FX108" s="10"/>
      <c r="FY108" s="153"/>
      <c r="FZ108" s="39"/>
      <c r="GA108" s="39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39"/>
      <c r="GV108" s="16"/>
      <c r="GW108" s="16"/>
      <c r="GX108" s="17"/>
      <c r="GY108" s="27"/>
      <c r="GZ108" s="40"/>
      <c r="HA108" s="40"/>
      <c r="HC108" s="22" t="s">
        <v>7</v>
      </c>
      <c r="HD108" s="15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19"/>
      <c r="ID108" s="15"/>
      <c r="IE108" s="39"/>
      <c r="IF108" s="39"/>
      <c r="IG108" s="39"/>
      <c r="IH108" s="39"/>
      <c r="II108" s="39"/>
      <c r="IJ108" s="39"/>
      <c r="IK108" s="39"/>
      <c r="IL108" s="39"/>
      <c r="IM108" s="39"/>
      <c r="IN108" s="39"/>
      <c r="IO108" s="39"/>
      <c r="IP108" s="16"/>
      <c r="IQ108" s="16"/>
      <c r="IR108" s="39"/>
      <c r="IS108" s="16"/>
      <c r="IT108" s="39"/>
      <c r="IU108" s="39"/>
      <c r="IV108" s="39"/>
      <c r="IW108" s="39"/>
      <c r="IX108" s="39"/>
      <c r="IY108" s="39"/>
      <c r="IZ108" s="39"/>
      <c r="JA108" s="39"/>
      <c r="JB108" s="39"/>
      <c r="JC108" s="39"/>
      <c r="JD108" s="39"/>
      <c r="JE108" s="39"/>
      <c r="JF108" s="39"/>
      <c r="JG108" s="39"/>
      <c r="JH108" s="39"/>
      <c r="JI108" s="39"/>
      <c r="JJ108" s="39"/>
      <c r="JK108" s="39"/>
      <c r="JL108" s="39"/>
      <c r="JM108" s="39"/>
      <c r="JN108" s="39"/>
      <c r="JO108" s="16"/>
      <c r="JP108" s="16"/>
      <c r="JQ108" s="39"/>
      <c r="JR108" s="16"/>
      <c r="JS108" s="39"/>
      <c r="JT108" s="39"/>
      <c r="JU108" s="39"/>
      <c r="JV108" s="39"/>
      <c r="JW108" s="10"/>
      <c r="JX108" s="39"/>
      <c r="JY108" s="39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6"/>
      <c r="KR108" s="16"/>
      <c r="KS108" s="39"/>
      <c r="KT108" s="16"/>
      <c r="KU108" s="16"/>
      <c r="KV108" s="17"/>
      <c r="KW108" s="27"/>
      <c r="KX108" s="40"/>
      <c r="KY108" s="40"/>
      <c r="LA108" s="22" t="s">
        <v>7</v>
      </c>
      <c r="LB108" s="15"/>
      <c r="LC108" s="39"/>
      <c r="LD108" s="39"/>
      <c r="LE108" s="39"/>
      <c r="LF108" s="39"/>
      <c r="LG108" s="39"/>
      <c r="LH108" s="39"/>
      <c r="LI108" s="39"/>
      <c r="LJ108" s="39"/>
      <c r="LK108" s="39"/>
      <c r="LL108" s="39"/>
      <c r="LM108" s="39"/>
      <c r="LN108" s="39"/>
      <c r="LO108" s="39"/>
      <c r="LP108" s="39"/>
      <c r="LQ108" s="39"/>
      <c r="LR108" s="39"/>
      <c r="LS108" s="39"/>
      <c r="LT108" s="39"/>
      <c r="LU108" s="39"/>
      <c r="LV108" s="39"/>
      <c r="LW108" s="39"/>
      <c r="LX108" s="39"/>
      <c r="LY108" s="39"/>
      <c r="LZ108" s="39"/>
      <c r="MA108" s="19"/>
      <c r="MB108" s="15"/>
      <c r="MC108" s="39"/>
      <c r="MD108" s="39"/>
      <c r="ME108" s="39"/>
      <c r="MF108" s="39"/>
      <c r="MG108" s="39"/>
      <c r="MH108" s="39"/>
      <c r="MI108" s="39"/>
      <c r="MJ108" s="39"/>
      <c r="MK108" s="39"/>
      <c r="ML108" s="39"/>
      <c r="MM108" s="39"/>
      <c r="MN108" s="16"/>
      <c r="MO108" s="16"/>
      <c r="MP108" s="39"/>
      <c r="MQ108" s="16"/>
      <c r="MR108" s="39"/>
      <c r="MS108" s="39"/>
      <c r="MT108" s="39"/>
      <c r="MU108" s="39"/>
      <c r="MV108" s="39"/>
      <c r="MW108" s="39"/>
      <c r="MX108" s="39"/>
      <c r="MY108" s="39"/>
      <c r="MZ108" s="39"/>
      <c r="NA108" s="39"/>
      <c r="NB108" s="39"/>
      <c r="NC108" s="39"/>
      <c r="ND108" s="39"/>
      <c r="NE108" s="39"/>
      <c r="NF108" s="39"/>
      <c r="NG108" s="39"/>
      <c r="NH108" s="39"/>
      <c r="NI108" s="39"/>
      <c r="NJ108" s="39"/>
      <c r="NK108" s="39"/>
      <c r="NL108" s="39"/>
      <c r="NM108" s="16"/>
      <c r="NN108" s="16"/>
      <c r="NO108" s="39"/>
      <c r="NP108" s="16"/>
      <c r="NQ108" s="39"/>
      <c r="NR108" s="39"/>
      <c r="NS108" s="39"/>
      <c r="NT108" s="39"/>
      <c r="NU108" s="10"/>
      <c r="NV108" s="39"/>
      <c r="NW108" s="39"/>
      <c r="NX108" s="16"/>
      <c r="NY108" s="16"/>
      <c r="NZ108" s="16"/>
      <c r="OA108" s="16"/>
      <c r="OB108" s="16"/>
      <c r="OC108" s="16"/>
      <c r="OD108" s="16"/>
      <c r="OE108" s="16"/>
      <c r="OF108" s="16"/>
      <c r="OG108" s="16"/>
      <c r="OH108" s="16"/>
      <c r="OI108" s="16"/>
      <c r="OJ108" s="16"/>
      <c r="OK108" s="16"/>
      <c r="OL108" s="16"/>
      <c r="OM108" s="16"/>
      <c r="ON108" s="16"/>
      <c r="OO108" s="16"/>
      <c r="OP108" s="16"/>
      <c r="OQ108" s="39"/>
      <c r="OR108" s="16"/>
      <c r="OS108" s="16"/>
      <c r="OT108" s="17"/>
      <c r="OU108" s="27"/>
      <c r="OV108" s="40"/>
      <c r="OW108" s="40"/>
    </row>
    <row r="109" spans="1:414" s="5" customFormat="1" ht="32.25" customHeight="1" thickBot="1" x14ac:dyDescent="0.35">
      <c r="A109" s="21" t="s">
        <v>5</v>
      </c>
      <c r="B109" s="11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12"/>
      <c r="N109" s="12"/>
      <c r="O109" s="12"/>
      <c r="P109" s="12"/>
      <c r="Q109" s="12"/>
      <c r="R109" s="38"/>
      <c r="S109" s="38"/>
      <c r="T109" s="38"/>
      <c r="U109" s="38"/>
      <c r="V109" s="38"/>
      <c r="W109" s="38"/>
      <c r="X109" s="38"/>
      <c r="Y109" s="38"/>
      <c r="Z109" s="38"/>
      <c r="AA109" s="159"/>
      <c r="AB109" s="156"/>
      <c r="AC109" s="11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12"/>
      <c r="AP109" s="12"/>
      <c r="AQ109" s="38"/>
      <c r="AR109" s="12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12"/>
      <c r="BO109" s="12"/>
      <c r="BP109" s="38"/>
      <c r="BQ109" s="12"/>
      <c r="BR109" s="38"/>
      <c r="BS109" s="38"/>
      <c r="BT109" s="38"/>
      <c r="BU109" s="38"/>
      <c r="BV109" s="152"/>
      <c r="BW109" s="10"/>
      <c r="BX109" s="152"/>
      <c r="BY109" s="38"/>
      <c r="BZ109" s="38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38"/>
      <c r="CU109" s="12"/>
      <c r="CV109" s="12"/>
      <c r="CW109" s="13"/>
      <c r="CX109" s="27"/>
      <c r="CY109" s="40"/>
      <c r="CZ109" s="40"/>
      <c r="DA109" s="66"/>
      <c r="DB109" s="21" t="s">
        <v>5</v>
      </c>
      <c r="DC109" s="11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12"/>
      <c r="DO109" s="12"/>
      <c r="DP109" s="12"/>
      <c r="DQ109" s="12"/>
      <c r="DR109" s="12"/>
      <c r="DS109" s="38"/>
      <c r="DT109" s="38"/>
      <c r="DU109" s="38"/>
      <c r="DV109" s="38"/>
      <c r="DW109" s="38"/>
      <c r="DX109" s="38"/>
      <c r="DY109" s="38"/>
      <c r="DZ109" s="38"/>
      <c r="EA109" s="38"/>
      <c r="EB109" s="159"/>
      <c r="EC109" s="19"/>
      <c r="ED109" s="11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12"/>
      <c r="EQ109" s="12"/>
      <c r="ER109" s="38"/>
      <c r="ES109" s="12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12"/>
      <c r="FP109" s="12"/>
      <c r="FQ109" s="38"/>
      <c r="FR109" s="12"/>
      <c r="FS109" s="38"/>
      <c r="FT109" s="38"/>
      <c r="FU109" s="38"/>
      <c r="FV109" s="38"/>
      <c r="FW109" s="152"/>
      <c r="FX109" s="10"/>
      <c r="FY109" s="152"/>
      <c r="FZ109" s="38"/>
      <c r="GA109" s="38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38"/>
      <c r="GV109" s="12"/>
      <c r="GW109" s="12"/>
      <c r="GX109" s="13"/>
      <c r="GY109" s="27"/>
      <c r="GZ109" s="40"/>
      <c r="HA109" s="40"/>
      <c r="HB109" s="66"/>
      <c r="HC109" s="21" t="s">
        <v>5</v>
      </c>
      <c r="HD109" s="11"/>
      <c r="HE109" s="38"/>
      <c r="HF109" s="38"/>
      <c r="HG109" s="38"/>
      <c r="HH109" s="38"/>
      <c r="HI109" s="38"/>
      <c r="HJ109" s="38"/>
      <c r="HK109" s="38"/>
      <c r="HL109" s="38"/>
      <c r="HM109" s="38"/>
      <c r="HN109" s="38"/>
      <c r="HO109" s="12"/>
      <c r="HP109" s="12"/>
      <c r="HQ109" s="12"/>
      <c r="HR109" s="12"/>
      <c r="HS109" s="12"/>
      <c r="HT109" s="38"/>
      <c r="HU109" s="38"/>
      <c r="HV109" s="38"/>
      <c r="HW109" s="38"/>
      <c r="HX109" s="38"/>
      <c r="HY109" s="38"/>
      <c r="HZ109" s="38"/>
      <c r="IA109" s="38"/>
      <c r="IB109" s="38"/>
      <c r="IC109" s="19"/>
      <c r="ID109" s="11"/>
      <c r="IE109" s="38"/>
      <c r="IF109" s="38"/>
      <c r="IG109" s="38"/>
      <c r="IH109" s="38"/>
      <c r="II109" s="38"/>
      <c r="IJ109" s="38"/>
      <c r="IK109" s="38"/>
      <c r="IL109" s="38"/>
      <c r="IM109" s="38"/>
      <c r="IN109" s="38"/>
      <c r="IO109" s="38"/>
      <c r="IP109" s="12"/>
      <c r="IQ109" s="12"/>
      <c r="IR109" s="38"/>
      <c r="IS109" s="12"/>
      <c r="IT109" s="38"/>
      <c r="IU109" s="38"/>
      <c r="IV109" s="38"/>
      <c r="IW109" s="38"/>
      <c r="IX109" s="38"/>
      <c r="IY109" s="38"/>
      <c r="IZ109" s="38"/>
      <c r="JA109" s="38"/>
      <c r="JB109" s="38"/>
      <c r="JC109" s="38"/>
      <c r="JD109" s="38"/>
      <c r="JE109" s="38"/>
      <c r="JF109" s="38"/>
      <c r="JG109" s="38"/>
      <c r="JH109" s="38"/>
      <c r="JI109" s="38"/>
      <c r="JJ109" s="38"/>
      <c r="JK109" s="38"/>
      <c r="JL109" s="38"/>
      <c r="JM109" s="38"/>
      <c r="JN109" s="38"/>
      <c r="JO109" s="12"/>
      <c r="JP109" s="12"/>
      <c r="JQ109" s="38"/>
      <c r="JR109" s="12"/>
      <c r="JS109" s="38"/>
      <c r="JT109" s="38"/>
      <c r="JU109" s="38"/>
      <c r="JV109" s="38"/>
      <c r="JW109" s="10"/>
      <c r="JX109" s="38"/>
      <c r="JY109" s="38"/>
      <c r="JZ109" s="12"/>
      <c r="KA109" s="12"/>
      <c r="KB109" s="12"/>
      <c r="KC109" s="12"/>
      <c r="KD109" s="12"/>
      <c r="KE109" s="12"/>
      <c r="KF109" s="12"/>
      <c r="KG109" s="12"/>
      <c r="KH109" s="12"/>
      <c r="KI109" s="12"/>
      <c r="KJ109" s="12"/>
      <c r="KK109" s="12"/>
      <c r="KL109" s="12"/>
      <c r="KM109" s="12"/>
      <c r="KN109" s="12"/>
      <c r="KO109" s="12"/>
      <c r="KP109" s="12"/>
      <c r="KQ109" s="12"/>
      <c r="KR109" s="12"/>
      <c r="KS109" s="38"/>
      <c r="KT109" s="12"/>
      <c r="KU109" s="12"/>
      <c r="KV109" s="13"/>
      <c r="KW109" s="27"/>
      <c r="KX109" s="40"/>
      <c r="KY109" s="40"/>
      <c r="KZ109" s="66"/>
      <c r="LA109" s="21" t="s">
        <v>5</v>
      </c>
      <c r="LB109" s="11"/>
      <c r="LC109" s="38"/>
      <c r="LD109" s="38"/>
      <c r="LE109" s="38"/>
      <c r="LF109" s="38"/>
      <c r="LG109" s="38"/>
      <c r="LH109" s="38"/>
      <c r="LI109" s="38"/>
      <c r="LJ109" s="38"/>
      <c r="LK109" s="38"/>
      <c r="LL109" s="38"/>
      <c r="LM109" s="12"/>
      <c r="LN109" s="12"/>
      <c r="LO109" s="12"/>
      <c r="LP109" s="12"/>
      <c r="LQ109" s="12"/>
      <c r="LR109" s="38"/>
      <c r="LS109" s="38"/>
      <c r="LT109" s="38"/>
      <c r="LU109" s="38"/>
      <c r="LV109" s="38"/>
      <c r="LW109" s="38"/>
      <c r="LX109" s="38"/>
      <c r="LY109" s="38"/>
      <c r="LZ109" s="38"/>
      <c r="MA109" s="19"/>
      <c r="MB109" s="11"/>
      <c r="MC109" s="38"/>
      <c r="MD109" s="38"/>
      <c r="ME109" s="38"/>
      <c r="MF109" s="38"/>
      <c r="MG109" s="38"/>
      <c r="MH109" s="38"/>
      <c r="MI109" s="38"/>
      <c r="MJ109" s="38"/>
      <c r="MK109" s="38"/>
      <c r="ML109" s="38"/>
      <c r="MM109" s="38"/>
      <c r="MN109" s="12"/>
      <c r="MO109" s="12"/>
      <c r="MP109" s="38"/>
      <c r="MQ109" s="12"/>
      <c r="MR109" s="38"/>
      <c r="MS109" s="38"/>
      <c r="MT109" s="38"/>
      <c r="MU109" s="38"/>
      <c r="MV109" s="38"/>
      <c r="MW109" s="38"/>
      <c r="MX109" s="38"/>
      <c r="MY109" s="38"/>
      <c r="MZ109" s="38"/>
      <c r="NA109" s="38"/>
      <c r="NB109" s="38"/>
      <c r="NC109" s="38"/>
      <c r="ND109" s="38"/>
      <c r="NE109" s="38"/>
      <c r="NF109" s="38"/>
      <c r="NG109" s="38"/>
      <c r="NH109" s="38"/>
      <c r="NI109" s="38"/>
      <c r="NJ109" s="38"/>
      <c r="NK109" s="38"/>
      <c r="NL109" s="38"/>
      <c r="NM109" s="12"/>
      <c r="NN109" s="12"/>
      <c r="NO109" s="38"/>
      <c r="NP109" s="12"/>
      <c r="NQ109" s="38"/>
      <c r="NR109" s="38"/>
      <c r="NS109" s="38"/>
      <c r="NT109" s="38"/>
      <c r="NU109" s="10"/>
      <c r="NV109" s="38"/>
      <c r="NW109" s="38"/>
      <c r="NX109" s="12"/>
      <c r="NY109" s="12"/>
      <c r="NZ109" s="12"/>
      <c r="OA109" s="12"/>
      <c r="OB109" s="12"/>
      <c r="OC109" s="12"/>
      <c r="OD109" s="12"/>
      <c r="OE109" s="12"/>
      <c r="OF109" s="12"/>
      <c r="OG109" s="12"/>
      <c r="OH109" s="12"/>
      <c r="OI109" s="12"/>
      <c r="OJ109" s="12"/>
      <c r="OK109" s="12"/>
      <c r="OL109" s="12"/>
      <c r="OM109" s="12"/>
      <c r="ON109" s="12"/>
      <c r="OO109" s="12"/>
      <c r="OP109" s="12"/>
      <c r="OQ109" s="38"/>
      <c r="OR109" s="12"/>
      <c r="OS109" s="12"/>
      <c r="OT109" s="13"/>
      <c r="OU109" s="27"/>
      <c r="OV109" s="40"/>
      <c r="OW109" s="40"/>
      <c r="OX109" s="66"/>
    </row>
    <row r="110" spans="1:414" s="5" customFormat="1" ht="32.25" customHeight="1" thickBot="1" x14ac:dyDescent="0.35">
      <c r="A110" s="22" t="s">
        <v>7</v>
      </c>
      <c r="B110" s="15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160"/>
      <c r="AB110" s="156"/>
      <c r="AC110" s="15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16"/>
      <c r="AP110" s="16"/>
      <c r="AQ110" s="39"/>
      <c r="AR110" s="16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16"/>
      <c r="BO110" s="16"/>
      <c r="BP110" s="39"/>
      <c r="BQ110" s="16"/>
      <c r="BR110" s="39"/>
      <c r="BS110" s="39"/>
      <c r="BT110" s="39"/>
      <c r="BU110" s="39"/>
      <c r="BV110" s="153"/>
      <c r="BW110" s="10"/>
      <c r="BX110" s="153"/>
      <c r="BY110" s="39"/>
      <c r="BZ110" s="39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39"/>
      <c r="CU110" s="16"/>
      <c r="CV110" s="16"/>
      <c r="CW110" s="17"/>
      <c r="CX110" s="27"/>
      <c r="CY110" s="40"/>
      <c r="CZ110" s="40"/>
      <c r="DB110" s="22" t="s">
        <v>7</v>
      </c>
      <c r="DC110" s="15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160"/>
      <c r="EC110" s="19"/>
      <c r="ED110" s="15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16"/>
      <c r="EQ110" s="16"/>
      <c r="ER110" s="39"/>
      <c r="ES110" s="16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16"/>
      <c r="FP110" s="16"/>
      <c r="FQ110" s="39"/>
      <c r="FR110" s="16"/>
      <c r="FS110" s="39"/>
      <c r="FT110" s="39"/>
      <c r="FU110" s="39"/>
      <c r="FV110" s="39"/>
      <c r="FW110" s="153"/>
      <c r="FX110" s="10"/>
      <c r="FY110" s="153"/>
      <c r="FZ110" s="39"/>
      <c r="GA110" s="39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39"/>
      <c r="GV110" s="16"/>
      <c r="GW110" s="16"/>
      <c r="GX110" s="17"/>
      <c r="GY110" s="27"/>
      <c r="GZ110" s="40"/>
      <c r="HA110" s="40"/>
      <c r="HC110" s="22" t="s">
        <v>7</v>
      </c>
      <c r="HD110" s="15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19"/>
      <c r="ID110" s="15"/>
      <c r="IE110" s="39"/>
      <c r="IF110" s="39"/>
      <c r="IG110" s="39"/>
      <c r="IH110" s="39"/>
      <c r="II110" s="39"/>
      <c r="IJ110" s="39"/>
      <c r="IK110" s="39"/>
      <c r="IL110" s="39"/>
      <c r="IM110" s="39"/>
      <c r="IN110" s="39"/>
      <c r="IO110" s="39"/>
      <c r="IP110" s="16"/>
      <c r="IQ110" s="16"/>
      <c r="IR110" s="39"/>
      <c r="IS110" s="16"/>
      <c r="IT110" s="39"/>
      <c r="IU110" s="39"/>
      <c r="IV110" s="39"/>
      <c r="IW110" s="39"/>
      <c r="IX110" s="39"/>
      <c r="IY110" s="39"/>
      <c r="IZ110" s="39"/>
      <c r="JA110" s="39"/>
      <c r="JB110" s="39"/>
      <c r="JC110" s="39"/>
      <c r="JD110" s="39"/>
      <c r="JE110" s="39"/>
      <c r="JF110" s="39"/>
      <c r="JG110" s="39"/>
      <c r="JH110" s="39"/>
      <c r="JI110" s="39"/>
      <c r="JJ110" s="39"/>
      <c r="JK110" s="39"/>
      <c r="JL110" s="39"/>
      <c r="JM110" s="39"/>
      <c r="JN110" s="39"/>
      <c r="JO110" s="16"/>
      <c r="JP110" s="16"/>
      <c r="JQ110" s="39"/>
      <c r="JR110" s="16"/>
      <c r="JS110" s="39"/>
      <c r="JT110" s="39"/>
      <c r="JU110" s="39"/>
      <c r="JV110" s="39"/>
      <c r="JW110" s="10"/>
      <c r="JX110" s="39"/>
      <c r="JY110" s="39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6"/>
      <c r="KL110" s="16"/>
      <c r="KM110" s="16"/>
      <c r="KN110" s="16"/>
      <c r="KO110" s="16"/>
      <c r="KP110" s="16"/>
      <c r="KQ110" s="16"/>
      <c r="KR110" s="16"/>
      <c r="KS110" s="39"/>
      <c r="KT110" s="16"/>
      <c r="KU110" s="16"/>
      <c r="KV110" s="17"/>
      <c r="KW110" s="27"/>
      <c r="KX110" s="40"/>
      <c r="KY110" s="40"/>
      <c r="LA110" s="22" t="s">
        <v>7</v>
      </c>
      <c r="LB110" s="15"/>
      <c r="LC110" s="39"/>
      <c r="LD110" s="39"/>
      <c r="LE110" s="39"/>
      <c r="LF110" s="39"/>
      <c r="LG110" s="39"/>
      <c r="LH110" s="39"/>
      <c r="LI110" s="39"/>
      <c r="LJ110" s="39"/>
      <c r="LK110" s="39"/>
      <c r="LL110" s="39"/>
      <c r="LM110" s="39"/>
      <c r="LN110" s="39"/>
      <c r="LO110" s="39"/>
      <c r="LP110" s="39"/>
      <c r="LQ110" s="39"/>
      <c r="LR110" s="39"/>
      <c r="LS110" s="39"/>
      <c r="LT110" s="39"/>
      <c r="LU110" s="39"/>
      <c r="LV110" s="39"/>
      <c r="LW110" s="39"/>
      <c r="LX110" s="39"/>
      <c r="LY110" s="39"/>
      <c r="LZ110" s="39"/>
      <c r="MA110" s="19"/>
      <c r="MB110" s="15"/>
      <c r="MC110" s="39"/>
      <c r="MD110" s="39"/>
      <c r="ME110" s="39"/>
      <c r="MF110" s="39"/>
      <c r="MG110" s="39"/>
      <c r="MH110" s="39"/>
      <c r="MI110" s="39"/>
      <c r="MJ110" s="39"/>
      <c r="MK110" s="39"/>
      <c r="ML110" s="39"/>
      <c r="MM110" s="39"/>
      <c r="MN110" s="16"/>
      <c r="MO110" s="16"/>
      <c r="MP110" s="39"/>
      <c r="MQ110" s="16"/>
      <c r="MR110" s="39"/>
      <c r="MS110" s="39"/>
      <c r="MT110" s="39"/>
      <c r="MU110" s="39"/>
      <c r="MV110" s="39"/>
      <c r="MW110" s="39"/>
      <c r="MX110" s="39"/>
      <c r="MY110" s="39"/>
      <c r="MZ110" s="39"/>
      <c r="NA110" s="39"/>
      <c r="NB110" s="39"/>
      <c r="NC110" s="39"/>
      <c r="ND110" s="39"/>
      <c r="NE110" s="39"/>
      <c r="NF110" s="39"/>
      <c r="NG110" s="39"/>
      <c r="NH110" s="39"/>
      <c r="NI110" s="39"/>
      <c r="NJ110" s="39"/>
      <c r="NK110" s="39"/>
      <c r="NL110" s="39"/>
      <c r="NM110" s="16"/>
      <c r="NN110" s="16"/>
      <c r="NO110" s="39"/>
      <c r="NP110" s="16"/>
      <c r="NQ110" s="39"/>
      <c r="NR110" s="39"/>
      <c r="NS110" s="39"/>
      <c r="NT110" s="39"/>
      <c r="NU110" s="10"/>
      <c r="NV110" s="39"/>
      <c r="NW110" s="39"/>
      <c r="NX110" s="16"/>
      <c r="NY110" s="16"/>
      <c r="NZ110" s="16"/>
      <c r="OA110" s="16"/>
      <c r="OB110" s="16"/>
      <c r="OC110" s="16"/>
      <c r="OD110" s="16"/>
      <c r="OE110" s="16"/>
      <c r="OF110" s="16"/>
      <c r="OG110" s="16"/>
      <c r="OH110" s="16"/>
      <c r="OI110" s="16"/>
      <c r="OJ110" s="16"/>
      <c r="OK110" s="16"/>
      <c r="OL110" s="16"/>
      <c r="OM110" s="16"/>
      <c r="ON110" s="16"/>
      <c r="OO110" s="16"/>
      <c r="OP110" s="16"/>
      <c r="OQ110" s="39"/>
      <c r="OR110" s="16"/>
      <c r="OS110" s="16"/>
      <c r="OT110" s="17"/>
      <c r="OU110" s="27"/>
      <c r="OV110" s="40"/>
      <c r="OW110" s="40"/>
    </row>
    <row r="111" spans="1:414" s="5" customFormat="1" ht="32.25" customHeight="1" thickBot="1" x14ac:dyDescent="0.35">
      <c r="A111" s="21" t="s">
        <v>5</v>
      </c>
      <c r="B111" s="11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12"/>
      <c r="N111" s="12"/>
      <c r="O111" s="12"/>
      <c r="P111" s="12"/>
      <c r="Q111" s="12"/>
      <c r="R111" s="38"/>
      <c r="S111" s="38"/>
      <c r="T111" s="38"/>
      <c r="U111" s="38"/>
      <c r="V111" s="38"/>
      <c r="W111" s="38"/>
      <c r="X111" s="38"/>
      <c r="Y111" s="38"/>
      <c r="Z111" s="38"/>
      <c r="AA111" s="159"/>
      <c r="AB111" s="156"/>
      <c r="AC111" s="11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12"/>
      <c r="AP111" s="12"/>
      <c r="AQ111" s="38"/>
      <c r="AR111" s="12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12"/>
      <c r="BO111" s="12"/>
      <c r="BP111" s="38"/>
      <c r="BQ111" s="12"/>
      <c r="BR111" s="38"/>
      <c r="BS111" s="38"/>
      <c r="BT111" s="38"/>
      <c r="BU111" s="38"/>
      <c r="BV111" s="152"/>
      <c r="BW111" s="10"/>
      <c r="BX111" s="152"/>
      <c r="BY111" s="38"/>
      <c r="BZ111" s="38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38"/>
      <c r="CU111" s="12"/>
      <c r="CV111" s="12"/>
      <c r="CW111" s="13"/>
      <c r="CX111" s="27"/>
      <c r="CY111" s="40"/>
      <c r="CZ111" s="40"/>
      <c r="DA111" s="66"/>
      <c r="DB111" s="21" t="s">
        <v>5</v>
      </c>
      <c r="DC111" s="11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12"/>
      <c r="DO111" s="12"/>
      <c r="DP111" s="12"/>
      <c r="DQ111" s="12"/>
      <c r="DR111" s="12"/>
      <c r="DS111" s="38"/>
      <c r="DT111" s="38"/>
      <c r="DU111" s="38"/>
      <c r="DV111" s="38"/>
      <c r="DW111" s="38"/>
      <c r="DX111" s="38"/>
      <c r="DY111" s="38"/>
      <c r="DZ111" s="38"/>
      <c r="EA111" s="38"/>
      <c r="EB111" s="159"/>
      <c r="EC111" s="19"/>
      <c r="ED111" s="11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12"/>
      <c r="EQ111" s="12"/>
      <c r="ER111" s="38"/>
      <c r="ES111" s="12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12"/>
      <c r="FP111" s="12"/>
      <c r="FQ111" s="38"/>
      <c r="FR111" s="12"/>
      <c r="FS111" s="38"/>
      <c r="FT111" s="38"/>
      <c r="FU111" s="38"/>
      <c r="FV111" s="38"/>
      <c r="FW111" s="152"/>
      <c r="FX111" s="10"/>
      <c r="FY111" s="152"/>
      <c r="FZ111" s="38"/>
      <c r="GA111" s="38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38"/>
      <c r="GV111" s="12"/>
      <c r="GW111" s="12"/>
      <c r="GX111" s="13"/>
      <c r="GY111" s="27"/>
      <c r="GZ111" s="40"/>
      <c r="HA111" s="40"/>
      <c r="HB111" s="66"/>
      <c r="HC111" s="21" t="s">
        <v>5</v>
      </c>
      <c r="HD111" s="11"/>
      <c r="HE111" s="38"/>
      <c r="HF111" s="38"/>
      <c r="HG111" s="38"/>
      <c r="HH111" s="38"/>
      <c r="HI111" s="38"/>
      <c r="HJ111" s="38"/>
      <c r="HK111" s="38"/>
      <c r="HL111" s="38"/>
      <c r="HM111" s="38"/>
      <c r="HN111" s="38"/>
      <c r="HO111" s="12"/>
      <c r="HP111" s="12"/>
      <c r="HQ111" s="12"/>
      <c r="HR111" s="12"/>
      <c r="HS111" s="12"/>
      <c r="HT111" s="38"/>
      <c r="HU111" s="38"/>
      <c r="HV111" s="38"/>
      <c r="HW111" s="38"/>
      <c r="HX111" s="38"/>
      <c r="HY111" s="38"/>
      <c r="HZ111" s="38"/>
      <c r="IA111" s="38"/>
      <c r="IB111" s="38"/>
      <c r="IC111" s="19"/>
      <c r="ID111" s="11"/>
      <c r="IE111" s="38"/>
      <c r="IF111" s="38"/>
      <c r="IG111" s="38"/>
      <c r="IH111" s="38"/>
      <c r="II111" s="38"/>
      <c r="IJ111" s="38"/>
      <c r="IK111" s="38"/>
      <c r="IL111" s="38"/>
      <c r="IM111" s="38"/>
      <c r="IN111" s="38"/>
      <c r="IO111" s="38"/>
      <c r="IP111" s="12"/>
      <c r="IQ111" s="12"/>
      <c r="IR111" s="38"/>
      <c r="IS111" s="12"/>
      <c r="IT111" s="38"/>
      <c r="IU111" s="38"/>
      <c r="IV111" s="38"/>
      <c r="IW111" s="38"/>
      <c r="IX111" s="38"/>
      <c r="IY111" s="38"/>
      <c r="IZ111" s="38"/>
      <c r="JA111" s="38"/>
      <c r="JB111" s="38"/>
      <c r="JC111" s="38"/>
      <c r="JD111" s="38"/>
      <c r="JE111" s="38"/>
      <c r="JF111" s="38"/>
      <c r="JG111" s="38"/>
      <c r="JH111" s="38"/>
      <c r="JI111" s="38"/>
      <c r="JJ111" s="38"/>
      <c r="JK111" s="38"/>
      <c r="JL111" s="38"/>
      <c r="JM111" s="38"/>
      <c r="JN111" s="38"/>
      <c r="JO111" s="12"/>
      <c r="JP111" s="12"/>
      <c r="JQ111" s="38"/>
      <c r="JR111" s="12"/>
      <c r="JS111" s="38"/>
      <c r="JT111" s="38"/>
      <c r="JU111" s="38"/>
      <c r="JV111" s="38"/>
      <c r="JW111" s="10"/>
      <c r="JX111" s="38"/>
      <c r="JY111" s="38"/>
      <c r="JZ111" s="12"/>
      <c r="KA111" s="12"/>
      <c r="KB111" s="12"/>
      <c r="KC111" s="12"/>
      <c r="KD111" s="12"/>
      <c r="KE111" s="12"/>
      <c r="KF111" s="12"/>
      <c r="KG111" s="12"/>
      <c r="KH111" s="12"/>
      <c r="KI111" s="12"/>
      <c r="KJ111" s="12"/>
      <c r="KK111" s="12"/>
      <c r="KL111" s="12"/>
      <c r="KM111" s="12"/>
      <c r="KN111" s="12"/>
      <c r="KO111" s="12"/>
      <c r="KP111" s="12"/>
      <c r="KQ111" s="12"/>
      <c r="KR111" s="12"/>
      <c r="KS111" s="38"/>
      <c r="KT111" s="12"/>
      <c r="KU111" s="12"/>
      <c r="KV111" s="13"/>
      <c r="KW111" s="27"/>
      <c r="KX111" s="40"/>
      <c r="KY111" s="40"/>
      <c r="KZ111" s="66"/>
      <c r="LA111" s="21" t="s">
        <v>5</v>
      </c>
      <c r="LB111" s="11"/>
      <c r="LC111" s="38"/>
      <c r="LD111" s="38"/>
      <c r="LE111" s="38"/>
      <c r="LF111" s="38"/>
      <c r="LG111" s="38"/>
      <c r="LH111" s="38"/>
      <c r="LI111" s="38"/>
      <c r="LJ111" s="38"/>
      <c r="LK111" s="38"/>
      <c r="LL111" s="38"/>
      <c r="LM111" s="12"/>
      <c r="LN111" s="12"/>
      <c r="LO111" s="12"/>
      <c r="LP111" s="12"/>
      <c r="LQ111" s="12"/>
      <c r="LR111" s="38"/>
      <c r="LS111" s="38"/>
      <c r="LT111" s="38"/>
      <c r="LU111" s="38"/>
      <c r="LV111" s="38"/>
      <c r="LW111" s="38"/>
      <c r="LX111" s="38"/>
      <c r="LY111" s="38"/>
      <c r="LZ111" s="38"/>
      <c r="MA111" s="19"/>
      <c r="MB111" s="11"/>
      <c r="MC111" s="38"/>
      <c r="MD111" s="38"/>
      <c r="ME111" s="38"/>
      <c r="MF111" s="38"/>
      <c r="MG111" s="38"/>
      <c r="MH111" s="38"/>
      <c r="MI111" s="38"/>
      <c r="MJ111" s="38"/>
      <c r="MK111" s="38"/>
      <c r="ML111" s="38"/>
      <c r="MM111" s="38"/>
      <c r="MN111" s="12"/>
      <c r="MO111" s="12"/>
      <c r="MP111" s="38"/>
      <c r="MQ111" s="12"/>
      <c r="MR111" s="38"/>
      <c r="MS111" s="38"/>
      <c r="MT111" s="38"/>
      <c r="MU111" s="38"/>
      <c r="MV111" s="38"/>
      <c r="MW111" s="38"/>
      <c r="MX111" s="38"/>
      <c r="MY111" s="38"/>
      <c r="MZ111" s="38"/>
      <c r="NA111" s="38"/>
      <c r="NB111" s="38"/>
      <c r="NC111" s="38"/>
      <c r="ND111" s="38"/>
      <c r="NE111" s="38"/>
      <c r="NF111" s="38"/>
      <c r="NG111" s="38"/>
      <c r="NH111" s="38"/>
      <c r="NI111" s="38"/>
      <c r="NJ111" s="38"/>
      <c r="NK111" s="38"/>
      <c r="NL111" s="38"/>
      <c r="NM111" s="12"/>
      <c r="NN111" s="12"/>
      <c r="NO111" s="38"/>
      <c r="NP111" s="12"/>
      <c r="NQ111" s="38"/>
      <c r="NR111" s="38"/>
      <c r="NS111" s="38"/>
      <c r="NT111" s="38"/>
      <c r="NU111" s="10"/>
      <c r="NV111" s="38"/>
      <c r="NW111" s="38"/>
      <c r="NX111" s="12"/>
      <c r="NY111" s="12"/>
      <c r="NZ111" s="12"/>
      <c r="OA111" s="12"/>
      <c r="OB111" s="12"/>
      <c r="OC111" s="12"/>
      <c r="OD111" s="12"/>
      <c r="OE111" s="12"/>
      <c r="OF111" s="12"/>
      <c r="OG111" s="12"/>
      <c r="OH111" s="12"/>
      <c r="OI111" s="12"/>
      <c r="OJ111" s="12"/>
      <c r="OK111" s="12"/>
      <c r="OL111" s="12"/>
      <c r="OM111" s="12"/>
      <c r="ON111" s="12"/>
      <c r="OO111" s="12"/>
      <c r="OP111" s="12"/>
      <c r="OQ111" s="38"/>
      <c r="OR111" s="12"/>
      <c r="OS111" s="12"/>
      <c r="OT111" s="13"/>
      <c r="OU111" s="27"/>
      <c r="OV111" s="40"/>
      <c r="OW111" s="40"/>
      <c r="OX111" s="66"/>
    </row>
    <row r="112" spans="1:414" s="5" customFormat="1" ht="32.25" customHeight="1" thickBot="1" x14ac:dyDescent="0.35">
      <c r="A112" s="22" t="s">
        <v>7</v>
      </c>
      <c r="B112" s="15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160"/>
      <c r="AB112" s="156"/>
      <c r="AC112" s="15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16"/>
      <c r="AP112" s="16"/>
      <c r="AQ112" s="39"/>
      <c r="AR112" s="16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16"/>
      <c r="BO112" s="16"/>
      <c r="BP112" s="39"/>
      <c r="BQ112" s="16"/>
      <c r="BR112" s="39"/>
      <c r="BS112" s="39"/>
      <c r="BT112" s="39"/>
      <c r="BU112" s="39"/>
      <c r="BV112" s="153"/>
      <c r="BW112" s="10"/>
      <c r="BX112" s="153"/>
      <c r="BY112" s="39"/>
      <c r="BZ112" s="39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39"/>
      <c r="CU112" s="16"/>
      <c r="CV112" s="16"/>
      <c r="CW112" s="17"/>
      <c r="CX112" s="27"/>
      <c r="CY112" s="40"/>
      <c r="CZ112" s="40"/>
      <c r="DB112" s="22" t="s">
        <v>7</v>
      </c>
      <c r="DC112" s="15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160"/>
      <c r="EC112" s="19"/>
      <c r="ED112" s="15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16"/>
      <c r="EQ112" s="16"/>
      <c r="ER112" s="39"/>
      <c r="ES112" s="16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16"/>
      <c r="FP112" s="16"/>
      <c r="FQ112" s="39"/>
      <c r="FR112" s="16"/>
      <c r="FS112" s="39"/>
      <c r="FT112" s="39"/>
      <c r="FU112" s="39"/>
      <c r="FV112" s="39"/>
      <c r="FW112" s="153"/>
      <c r="FX112" s="10"/>
      <c r="FY112" s="153"/>
      <c r="FZ112" s="39"/>
      <c r="GA112" s="39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39"/>
      <c r="GV112" s="16"/>
      <c r="GW112" s="16"/>
      <c r="GX112" s="17"/>
      <c r="GY112" s="27"/>
      <c r="GZ112" s="40"/>
      <c r="HA112" s="40"/>
      <c r="HC112" s="22" t="s">
        <v>7</v>
      </c>
      <c r="HD112" s="15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19"/>
      <c r="ID112" s="15"/>
      <c r="IE112" s="39"/>
      <c r="IF112" s="39"/>
      <c r="IG112" s="39"/>
      <c r="IH112" s="39"/>
      <c r="II112" s="39"/>
      <c r="IJ112" s="39"/>
      <c r="IK112" s="39"/>
      <c r="IL112" s="39"/>
      <c r="IM112" s="39"/>
      <c r="IN112" s="39"/>
      <c r="IO112" s="39"/>
      <c r="IP112" s="16"/>
      <c r="IQ112" s="16"/>
      <c r="IR112" s="39"/>
      <c r="IS112" s="16"/>
      <c r="IT112" s="39"/>
      <c r="IU112" s="39"/>
      <c r="IV112" s="39"/>
      <c r="IW112" s="39"/>
      <c r="IX112" s="39"/>
      <c r="IY112" s="39"/>
      <c r="IZ112" s="39"/>
      <c r="JA112" s="39"/>
      <c r="JB112" s="39"/>
      <c r="JC112" s="39"/>
      <c r="JD112" s="39"/>
      <c r="JE112" s="39"/>
      <c r="JF112" s="39"/>
      <c r="JG112" s="39"/>
      <c r="JH112" s="39"/>
      <c r="JI112" s="39"/>
      <c r="JJ112" s="39"/>
      <c r="JK112" s="39"/>
      <c r="JL112" s="39"/>
      <c r="JM112" s="39"/>
      <c r="JN112" s="39"/>
      <c r="JO112" s="16"/>
      <c r="JP112" s="16"/>
      <c r="JQ112" s="39"/>
      <c r="JR112" s="16"/>
      <c r="JS112" s="39"/>
      <c r="JT112" s="39"/>
      <c r="JU112" s="39"/>
      <c r="JV112" s="39"/>
      <c r="JW112" s="10"/>
      <c r="JX112" s="39"/>
      <c r="JY112" s="39"/>
      <c r="JZ112" s="16"/>
      <c r="KA112" s="16"/>
      <c r="KB112" s="16"/>
      <c r="KC112" s="16"/>
      <c r="KD112" s="16"/>
      <c r="KE112" s="16"/>
      <c r="KF112" s="16"/>
      <c r="KG112" s="16"/>
      <c r="KH112" s="16"/>
      <c r="KI112" s="16"/>
      <c r="KJ112" s="16"/>
      <c r="KK112" s="16"/>
      <c r="KL112" s="16"/>
      <c r="KM112" s="16"/>
      <c r="KN112" s="16"/>
      <c r="KO112" s="16"/>
      <c r="KP112" s="16"/>
      <c r="KQ112" s="16"/>
      <c r="KR112" s="16"/>
      <c r="KS112" s="39"/>
      <c r="KT112" s="16"/>
      <c r="KU112" s="16"/>
      <c r="KV112" s="17"/>
      <c r="KW112" s="27"/>
      <c r="KX112" s="40"/>
      <c r="KY112" s="40"/>
      <c r="LA112" s="22" t="s">
        <v>7</v>
      </c>
      <c r="LB112" s="15"/>
      <c r="LC112" s="39"/>
      <c r="LD112" s="39"/>
      <c r="LE112" s="39"/>
      <c r="LF112" s="39"/>
      <c r="LG112" s="39"/>
      <c r="LH112" s="39"/>
      <c r="LI112" s="39"/>
      <c r="LJ112" s="39"/>
      <c r="LK112" s="39"/>
      <c r="LL112" s="39"/>
      <c r="LM112" s="39"/>
      <c r="LN112" s="39"/>
      <c r="LO112" s="39"/>
      <c r="LP112" s="39"/>
      <c r="LQ112" s="39"/>
      <c r="LR112" s="39"/>
      <c r="LS112" s="39"/>
      <c r="LT112" s="39"/>
      <c r="LU112" s="39"/>
      <c r="LV112" s="39"/>
      <c r="LW112" s="39"/>
      <c r="LX112" s="39"/>
      <c r="LY112" s="39"/>
      <c r="LZ112" s="39"/>
      <c r="MA112" s="19"/>
      <c r="MB112" s="15"/>
      <c r="MC112" s="39"/>
      <c r="MD112" s="39"/>
      <c r="ME112" s="39"/>
      <c r="MF112" s="39"/>
      <c r="MG112" s="39"/>
      <c r="MH112" s="39"/>
      <c r="MI112" s="39"/>
      <c r="MJ112" s="39"/>
      <c r="MK112" s="39"/>
      <c r="ML112" s="39"/>
      <c r="MM112" s="39"/>
      <c r="MN112" s="16"/>
      <c r="MO112" s="16"/>
      <c r="MP112" s="39"/>
      <c r="MQ112" s="16"/>
      <c r="MR112" s="39"/>
      <c r="MS112" s="39"/>
      <c r="MT112" s="39"/>
      <c r="MU112" s="39"/>
      <c r="MV112" s="39"/>
      <c r="MW112" s="39"/>
      <c r="MX112" s="39"/>
      <c r="MY112" s="39"/>
      <c r="MZ112" s="39"/>
      <c r="NA112" s="39"/>
      <c r="NB112" s="39"/>
      <c r="NC112" s="39"/>
      <c r="ND112" s="39"/>
      <c r="NE112" s="39"/>
      <c r="NF112" s="39"/>
      <c r="NG112" s="39"/>
      <c r="NH112" s="39"/>
      <c r="NI112" s="39"/>
      <c r="NJ112" s="39"/>
      <c r="NK112" s="39"/>
      <c r="NL112" s="39"/>
      <c r="NM112" s="16"/>
      <c r="NN112" s="16"/>
      <c r="NO112" s="39"/>
      <c r="NP112" s="16"/>
      <c r="NQ112" s="39"/>
      <c r="NR112" s="39"/>
      <c r="NS112" s="39"/>
      <c r="NT112" s="39"/>
      <c r="NU112" s="10"/>
      <c r="NV112" s="39"/>
      <c r="NW112" s="39"/>
      <c r="NX112" s="16"/>
      <c r="NY112" s="16"/>
      <c r="NZ112" s="16"/>
      <c r="OA112" s="16"/>
      <c r="OB112" s="16"/>
      <c r="OC112" s="16"/>
      <c r="OD112" s="16"/>
      <c r="OE112" s="16"/>
      <c r="OF112" s="16"/>
      <c r="OG112" s="16"/>
      <c r="OH112" s="16"/>
      <c r="OI112" s="16"/>
      <c r="OJ112" s="16"/>
      <c r="OK112" s="16"/>
      <c r="OL112" s="16"/>
      <c r="OM112" s="16"/>
      <c r="ON112" s="16"/>
      <c r="OO112" s="16"/>
      <c r="OP112" s="16"/>
      <c r="OQ112" s="39"/>
      <c r="OR112" s="16"/>
      <c r="OS112" s="16"/>
      <c r="OT112" s="17"/>
      <c r="OU112" s="27"/>
      <c r="OV112" s="40"/>
      <c r="OW112" s="40"/>
    </row>
    <row r="113" spans="1:608" s="5" customFormat="1" ht="32.25" customHeight="1" thickBot="1" x14ac:dyDescent="0.35">
      <c r="A113" s="21" t="s">
        <v>5</v>
      </c>
      <c r="B113" s="11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12"/>
      <c r="N113" s="12"/>
      <c r="O113" s="12"/>
      <c r="P113" s="12"/>
      <c r="Q113" s="12"/>
      <c r="R113" s="38"/>
      <c r="S113" s="38"/>
      <c r="T113" s="38"/>
      <c r="U113" s="38"/>
      <c r="V113" s="38"/>
      <c r="W113" s="38"/>
      <c r="X113" s="38"/>
      <c r="Y113" s="38"/>
      <c r="Z113" s="38"/>
      <c r="AA113" s="159"/>
      <c r="AB113" s="156"/>
      <c r="AC113" s="11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12"/>
      <c r="AP113" s="12"/>
      <c r="AQ113" s="38"/>
      <c r="AR113" s="12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12"/>
      <c r="BO113" s="12"/>
      <c r="BP113" s="38"/>
      <c r="BQ113" s="12"/>
      <c r="BR113" s="38"/>
      <c r="BS113" s="38"/>
      <c r="BT113" s="38"/>
      <c r="BU113" s="38"/>
      <c r="BV113" s="152"/>
      <c r="BW113" s="10"/>
      <c r="BX113" s="152"/>
      <c r="BY113" s="38"/>
      <c r="BZ113" s="38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38"/>
      <c r="CU113" s="12"/>
      <c r="CV113" s="12"/>
      <c r="CW113" s="13"/>
      <c r="CX113" s="27"/>
      <c r="CY113" s="40"/>
      <c r="CZ113" s="40"/>
      <c r="DA113" s="66"/>
      <c r="DB113" s="21" t="s">
        <v>5</v>
      </c>
      <c r="DC113" s="11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12"/>
      <c r="DO113" s="12"/>
      <c r="DP113" s="12"/>
      <c r="DQ113" s="12"/>
      <c r="DR113" s="12"/>
      <c r="DS113" s="38"/>
      <c r="DT113" s="38"/>
      <c r="DU113" s="38"/>
      <c r="DV113" s="38"/>
      <c r="DW113" s="38"/>
      <c r="DX113" s="38"/>
      <c r="DY113" s="38"/>
      <c r="DZ113" s="38"/>
      <c r="EA113" s="38"/>
      <c r="EB113" s="159"/>
      <c r="EC113" s="19"/>
      <c r="ED113" s="11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12"/>
      <c r="EQ113" s="12"/>
      <c r="ER113" s="38"/>
      <c r="ES113" s="12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12"/>
      <c r="FP113" s="12"/>
      <c r="FQ113" s="38"/>
      <c r="FR113" s="12"/>
      <c r="FS113" s="38"/>
      <c r="FT113" s="38"/>
      <c r="FU113" s="38"/>
      <c r="FV113" s="38"/>
      <c r="FW113" s="152"/>
      <c r="FX113" s="10"/>
      <c r="FY113" s="152"/>
      <c r="FZ113" s="38"/>
      <c r="GA113" s="38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38"/>
      <c r="GV113" s="12"/>
      <c r="GW113" s="12"/>
      <c r="GX113" s="13"/>
      <c r="GY113" s="27"/>
      <c r="GZ113" s="40"/>
      <c r="HA113" s="40"/>
      <c r="HB113" s="66"/>
      <c r="HC113" s="21" t="s">
        <v>5</v>
      </c>
      <c r="HD113" s="11"/>
      <c r="HE113" s="38"/>
      <c r="HF113" s="38"/>
      <c r="HG113" s="38"/>
      <c r="HH113" s="38"/>
      <c r="HI113" s="38"/>
      <c r="HJ113" s="38"/>
      <c r="HK113" s="38"/>
      <c r="HL113" s="38"/>
      <c r="HM113" s="38"/>
      <c r="HN113" s="38"/>
      <c r="HO113" s="12"/>
      <c r="HP113" s="12"/>
      <c r="HQ113" s="12"/>
      <c r="HR113" s="12"/>
      <c r="HS113" s="12"/>
      <c r="HT113" s="38"/>
      <c r="HU113" s="38"/>
      <c r="HV113" s="38"/>
      <c r="HW113" s="38"/>
      <c r="HX113" s="38"/>
      <c r="HY113" s="38"/>
      <c r="HZ113" s="38"/>
      <c r="IA113" s="38"/>
      <c r="IB113" s="38"/>
      <c r="IC113" s="19"/>
      <c r="ID113" s="11"/>
      <c r="IE113" s="38"/>
      <c r="IF113" s="38"/>
      <c r="IG113" s="38"/>
      <c r="IH113" s="38"/>
      <c r="II113" s="38"/>
      <c r="IJ113" s="38"/>
      <c r="IK113" s="38"/>
      <c r="IL113" s="38"/>
      <c r="IM113" s="38"/>
      <c r="IN113" s="38"/>
      <c r="IO113" s="38"/>
      <c r="IP113" s="12"/>
      <c r="IQ113" s="12"/>
      <c r="IR113" s="38"/>
      <c r="IS113" s="12"/>
      <c r="IT113" s="38"/>
      <c r="IU113" s="38"/>
      <c r="IV113" s="38"/>
      <c r="IW113" s="38"/>
      <c r="IX113" s="38"/>
      <c r="IY113" s="38"/>
      <c r="IZ113" s="38"/>
      <c r="JA113" s="38"/>
      <c r="JB113" s="38"/>
      <c r="JC113" s="38"/>
      <c r="JD113" s="38"/>
      <c r="JE113" s="38"/>
      <c r="JF113" s="38"/>
      <c r="JG113" s="38"/>
      <c r="JH113" s="38"/>
      <c r="JI113" s="38"/>
      <c r="JJ113" s="38"/>
      <c r="JK113" s="38"/>
      <c r="JL113" s="38"/>
      <c r="JM113" s="38"/>
      <c r="JN113" s="38"/>
      <c r="JO113" s="12"/>
      <c r="JP113" s="12"/>
      <c r="JQ113" s="38"/>
      <c r="JR113" s="12"/>
      <c r="JS113" s="38"/>
      <c r="JT113" s="38"/>
      <c r="JU113" s="38"/>
      <c r="JV113" s="38"/>
      <c r="JW113" s="10"/>
      <c r="JX113" s="38"/>
      <c r="JY113" s="38"/>
      <c r="JZ113" s="12"/>
      <c r="KA113" s="12"/>
      <c r="KB113" s="12"/>
      <c r="KC113" s="12"/>
      <c r="KD113" s="12"/>
      <c r="KE113" s="12"/>
      <c r="KF113" s="12"/>
      <c r="KG113" s="12"/>
      <c r="KH113" s="12"/>
      <c r="KI113" s="12"/>
      <c r="KJ113" s="12"/>
      <c r="KK113" s="12"/>
      <c r="KL113" s="12"/>
      <c r="KM113" s="12"/>
      <c r="KN113" s="12"/>
      <c r="KO113" s="12"/>
      <c r="KP113" s="12"/>
      <c r="KQ113" s="12"/>
      <c r="KR113" s="12"/>
      <c r="KS113" s="38"/>
      <c r="KT113" s="12"/>
      <c r="KU113" s="12"/>
      <c r="KV113" s="13"/>
      <c r="KW113" s="27"/>
      <c r="KX113" s="40"/>
      <c r="KY113" s="40"/>
      <c r="KZ113" s="66"/>
      <c r="LA113" s="21" t="s">
        <v>5</v>
      </c>
      <c r="LB113" s="11"/>
      <c r="LC113" s="38"/>
      <c r="LD113" s="38"/>
      <c r="LE113" s="38"/>
      <c r="LF113" s="38"/>
      <c r="LG113" s="38"/>
      <c r="LH113" s="38"/>
      <c r="LI113" s="38"/>
      <c r="LJ113" s="38"/>
      <c r="LK113" s="38"/>
      <c r="LL113" s="38"/>
      <c r="LM113" s="12"/>
      <c r="LN113" s="12"/>
      <c r="LO113" s="12"/>
      <c r="LP113" s="12"/>
      <c r="LQ113" s="12"/>
      <c r="LR113" s="38"/>
      <c r="LS113" s="38"/>
      <c r="LT113" s="38"/>
      <c r="LU113" s="38"/>
      <c r="LV113" s="38"/>
      <c r="LW113" s="38"/>
      <c r="LX113" s="38"/>
      <c r="LY113" s="38"/>
      <c r="LZ113" s="38"/>
      <c r="MA113" s="19"/>
      <c r="MB113" s="11"/>
      <c r="MC113" s="38"/>
      <c r="MD113" s="38"/>
      <c r="ME113" s="38"/>
      <c r="MF113" s="38"/>
      <c r="MG113" s="38"/>
      <c r="MH113" s="38"/>
      <c r="MI113" s="38"/>
      <c r="MJ113" s="38"/>
      <c r="MK113" s="38"/>
      <c r="ML113" s="38"/>
      <c r="MM113" s="38"/>
      <c r="MN113" s="12"/>
      <c r="MO113" s="12"/>
      <c r="MP113" s="38"/>
      <c r="MQ113" s="12"/>
      <c r="MR113" s="38"/>
      <c r="MS113" s="38"/>
      <c r="MT113" s="38"/>
      <c r="MU113" s="38"/>
      <c r="MV113" s="38"/>
      <c r="MW113" s="38"/>
      <c r="MX113" s="38"/>
      <c r="MY113" s="38"/>
      <c r="MZ113" s="38"/>
      <c r="NA113" s="38"/>
      <c r="NB113" s="38"/>
      <c r="NC113" s="38"/>
      <c r="ND113" s="38"/>
      <c r="NE113" s="38"/>
      <c r="NF113" s="38"/>
      <c r="NG113" s="38"/>
      <c r="NH113" s="38"/>
      <c r="NI113" s="38"/>
      <c r="NJ113" s="38"/>
      <c r="NK113" s="38"/>
      <c r="NL113" s="38"/>
      <c r="NM113" s="12"/>
      <c r="NN113" s="12"/>
      <c r="NO113" s="38"/>
      <c r="NP113" s="12"/>
      <c r="NQ113" s="38"/>
      <c r="NR113" s="38"/>
      <c r="NS113" s="38"/>
      <c r="NT113" s="38"/>
      <c r="NU113" s="10"/>
      <c r="NV113" s="38"/>
      <c r="NW113" s="38"/>
      <c r="NX113" s="12"/>
      <c r="NY113" s="12"/>
      <c r="NZ113" s="12"/>
      <c r="OA113" s="12"/>
      <c r="OB113" s="12"/>
      <c r="OC113" s="12"/>
      <c r="OD113" s="12"/>
      <c r="OE113" s="12"/>
      <c r="OF113" s="12"/>
      <c r="OG113" s="12"/>
      <c r="OH113" s="12"/>
      <c r="OI113" s="12"/>
      <c r="OJ113" s="12"/>
      <c r="OK113" s="12"/>
      <c r="OL113" s="12"/>
      <c r="OM113" s="12"/>
      <c r="ON113" s="12"/>
      <c r="OO113" s="12"/>
      <c r="OP113" s="12"/>
      <c r="OQ113" s="38"/>
      <c r="OR113" s="12"/>
      <c r="OS113" s="12"/>
      <c r="OT113" s="13"/>
      <c r="OU113" s="27"/>
      <c r="OV113" s="40"/>
      <c r="OW113" s="40"/>
      <c r="OX113" s="66"/>
    </row>
    <row r="114" spans="1:608" s="5" customFormat="1" ht="32.25" customHeight="1" thickBot="1" x14ac:dyDescent="0.35">
      <c r="A114" s="22" t="s">
        <v>7</v>
      </c>
      <c r="B114" s="15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160"/>
      <c r="AB114" s="156"/>
      <c r="AC114" s="15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16"/>
      <c r="AP114" s="16"/>
      <c r="AQ114" s="39"/>
      <c r="AR114" s="16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16"/>
      <c r="BO114" s="16"/>
      <c r="BP114" s="39"/>
      <c r="BQ114" s="16"/>
      <c r="BR114" s="39"/>
      <c r="BS114" s="39"/>
      <c r="BT114" s="39"/>
      <c r="BU114" s="39"/>
      <c r="BV114" s="153"/>
      <c r="BW114" s="10"/>
      <c r="BX114" s="153"/>
      <c r="BY114" s="39"/>
      <c r="BZ114" s="39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39"/>
      <c r="CU114" s="16"/>
      <c r="CV114" s="16"/>
      <c r="CW114" s="17"/>
      <c r="CX114" s="27"/>
      <c r="CY114" s="40"/>
      <c r="CZ114" s="40"/>
      <c r="DB114" s="22" t="s">
        <v>7</v>
      </c>
      <c r="DC114" s="15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160"/>
      <c r="EC114" s="19"/>
      <c r="ED114" s="15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16"/>
      <c r="EQ114" s="16"/>
      <c r="ER114" s="39"/>
      <c r="ES114" s="16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16"/>
      <c r="FP114" s="16"/>
      <c r="FQ114" s="39"/>
      <c r="FR114" s="16"/>
      <c r="FS114" s="39"/>
      <c r="FT114" s="39"/>
      <c r="FU114" s="39"/>
      <c r="FV114" s="39"/>
      <c r="FW114" s="153"/>
      <c r="FX114" s="10"/>
      <c r="FY114" s="153"/>
      <c r="FZ114" s="39"/>
      <c r="GA114" s="39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39"/>
      <c r="GV114" s="16"/>
      <c r="GW114" s="16"/>
      <c r="GX114" s="17"/>
      <c r="GY114" s="27"/>
      <c r="GZ114" s="40"/>
      <c r="HA114" s="40"/>
      <c r="HC114" s="22" t="s">
        <v>7</v>
      </c>
      <c r="HD114" s="15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19"/>
      <c r="ID114" s="15"/>
      <c r="IE114" s="39"/>
      <c r="IF114" s="39"/>
      <c r="IG114" s="39"/>
      <c r="IH114" s="39"/>
      <c r="II114" s="39"/>
      <c r="IJ114" s="39"/>
      <c r="IK114" s="39"/>
      <c r="IL114" s="39"/>
      <c r="IM114" s="39"/>
      <c r="IN114" s="39"/>
      <c r="IO114" s="39"/>
      <c r="IP114" s="16"/>
      <c r="IQ114" s="16"/>
      <c r="IR114" s="39"/>
      <c r="IS114" s="16"/>
      <c r="IT114" s="39"/>
      <c r="IU114" s="39"/>
      <c r="IV114" s="39"/>
      <c r="IW114" s="39"/>
      <c r="IX114" s="39"/>
      <c r="IY114" s="39"/>
      <c r="IZ114" s="39"/>
      <c r="JA114" s="39"/>
      <c r="JB114" s="39"/>
      <c r="JC114" s="39"/>
      <c r="JD114" s="39"/>
      <c r="JE114" s="39"/>
      <c r="JF114" s="39"/>
      <c r="JG114" s="39"/>
      <c r="JH114" s="39"/>
      <c r="JI114" s="39"/>
      <c r="JJ114" s="39"/>
      <c r="JK114" s="39"/>
      <c r="JL114" s="39"/>
      <c r="JM114" s="39"/>
      <c r="JN114" s="39"/>
      <c r="JO114" s="16"/>
      <c r="JP114" s="16"/>
      <c r="JQ114" s="39"/>
      <c r="JR114" s="16"/>
      <c r="JS114" s="39"/>
      <c r="JT114" s="39"/>
      <c r="JU114" s="39"/>
      <c r="JV114" s="39"/>
      <c r="JW114" s="10"/>
      <c r="JX114" s="39"/>
      <c r="JY114" s="39"/>
      <c r="JZ114" s="16"/>
      <c r="KA114" s="16"/>
      <c r="KB114" s="16"/>
      <c r="KC114" s="16"/>
      <c r="KD114" s="16"/>
      <c r="KE114" s="16"/>
      <c r="KF114" s="16"/>
      <c r="KG114" s="16"/>
      <c r="KH114" s="16"/>
      <c r="KI114" s="16"/>
      <c r="KJ114" s="16"/>
      <c r="KK114" s="16"/>
      <c r="KL114" s="16"/>
      <c r="KM114" s="16"/>
      <c r="KN114" s="16"/>
      <c r="KO114" s="16"/>
      <c r="KP114" s="16"/>
      <c r="KQ114" s="16"/>
      <c r="KR114" s="16"/>
      <c r="KS114" s="39"/>
      <c r="KT114" s="16"/>
      <c r="KU114" s="16"/>
      <c r="KV114" s="17"/>
      <c r="KW114" s="27"/>
      <c r="KX114" s="40"/>
      <c r="KY114" s="40"/>
      <c r="LA114" s="22" t="s">
        <v>7</v>
      </c>
      <c r="LB114" s="15"/>
      <c r="LC114" s="39"/>
      <c r="LD114" s="39"/>
      <c r="LE114" s="39"/>
      <c r="LF114" s="39"/>
      <c r="LG114" s="39"/>
      <c r="LH114" s="39"/>
      <c r="LI114" s="39"/>
      <c r="LJ114" s="39"/>
      <c r="LK114" s="39"/>
      <c r="LL114" s="39"/>
      <c r="LM114" s="39"/>
      <c r="LN114" s="39"/>
      <c r="LO114" s="39"/>
      <c r="LP114" s="39"/>
      <c r="LQ114" s="39"/>
      <c r="LR114" s="39"/>
      <c r="LS114" s="39"/>
      <c r="LT114" s="39"/>
      <c r="LU114" s="39"/>
      <c r="LV114" s="39"/>
      <c r="LW114" s="39"/>
      <c r="LX114" s="39"/>
      <c r="LY114" s="39"/>
      <c r="LZ114" s="39"/>
      <c r="MA114" s="19"/>
      <c r="MB114" s="15"/>
      <c r="MC114" s="39"/>
      <c r="MD114" s="39"/>
      <c r="ME114" s="39"/>
      <c r="MF114" s="39"/>
      <c r="MG114" s="39"/>
      <c r="MH114" s="39"/>
      <c r="MI114" s="39"/>
      <c r="MJ114" s="39"/>
      <c r="MK114" s="39"/>
      <c r="ML114" s="39"/>
      <c r="MM114" s="39"/>
      <c r="MN114" s="16"/>
      <c r="MO114" s="16"/>
      <c r="MP114" s="39"/>
      <c r="MQ114" s="16"/>
      <c r="MR114" s="39"/>
      <c r="MS114" s="39"/>
      <c r="MT114" s="39"/>
      <c r="MU114" s="39"/>
      <c r="MV114" s="39"/>
      <c r="MW114" s="39"/>
      <c r="MX114" s="39"/>
      <c r="MY114" s="39"/>
      <c r="MZ114" s="39"/>
      <c r="NA114" s="39"/>
      <c r="NB114" s="39"/>
      <c r="NC114" s="39"/>
      <c r="ND114" s="39"/>
      <c r="NE114" s="39"/>
      <c r="NF114" s="39"/>
      <c r="NG114" s="39"/>
      <c r="NH114" s="39"/>
      <c r="NI114" s="39"/>
      <c r="NJ114" s="39"/>
      <c r="NK114" s="39"/>
      <c r="NL114" s="39"/>
      <c r="NM114" s="16"/>
      <c r="NN114" s="16"/>
      <c r="NO114" s="39"/>
      <c r="NP114" s="16"/>
      <c r="NQ114" s="39"/>
      <c r="NR114" s="39"/>
      <c r="NS114" s="39"/>
      <c r="NT114" s="39"/>
      <c r="NU114" s="10"/>
      <c r="NV114" s="39"/>
      <c r="NW114" s="39"/>
      <c r="NX114" s="16"/>
      <c r="NY114" s="16"/>
      <c r="NZ114" s="16"/>
      <c r="OA114" s="16"/>
      <c r="OB114" s="16"/>
      <c r="OC114" s="16"/>
      <c r="OD114" s="16"/>
      <c r="OE114" s="16"/>
      <c r="OF114" s="16"/>
      <c r="OG114" s="16"/>
      <c r="OH114" s="16"/>
      <c r="OI114" s="16"/>
      <c r="OJ114" s="16"/>
      <c r="OK114" s="16"/>
      <c r="OL114" s="16"/>
      <c r="OM114" s="16"/>
      <c r="ON114" s="16"/>
      <c r="OO114" s="16"/>
      <c r="OP114" s="16"/>
      <c r="OQ114" s="39"/>
      <c r="OR114" s="16"/>
      <c r="OS114" s="16"/>
      <c r="OT114" s="17"/>
      <c r="OU114" s="27"/>
      <c r="OV114" s="40"/>
      <c r="OW114" s="40"/>
    </row>
    <row r="115" spans="1:608" s="5" customFormat="1" ht="32.25" customHeight="1" thickBot="1" x14ac:dyDescent="0.35">
      <c r="A115" s="21" t="s">
        <v>5</v>
      </c>
      <c r="B115" s="11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12"/>
      <c r="N115" s="12"/>
      <c r="O115" s="12"/>
      <c r="P115" s="12"/>
      <c r="Q115" s="12"/>
      <c r="R115" s="38"/>
      <c r="S115" s="38"/>
      <c r="T115" s="38"/>
      <c r="U115" s="38"/>
      <c r="V115" s="38"/>
      <c r="W115" s="38"/>
      <c r="X115" s="38"/>
      <c r="Y115" s="38"/>
      <c r="Z115" s="38"/>
      <c r="AA115" s="159"/>
      <c r="AB115" s="156"/>
      <c r="AC115" s="11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12"/>
      <c r="AP115" s="12"/>
      <c r="AQ115" s="38"/>
      <c r="AR115" s="12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12"/>
      <c r="BO115" s="12"/>
      <c r="BP115" s="38"/>
      <c r="BQ115" s="12"/>
      <c r="BR115" s="38"/>
      <c r="BS115" s="38"/>
      <c r="BT115" s="38"/>
      <c r="BU115" s="38"/>
      <c r="BV115" s="152"/>
      <c r="BW115" s="10"/>
      <c r="BX115" s="152"/>
      <c r="BY115" s="38"/>
      <c r="BZ115" s="38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38"/>
      <c r="CU115" s="12"/>
      <c r="CV115" s="12"/>
      <c r="CW115" s="13"/>
      <c r="CX115" s="27"/>
      <c r="CY115" s="40"/>
      <c r="CZ115" s="40"/>
      <c r="DA115" s="66"/>
      <c r="DB115" s="21" t="s">
        <v>5</v>
      </c>
      <c r="DC115" s="11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12"/>
      <c r="DO115" s="12"/>
      <c r="DP115" s="12"/>
      <c r="DQ115" s="12"/>
      <c r="DR115" s="12"/>
      <c r="DS115" s="38"/>
      <c r="DT115" s="38"/>
      <c r="DU115" s="38"/>
      <c r="DV115" s="38"/>
      <c r="DW115" s="38"/>
      <c r="DX115" s="38"/>
      <c r="DY115" s="38"/>
      <c r="DZ115" s="38"/>
      <c r="EA115" s="38"/>
      <c r="EB115" s="159"/>
      <c r="EC115" s="19"/>
      <c r="ED115" s="11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12"/>
      <c r="EQ115" s="12"/>
      <c r="ER115" s="38"/>
      <c r="ES115" s="12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12"/>
      <c r="FP115" s="12"/>
      <c r="FQ115" s="38"/>
      <c r="FR115" s="12"/>
      <c r="FS115" s="38"/>
      <c r="FT115" s="38"/>
      <c r="FU115" s="38"/>
      <c r="FV115" s="38"/>
      <c r="FW115" s="152"/>
      <c r="FX115" s="10"/>
      <c r="FY115" s="152"/>
      <c r="FZ115" s="38"/>
      <c r="GA115" s="38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  <c r="GR115" s="12"/>
      <c r="GS115" s="12"/>
      <c r="GT115" s="12"/>
      <c r="GU115" s="38"/>
      <c r="GV115" s="12"/>
      <c r="GW115" s="12"/>
      <c r="GX115" s="13"/>
      <c r="GY115" s="27"/>
      <c r="GZ115" s="40"/>
      <c r="HA115" s="40"/>
      <c r="HB115" s="66"/>
      <c r="HC115" s="21" t="s">
        <v>5</v>
      </c>
      <c r="HD115" s="11"/>
      <c r="HE115" s="38"/>
      <c r="HF115" s="38"/>
      <c r="HG115" s="38"/>
      <c r="HH115" s="38"/>
      <c r="HI115" s="38"/>
      <c r="HJ115" s="38"/>
      <c r="HK115" s="38"/>
      <c r="HL115" s="38"/>
      <c r="HM115" s="38"/>
      <c r="HN115" s="38"/>
      <c r="HO115" s="12"/>
      <c r="HP115" s="12"/>
      <c r="HQ115" s="12"/>
      <c r="HR115" s="12"/>
      <c r="HS115" s="12"/>
      <c r="HT115" s="38"/>
      <c r="HU115" s="38"/>
      <c r="HV115" s="38"/>
      <c r="HW115" s="38"/>
      <c r="HX115" s="38"/>
      <c r="HY115" s="38"/>
      <c r="HZ115" s="38"/>
      <c r="IA115" s="38"/>
      <c r="IB115" s="38"/>
      <c r="IC115" s="19"/>
      <c r="ID115" s="11"/>
      <c r="IE115" s="38"/>
      <c r="IF115" s="38"/>
      <c r="IG115" s="38"/>
      <c r="IH115" s="38"/>
      <c r="II115" s="38"/>
      <c r="IJ115" s="38"/>
      <c r="IK115" s="38"/>
      <c r="IL115" s="38"/>
      <c r="IM115" s="38"/>
      <c r="IN115" s="38"/>
      <c r="IO115" s="38"/>
      <c r="IP115" s="12"/>
      <c r="IQ115" s="12"/>
      <c r="IR115" s="38"/>
      <c r="IS115" s="12"/>
      <c r="IT115" s="38"/>
      <c r="IU115" s="38"/>
      <c r="IV115" s="38"/>
      <c r="IW115" s="38"/>
      <c r="IX115" s="38"/>
      <c r="IY115" s="38"/>
      <c r="IZ115" s="38"/>
      <c r="JA115" s="38"/>
      <c r="JB115" s="38"/>
      <c r="JC115" s="38"/>
      <c r="JD115" s="38"/>
      <c r="JE115" s="38"/>
      <c r="JF115" s="38"/>
      <c r="JG115" s="38"/>
      <c r="JH115" s="38"/>
      <c r="JI115" s="38"/>
      <c r="JJ115" s="38"/>
      <c r="JK115" s="38"/>
      <c r="JL115" s="38"/>
      <c r="JM115" s="38"/>
      <c r="JN115" s="38"/>
      <c r="JO115" s="12"/>
      <c r="JP115" s="12"/>
      <c r="JQ115" s="38"/>
      <c r="JR115" s="12"/>
      <c r="JS115" s="38"/>
      <c r="JT115" s="38"/>
      <c r="JU115" s="38"/>
      <c r="JV115" s="38"/>
      <c r="JW115" s="10"/>
      <c r="JX115" s="38"/>
      <c r="JY115" s="38"/>
      <c r="JZ115" s="12"/>
      <c r="KA115" s="12"/>
      <c r="KB115" s="12"/>
      <c r="KC115" s="12"/>
      <c r="KD115" s="12"/>
      <c r="KE115" s="12"/>
      <c r="KF115" s="12"/>
      <c r="KG115" s="12"/>
      <c r="KH115" s="12"/>
      <c r="KI115" s="12"/>
      <c r="KJ115" s="12"/>
      <c r="KK115" s="12"/>
      <c r="KL115" s="12"/>
      <c r="KM115" s="12"/>
      <c r="KN115" s="12"/>
      <c r="KO115" s="12"/>
      <c r="KP115" s="12"/>
      <c r="KQ115" s="12"/>
      <c r="KR115" s="12"/>
      <c r="KS115" s="38"/>
      <c r="KT115" s="12"/>
      <c r="KU115" s="12"/>
      <c r="KV115" s="13"/>
      <c r="KW115" s="27"/>
      <c r="KX115" s="40"/>
      <c r="KY115" s="40"/>
      <c r="KZ115" s="66"/>
      <c r="LA115" s="21" t="s">
        <v>5</v>
      </c>
      <c r="LB115" s="11"/>
      <c r="LC115" s="38"/>
      <c r="LD115" s="38"/>
      <c r="LE115" s="38"/>
      <c r="LF115" s="38"/>
      <c r="LG115" s="38"/>
      <c r="LH115" s="38"/>
      <c r="LI115" s="38"/>
      <c r="LJ115" s="38"/>
      <c r="LK115" s="38"/>
      <c r="LL115" s="38"/>
      <c r="LM115" s="12"/>
      <c r="LN115" s="12"/>
      <c r="LO115" s="12"/>
      <c r="LP115" s="12"/>
      <c r="LQ115" s="12"/>
      <c r="LR115" s="38"/>
      <c r="LS115" s="38"/>
      <c r="LT115" s="38"/>
      <c r="LU115" s="38"/>
      <c r="LV115" s="38"/>
      <c r="LW115" s="38"/>
      <c r="LX115" s="38"/>
      <c r="LY115" s="38"/>
      <c r="LZ115" s="38"/>
      <c r="MA115" s="19"/>
      <c r="MB115" s="11"/>
      <c r="MC115" s="38"/>
      <c r="MD115" s="38"/>
      <c r="ME115" s="38"/>
      <c r="MF115" s="38"/>
      <c r="MG115" s="38"/>
      <c r="MH115" s="38"/>
      <c r="MI115" s="38"/>
      <c r="MJ115" s="38"/>
      <c r="MK115" s="38"/>
      <c r="ML115" s="38"/>
      <c r="MM115" s="38"/>
      <c r="MN115" s="12"/>
      <c r="MO115" s="12"/>
      <c r="MP115" s="38"/>
      <c r="MQ115" s="12"/>
      <c r="MR115" s="38"/>
      <c r="MS115" s="38"/>
      <c r="MT115" s="38"/>
      <c r="MU115" s="38"/>
      <c r="MV115" s="38"/>
      <c r="MW115" s="38"/>
      <c r="MX115" s="38"/>
      <c r="MY115" s="38"/>
      <c r="MZ115" s="38"/>
      <c r="NA115" s="38"/>
      <c r="NB115" s="38"/>
      <c r="NC115" s="38"/>
      <c r="ND115" s="38"/>
      <c r="NE115" s="38"/>
      <c r="NF115" s="38"/>
      <c r="NG115" s="38"/>
      <c r="NH115" s="38"/>
      <c r="NI115" s="38"/>
      <c r="NJ115" s="38"/>
      <c r="NK115" s="38"/>
      <c r="NL115" s="38"/>
      <c r="NM115" s="12"/>
      <c r="NN115" s="12"/>
      <c r="NO115" s="38"/>
      <c r="NP115" s="12"/>
      <c r="NQ115" s="38"/>
      <c r="NR115" s="38"/>
      <c r="NS115" s="38"/>
      <c r="NT115" s="38"/>
      <c r="NU115" s="10"/>
      <c r="NV115" s="38"/>
      <c r="NW115" s="38"/>
      <c r="NX115" s="12"/>
      <c r="NY115" s="12"/>
      <c r="NZ115" s="12"/>
      <c r="OA115" s="12"/>
      <c r="OB115" s="12"/>
      <c r="OC115" s="12"/>
      <c r="OD115" s="12"/>
      <c r="OE115" s="12"/>
      <c r="OF115" s="12"/>
      <c r="OG115" s="12"/>
      <c r="OH115" s="12"/>
      <c r="OI115" s="12"/>
      <c r="OJ115" s="12"/>
      <c r="OK115" s="12"/>
      <c r="OL115" s="12"/>
      <c r="OM115" s="12"/>
      <c r="ON115" s="12"/>
      <c r="OO115" s="12"/>
      <c r="OP115" s="12"/>
      <c r="OQ115" s="38"/>
      <c r="OR115" s="12"/>
      <c r="OS115" s="12"/>
      <c r="OT115" s="13"/>
      <c r="OU115" s="27"/>
      <c r="OV115" s="40"/>
      <c r="OW115" s="40"/>
      <c r="OX115" s="66"/>
    </row>
    <row r="116" spans="1:608" s="5" customFormat="1" ht="32.25" customHeight="1" thickBot="1" x14ac:dyDescent="0.35">
      <c r="A116" s="22" t="s">
        <v>7</v>
      </c>
      <c r="B116" s="15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160"/>
      <c r="AB116" s="156"/>
      <c r="AC116" s="15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16"/>
      <c r="AP116" s="16"/>
      <c r="AQ116" s="39"/>
      <c r="AR116" s="16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16"/>
      <c r="BO116" s="16"/>
      <c r="BP116" s="39"/>
      <c r="BQ116" s="16"/>
      <c r="BR116" s="39"/>
      <c r="BS116" s="39"/>
      <c r="BT116" s="39"/>
      <c r="BU116" s="39"/>
      <c r="BV116" s="153"/>
      <c r="BW116" s="10"/>
      <c r="BX116" s="153"/>
      <c r="BY116" s="39"/>
      <c r="BZ116" s="39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39"/>
      <c r="CU116" s="16"/>
      <c r="CV116" s="16"/>
      <c r="CW116" s="17"/>
      <c r="CX116" s="27"/>
      <c r="CY116" s="40"/>
      <c r="CZ116" s="40"/>
      <c r="DB116" s="22" t="s">
        <v>7</v>
      </c>
      <c r="DC116" s="15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160"/>
      <c r="EC116" s="19"/>
      <c r="ED116" s="15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16"/>
      <c r="EQ116" s="16"/>
      <c r="ER116" s="39"/>
      <c r="ES116" s="16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16"/>
      <c r="FP116" s="16"/>
      <c r="FQ116" s="39"/>
      <c r="FR116" s="16"/>
      <c r="FS116" s="39"/>
      <c r="FT116" s="39"/>
      <c r="FU116" s="39"/>
      <c r="FV116" s="39"/>
      <c r="FW116" s="153"/>
      <c r="FX116" s="10"/>
      <c r="FY116" s="153"/>
      <c r="FZ116" s="39"/>
      <c r="GA116" s="39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39"/>
      <c r="GV116" s="16"/>
      <c r="GW116" s="16"/>
      <c r="GX116" s="17"/>
      <c r="GY116" s="27"/>
      <c r="GZ116" s="40"/>
      <c r="HA116" s="40"/>
      <c r="HC116" s="22" t="s">
        <v>7</v>
      </c>
      <c r="HD116" s="15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19"/>
      <c r="ID116" s="15"/>
      <c r="IE116" s="39"/>
      <c r="IF116" s="39"/>
      <c r="IG116" s="39"/>
      <c r="IH116" s="39"/>
      <c r="II116" s="39"/>
      <c r="IJ116" s="39"/>
      <c r="IK116" s="39"/>
      <c r="IL116" s="39"/>
      <c r="IM116" s="39"/>
      <c r="IN116" s="39"/>
      <c r="IO116" s="39"/>
      <c r="IP116" s="16"/>
      <c r="IQ116" s="16"/>
      <c r="IR116" s="39"/>
      <c r="IS116" s="16"/>
      <c r="IT116" s="39"/>
      <c r="IU116" s="39"/>
      <c r="IV116" s="39"/>
      <c r="IW116" s="39"/>
      <c r="IX116" s="39"/>
      <c r="IY116" s="39"/>
      <c r="IZ116" s="39"/>
      <c r="JA116" s="39"/>
      <c r="JB116" s="39"/>
      <c r="JC116" s="39"/>
      <c r="JD116" s="39"/>
      <c r="JE116" s="39"/>
      <c r="JF116" s="39"/>
      <c r="JG116" s="39"/>
      <c r="JH116" s="39"/>
      <c r="JI116" s="39"/>
      <c r="JJ116" s="39"/>
      <c r="JK116" s="39"/>
      <c r="JL116" s="39"/>
      <c r="JM116" s="39"/>
      <c r="JN116" s="39"/>
      <c r="JO116" s="16"/>
      <c r="JP116" s="16"/>
      <c r="JQ116" s="39"/>
      <c r="JR116" s="16"/>
      <c r="JS116" s="39"/>
      <c r="JT116" s="39"/>
      <c r="JU116" s="39"/>
      <c r="JV116" s="39"/>
      <c r="JW116" s="10"/>
      <c r="JX116" s="39"/>
      <c r="JY116" s="39"/>
      <c r="JZ116" s="16"/>
      <c r="KA116" s="16"/>
      <c r="KB116" s="16"/>
      <c r="KC116" s="16"/>
      <c r="KD116" s="16"/>
      <c r="KE116" s="16"/>
      <c r="KF116" s="16"/>
      <c r="KG116" s="16"/>
      <c r="KH116" s="16"/>
      <c r="KI116" s="16"/>
      <c r="KJ116" s="16"/>
      <c r="KK116" s="16"/>
      <c r="KL116" s="16"/>
      <c r="KM116" s="16"/>
      <c r="KN116" s="16"/>
      <c r="KO116" s="16"/>
      <c r="KP116" s="16"/>
      <c r="KQ116" s="16"/>
      <c r="KR116" s="16"/>
      <c r="KS116" s="39"/>
      <c r="KT116" s="16"/>
      <c r="KU116" s="16"/>
      <c r="KV116" s="17"/>
      <c r="KW116" s="27"/>
      <c r="KX116" s="40"/>
      <c r="KY116" s="40"/>
      <c r="LA116" s="22" t="s">
        <v>7</v>
      </c>
      <c r="LB116" s="15"/>
      <c r="LC116" s="39"/>
      <c r="LD116" s="39"/>
      <c r="LE116" s="39"/>
      <c r="LF116" s="39"/>
      <c r="LG116" s="39"/>
      <c r="LH116" s="39"/>
      <c r="LI116" s="39"/>
      <c r="LJ116" s="39"/>
      <c r="LK116" s="39"/>
      <c r="LL116" s="39"/>
      <c r="LM116" s="39"/>
      <c r="LN116" s="39"/>
      <c r="LO116" s="39"/>
      <c r="LP116" s="39"/>
      <c r="LQ116" s="39"/>
      <c r="LR116" s="39"/>
      <c r="LS116" s="39"/>
      <c r="LT116" s="39"/>
      <c r="LU116" s="39"/>
      <c r="LV116" s="39"/>
      <c r="LW116" s="39"/>
      <c r="LX116" s="39"/>
      <c r="LY116" s="39"/>
      <c r="LZ116" s="39"/>
      <c r="MA116" s="19"/>
      <c r="MB116" s="15"/>
      <c r="MC116" s="39"/>
      <c r="MD116" s="39"/>
      <c r="ME116" s="39"/>
      <c r="MF116" s="39"/>
      <c r="MG116" s="39"/>
      <c r="MH116" s="39"/>
      <c r="MI116" s="39"/>
      <c r="MJ116" s="39"/>
      <c r="MK116" s="39"/>
      <c r="ML116" s="39"/>
      <c r="MM116" s="39"/>
      <c r="MN116" s="16"/>
      <c r="MO116" s="16"/>
      <c r="MP116" s="39"/>
      <c r="MQ116" s="16"/>
      <c r="MR116" s="39"/>
      <c r="MS116" s="39"/>
      <c r="MT116" s="39"/>
      <c r="MU116" s="39"/>
      <c r="MV116" s="39"/>
      <c r="MW116" s="39"/>
      <c r="MX116" s="39"/>
      <c r="MY116" s="39"/>
      <c r="MZ116" s="39"/>
      <c r="NA116" s="39"/>
      <c r="NB116" s="39"/>
      <c r="NC116" s="39"/>
      <c r="ND116" s="39"/>
      <c r="NE116" s="39"/>
      <c r="NF116" s="39"/>
      <c r="NG116" s="39"/>
      <c r="NH116" s="39"/>
      <c r="NI116" s="39"/>
      <c r="NJ116" s="39"/>
      <c r="NK116" s="39"/>
      <c r="NL116" s="39"/>
      <c r="NM116" s="16"/>
      <c r="NN116" s="16"/>
      <c r="NO116" s="39"/>
      <c r="NP116" s="16"/>
      <c r="NQ116" s="39"/>
      <c r="NR116" s="39"/>
      <c r="NS116" s="39"/>
      <c r="NT116" s="39"/>
      <c r="NU116" s="10"/>
      <c r="NV116" s="39"/>
      <c r="NW116" s="39"/>
      <c r="NX116" s="16"/>
      <c r="NY116" s="16"/>
      <c r="NZ116" s="16"/>
      <c r="OA116" s="16"/>
      <c r="OB116" s="16"/>
      <c r="OC116" s="16"/>
      <c r="OD116" s="16"/>
      <c r="OE116" s="16"/>
      <c r="OF116" s="16"/>
      <c r="OG116" s="16"/>
      <c r="OH116" s="16"/>
      <c r="OI116" s="16"/>
      <c r="OJ116" s="16"/>
      <c r="OK116" s="16"/>
      <c r="OL116" s="16"/>
      <c r="OM116" s="16"/>
      <c r="ON116" s="16"/>
      <c r="OO116" s="16"/>
      <c r="OP116" s="16"/>
      <c r="OQ116" s="39"/>
      <c r="OR116" s="16"/>
      <c r="OS116" s="16"/>
      <c r="OT116" s="17"/>
      <c r="OU116" s="27"/>
      <c r="OV116" s="40"/>
      <c r="OW116" s="40"/>
    </row>
    <row r="117" spans="1:608" s="5" customFormat="1" ht="32.25" customHeight="1" thickBot="1" x14ac:dyDescent="0.35">
      <c r="A117" s="21" t="s">
        <v>5</v>
      </c>
      <c r="B117" s="11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12"/>
      <c r="N117" s="12"/>
      <c r="O117" s="12"/>
      <c r="P117" s="12"/>
      <c r="Q117" s="12"/>
      <c r="R117" s="38"/>
      <c r="S117" s="38"/>
      <c r="T117" s="38"/>
      <c r="U117" s="38"/>
      <c r="V117" s="38"/>
      <c r="W117" s="38"/>
      <c r="X117" s="38"/>
      <c r="Y117" s="38"/>
      <c r="Z117" s="38"/>
      <c r="AA117" s="159"/>
      <c r="AB117" s="156"/>
      <c r="AC117" s="11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12"/>
      <c r="AP117" s="12"/>
      <c r="AQ117" s="38"/>
      <c r="AR117" s="12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12"/>
      <c r="BO117" s="12"/>
      <c r="BP117" s="38"/>
      <c r="BQ117" s="12"/>
      <c r="BR117" s="38"/>
      <c r="BS117" s="38"/>
      <c r="BT117" s="38"/>
      <c r="BU117" s="38"/>
      <c r="BV117" s="152"/>
      <c r="BW117" s="10"/>
      <c r="BX117" s="152"/>
      <c r="BY117" s="38"/>
      <c r="BZ117" s="38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38"/>
      <c r="CU117" s="12"/>
      <c r="CV117" s="12"/>
      <c r="CW117" s="13"/>
      <c r="CX117" s="27"/>
      <c r="CY117" s="40"/>
      <c r="CZ117" s="40"/>
      <c r="DA117" s="66"/>
      <c r="DB117" s="21" t="s">
        <v>5</v>
      </c>
      <c r="DC117" s="11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12"/>
      <c r="DO117" s="12"/>
      <c r="DP117" s="12"/>
      <c r="DQ117" s="12"/>
      <c r="DR117" s="12"/>
      <c r="DS117" s="38"/>
      <c r="DT117" s="38"/>
      <c r="DU117" s="38"/>
      <c r="DV117" s="38"/>
      <c r="DW117" s="38"/>
      <c r="DX117" s="38"/>
      <c r="DY117" s="38"/>
      <c r="DZ117" s="38"/>
      <c r="EA117" s="38"/>
      <c r="EB117" s="159"/>
      <c r="EC117" s="19"/>
      <c r="ED117" s="11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12"/>
      <c r="EQ117" s="12"/>
      <c r="ER117" s="38"/>
      <c r="ES117" s="12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12"/>
      <c r="FP117" s="12"/>
      <c r="FQ117" s="38"/>
      <c r="FR117" s="12"/>
      <c r="FS117" s="38"/>
      <c r="FT117" s="38"/>
      <c r="FU117" s="38"/>
      <c r="FV117" s="38"/>
      <c r="FW117" s="152"/>
      <c r="FX117" s="10"/>
      <c r="FY117" s="152"/>
      <c r="FZ117" s="38"/>
      <c r="GA117" s="38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38"/>
      <c r="GV117" s="12"/>
      <c r="GW117" s="12"/>
      <c r="GX117" s="13"/>
      <c r="GY117" s="27"/>
      <c r="GZ117" s="40"/>
      <c r="HA117" s="40"/>
      <c r="HB117" s="66"/>
      <c r="HC117" s="21" t="s">
        <v>5</v>
      </c>
      <c r="HD117" s="11"/>
      <c r="HE117" s="38"/>
      <c r="HF117" s="38"/>
      <c r="HG117" s="38"/>
      <c r="HH117" s="38"/>
      <c r="HI117" s="38"/>
      <c r="HJ117" s="38"/>
      <c r="HK117" s="38"/>
      <c r="HL117" s="38"/>
      <c r="HM117" s="38"/>
      <c r="HN117" s="38"/>
      <c r="HO117" s="12"/>
      <c r="HP117" s="12"/>
      <c r="HQ117" s="12"/>
      <c r="HR117" s="12"/>
      <c r="HS117" s="12"/>
      <c r="HT117" s="38"/>
      <c r="HU117" s="38"/>
      <c r="HV117" s="38"/>
      <c r="HW117" s="38"/>
      <c r="HX117" s="38"/>
      <c r="HY117" s="38"/>
      <c r="HZ117" s="38"/>
      <c r="IA117" s="38"/>
      <c r="IB117" s="38"/>
      <c r="IC117" s="19"/>
      <c r="ID117" s="11"/>
      <c r="IE117" s="38"/>
      <c r="IF117" s="38"/>
      <c r="IG117" s="38"/>
      <c r="IH117" s="38"/>
      <c r="II117" s="38"/>
      <c r="IJ117" s="38"/>
      <c r="IK117" s="38"/>
      <c r="IL117" s="38"/>
      <c r="IM117" s="38"/>
      <c r="IN117" s="38"/>
      <c r="IO117" s="38"/>
      <c r="IP117" s="12"/>
      <c r="IQ117" s="12"/>
      <c r="IR117" s="38"/>
      <c r="IS117" s="12"/>
      <c r="IT117" s="38"/>
      <c r="IU117" s="38"/>
      <c r="IV117" s="38"/>
      <c r="IW117" s="38"/>
      <c r="IX117" s="38"/>
      <c r="IY117" s="38"/>
      <c r="IZ117" s="38"/>
      <c r="JA117" s="38"/>
      <c r="JB117" s="38"/>
      <c r="JC117" s="38"/>
      <c r="JD117" s="38"/>
      <c r="JE117" s="38"/>
      <c r="JF117" s="38"/>
      <c r="JG117" s="38"/>
      <c r="JH117" s="38"/>
      <c r="JI117" s="38"/>
      <c r="JJ117" s="38"/>
      <c r="JK117" s="38"/>
      <c r="JL117" s="38"/>
      <c r="JM117" s="38"/>
      <c r="JN117" s="38"/>
      <c r="JO117" s="12"/>
      <c r="JP117" s="12"/>
      <c r="JQ117" s="38"/>
      <c r="JR117" s="12"/>
      <c r="JS117" s="38"/>
      <c r="JT117" s="38"/>
      <c r="JU117" s="38"/>
      <c r="JV117" s="38"/>
      <c r="JW117" s="10"/>
      <c r="JX117" s="38"/>
      <c r="JY117" s="38"/>
      <c r="JZ117" s="12"/>
      <c r="KA117" s="12"/>
      <c r="KB117" s="12"/>
      <c r="KC117" s="12"/>
      <c r="KD117" s="12"/>
      <c r="KE117" s="12"/>
      <c r="KF117" s="12"/>
      <c r="KG117" s="12"/>
      <c r="KH117" s="12"/>
      <c r="KI117" s="12"/>
      <c r="KJ117" s="12"/>
      <c r="KK117" s="12"/>
      <c r="KL117" s="12"/>
      <c r="KM117" s="12"/>
      <c r="KN117" s="12"/>
      <c r="KO117" s="12"/>
      <c r="KP117" s="12"/>
      <c r="KQ117" s="12"/>
      <c r="KR117" s="12"/>
      <c r="KS117" s="38"/>
      <c r="KT117" s="12"/>
      <c r="KU117" s="12"/>
      <c r="KV117" s="13"/>
      <c r="KW117" s="27"/>
      <c r="KX117" s="40"/>
      <c r="KY117" s="40"/>
      <c r="KZ117" s="66"/>
      <c r="LA117" s="21" t="s">
        <v>5</v>
      </c>
      <c r="LB117" s="11"/>
      <c r="LC117" s="38"/>
      <c r="LD117" s="38"/>
      <c r="LE117" s="38"/>
      <c r="LF117" s="38"/>
      <c r="LG117" s="38"/>
      <c r="LH117" s="38"/>
      <c r="LI117" s="38"/>
      <c r="LJ117" s="38"/>
      <c r="LK117" s="38"/>
      <c r="LL117" s="38"/>
      <c r="LM117" s="12"/>
      <c r="LN117" s="12"/>
      <c r="LO117" s="12"/>
      <c r="LP117" s="12"/>
      <c r="LQ117" s="12"/>
      <c r="LR117" s="38"/>
      <c r="LS117" s="38"/>
      <c r="LT117" s="38"/>
      <c r="LU117" s="38"/>
      <c r="LV117" s="38"/>
      <c r="LW117" s="38"/>
      <c r="LX117" s="38"/>
      <c r="LY117" s="38"/>
      <c r="LZ117" s="38"/>
      <c r="MA117" s="19"/>
      <c r="MB117" s="11"/>
      <c r="MC117" s="38"/>
      <c r="MD117" s="38"/>
      <c r="ME117" s="38"/>
      <c r="MF117" s="38"/>
      <c r="MG117" s="38"/>
      <c r="MH117" s="38"/>
      <c r="MI117" s="38"/>
      <c r="MJ117" s="38"/>
      <c r="MK117" s="38"/>
      <c r="ML117" s="38"/>
      <c r="MM117" s="38"/>
      <c r="MN117" s="12"/>
      <c r="MO117" s="12"/>
      <c r="MP117" s="38"/>
      <c r="MQ117" s="12"/>
      <c r="MR117" s="38"/>
      <c r="MS117" s="38"/>
      <c r="MT117" s="38"/>
      <c r="MU117" s="38"/>
      <c r="MV117" s="38"/>
      <c r="MW117" s="38"/>
      <c r="MX117" s="38"/>
      <c r="MY117" s="38"/>
      <c r="MZ117" s="38"/>
      <c r="NA117" s="38"/>
      <c r="NB117" s="38"/>
      <c r="NC117" s="38"/>
      <c r="ND117" s="38"/>
      <c r="NE117" s="38"/>
      <c r="NF117" s="38"/>
      <c r="NG117" s="38"/>
      <c r="NH117" s="38"/>
      <c r="NI117" s="38"/>
      <c r="NJ117" s="38"/>
      <c r="NK117" s="38"/>
      <c r="NL117" s="38"/>
      <c r="NM117" s="12"/>
      <c r="NN117" s="12"/>
      <c r="NO117" s="38"/>
      <c r="NP117" s="12"/>
      <c r="NQ117" s="38"/>
      <c r="NR117" s="38"/>
      <c r="NS117" s="38"/>
      <c r="NT117" s="38"/>
      <c r="NU117" s="10"/>
      <c r="NV117" s="38"/>
      <c r="NW117" s="38"/>
      <c r="NX117" s="12"/>
      <c r="NY117" s="12"/>
      <c r="NZ117" s="12"/>
      <c r="OA117" s="12"/>
      <c r="OB117" s="12"/>
      <c r="OC117" s="12"/>
      <c r="OD117" s="12"/>
      <c r="OE117" s="12"/>
      <c r="OF117" s="12"/>
      <c r="OG117" s="12"/>
      <c r="OH117" s="12"/>
      <c r="OI117" s="12"/>
      <c r="OJ117" s="12"/>
      <c r="OK117" s="12"/>
      <c r="OL117" s="12"/>
      <c r="OM117" s="12"/>
      <c r="ON117" s="12"/>
      <c r="OO117" s="12"/>
      <c r="OP117" s="12"/>
      <c r="OQ117" s="38"/>
      <c r="OR117" s="12"/>
      <c r="OS117" s="12"/>
      <c r="OT117" s="13"/>
      <c r="OU117" s="27"/>
      <c r="OV117" s="40"/>
      <c r="OW117" s="40"/>
      <c r="OX117" s="66"/>
    </row>
    <row r="118" spans="1:608" s="5" customFormat="1" ht="32.25" customHeight="1" thickBot="1" x14ac:dyDescent="0.35">
      <c r="A118" s="22" t="s">
        <v>7</v>
      </c>
      <c r="B118" s="15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160"/>
      <c r="AB118" s="156"/>
      <c r="AC118" s="15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16"/>
      <c r="AP118" s="16"/>
      <c r="AQ118" s="39"/>
      <c r="AR118" s="16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16"/>
      <c r="BO118" s="16"/>
      <c r="BP118" s="39"/>
      <c r="BQ118" s="16"/>
      <c r="BR118" s="39"/>
      <c r="BS118" s="39"/>
      <c r="BT118" s="39"/>
      <c r="BU118" s="39"/>
      <c r="BV118" s="153"/>
      <c r="BW118" s="10"/>
      <c r="BX118" s="153"/>
      <c r="BY118" s="39"/>
      <c r="BZ118" s="39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39"/>
      <c r="CU118" s="16"/>
      <c r="CV118" s="16"/>
      <c r="CW118" s="17"/>
      <c r="CX118" s="27"/>
      <c r="CY118" s="40"/>
      <c r="CZ118" s="40"/>
      <c r="DB118" s="22" t="s">
        <v>7</v>
      </c>
      <c r="DC118" s="15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160"/>
      <c r="EC118" s="19"/>
      <c r="ED118" s="15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16"/>
      <c r="EQ118" s="16"/>
      <c r="ER118" s="39"/>
      <c r="ES118" s="16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16"/>
      <c r="FP118" s="16"/>
      <c r="FQ118" s="39"/>
      <c r="FR118" s="16"/>
      <c r="FS118" s="39"/>
      <c r="FT118" s="39"/>
      <c r="FU118" s="39"/>
      <c r="FV118" s="39"/>
      <c r="FW118" s="153"/>
      <c r="FX118" s="10"/>
      <c r="FY118" s="153"/>
      <c r="FZ118" s="39"/>
      <c r="GA118" s="39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39"/>
      <c r="GV118" s="16"/>
      <c r="GW118" s="16"/>
      <c r="GX118" s="17"/>
      <c r="GY118" s="27"/>
      <c r="GZ118" s="40"/>
      <c r="HA118" s="40"/>
      <c r="HC118" s="22" t="s">
        <v>7</v>
      </c>
      <c r="HD118" s="15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19"/>
      <c r="ID118" s="15"/>
      <c r="IE118" s="39"/>
      <c r="IF118" s="39"/>
      <c r="IG118" s="39"/>
      <c r="IH118" s="39"/>
      <c r="II118" s="39"/>
      <c r="IJ118" s="39"/>
      <c r="IK118" s="39"/>
      <c r="IL118" s="39"/>
      <c r="IM118" s="39"/>
      <c r="IN118" s="39"/>
      <c r="IO118" s="39"/>
      <c r="IP118" s="16"/>
      <c r="IQ118" s="16"/>
      <c r="IR118" s="39"/>
      <c r="IS118" s="16"/>
      <c r="IT118" s="39"/>
      <c r="IU118" s="39"/>
      <c r="IV118" s="39"/>
      <c r="IW118" s="39"/>
      <c r="IX118" s="39"/>
      <c r="IY118" s="39"/>
      <c r="IZ118" s="39"/>
      <c r="JA118" s="39"/>
      <c r="JB118" s="39"/>
      <c r="JC118" s="39"/>
      <c r="JD118" s="39"/>
      <c r="JE118" s="39"/>
      <c r="JF118" s="39"/>
      <c r="JG118" s="39"/>
      <c r="JH118" s="39"/>
      <c r="JI118" s="39"/>
      <c r="JJ118" s="39"/>
      <c r="JK118" s="39"/>
      <c r="JL118" s="39"/>
      <c r="JM118" s="39"/>
      <c r="JN118" s="39"/>
      <c r="JO118" s="16"/>
      <c r="JP118" s="16"/>
      <c r="JQ118" s="39"/>
      <c r="JR118" s="16"/>
      <c r="JS118" s="39"/>
      <c r="JT118" s="39"/>
      <c r="JU118" s="39"/>
      <c r="JV118" s="39"/>
      <c r="JW118" s="10"/>
      <c r="JX118" s="39"/>
      <c r="JY118" s="39"/>
      <c r="JZ118" s="16"/>
      <c r="KA118" s="16"/>
      <c r="KB118" s="16"/>
      <c r="KC118" s="16"/>
      <c r="KD118" s="16"/>
      <c r="KE118" s="16"/>
      <c r="KF118" s="16"/>
      <c r="KG118" s="16"/>
      <c r="KH118" s="16"/>
      <c r="KI118" s="16"/>
      <c r="KJ118" s="16"/>
      <c r="KK118" s="16"/>
      <c r="KL118" s="16"/>
      <c r="KM118" s="16"/>
      <c r="KN118" s="16"/>
      <c r="KO118" s="16"/>
      <c r="KP118" s="16"/>
      <c r="KQ118" s="16"/>
      <c r="KR118" s="16"/>
      <c r="KS118" s="39"/>
      <c r="KT118" s="16"/>
      <c r="KU118" s="16"/>
      <c r="KV118" s="17"/>
      <c r="KW118" s="27"/>
      <c r="KX118" s="40"/>
      <c r="KY118" s="40"/>
      <c r="LA118" s="22" t="s">
        <v>7</v>
      </c>
      <c r="LB118" s="15"/>
      <c r="LC118" s="39"/>
      <c r="LD118" s="39"/>
      <c r="LE118" s="39"/>
      <c r="LF118" s="39"/>
      <c r="LG118" s="39"/>
      <c r="LH118" s="39"/>
      <c r="LI118" s="39"/>
      <c r="LJ118" s="39"/>
      <c r="LK118" s="39"/>
      <c r="LL118" s="39"/>
      <c r="LM118" s="39"/>
      <c r="LN118" s="39"/>
      <c r="LO118" s="39"/>
      <c r="LP118" s="39"/>
      <c r="LQ118" s="39"/>
      <c r="LR118" s="39"/>
      <c r="LS118" s="39"/>
      <c r="LT118" s="39"/>
      <c r="LU118" s="39"/>
      <c r="LV118" s="39"/>
      <c r="LW118" s="39"/>
      <c r="LX118" s="39"/>
      <c r="LY118" s="39"/>
      <c r="LZ118" s="39"/>
      <c r="MA118" s="19"/>
      <c r="MB118" s="15"/>
      <c r="MC118" s="39"/>
      <c r="MD118" s="39"/>
      <c r="ME118" s="39"/>
      <c r="MF118" s="39"/>
      <c r="MG118" s="39"/>
      <c r="MH118" s="39"/>
      <c r="MI118" s="39"/>
      <c r="MJ118" s="39"/>
      <c r="MK118" s="39"/>
      <c r="ML118" s="39"/>
      <c r="MM118" s="39"/>
      <c r="MN118" s="16"/>
      <c r="MO118" s="16"/>
      <c r="MP118" s="39"/>
      <c r="MQ118" s="16"/>
      <c r="MR118" s="39"/>
      <c r="MS118" s="39"/>
      <c r="MT118" s="39"/>
      <c r="MU118" s="39"/>
      <c r="MV118" s="39"/>
      <c r="MW118" s="39"/>
      <c r="MX118" s="39"/>
      <c r="MY118" s="39"/>
      <c r="MZ118" s="39"/>
      <c r="NA118" s="39"/>
      <c r="NB118" s="39"/>
      <c r="NC118" s="39"/>
      <c r="ND118" s="39"/>
      <c r="NE118" s="39"/>
      <c r="NF118" s="39"/>
      <c r="NG118" s="39"/>
      <c r="NH118" s="39"/>
      <c r="NI118" s="39"/>
      <c r="NJ118" s="39"/>
      <c r="NK118" s="39"/>
      <c r="NL118" s="39"/>
      <c r="NM118" s="16"/>
      <c r="NN118" s="16"/>
      <c r="NO118" s="39"/>
      <c r="NP118" s="16"/>
      <c r="NQ118" s="39"/>
      <c r="NR118" s="39"/>
      <c r="NS118" s="39"/>
      <c r="NT118" s="39"/>
      <c r="NU118" s="10"/>
      <c r="NV118" s="39"/>
      <c r="NW118" s="39"/>
      <c r="NX118" s="16"/>
      <c r="NY118" s="16"/>
      <c r="NZ118" s="16"/>
      <c r="OA118" s="16"/>
      <c r="OB118" s="16"/>
      <c r="OC118" s="16"/>
      <c r="OD118" s="16"/>
      <c r="OE118" s="16"/>
      <c r="OF118" s="16"/>
      <c r="OG118" s="16"/>
      <c r="OH118" s="16"/>
      <c r="OI118" s="16"/>
      <c r="OJ118" s="16"/>
      <c r="OK118" s="16"/>
      <c r="OL118" s="16"/>
      <c r="OM118" s="16"/>
      <c r="ON118" s="16"/>
      <c r="OO118" s="16"/>
      <c r="OP118" s="16"/>
      <c r="OQ118" s="39"/>
      <c r="OR118" s="16"/>
      <c r="OS118" s="16"/>
      <c r="OT118" s="17"/>
      <c r="OU118" s="27"/>
      <c r="OV118" s="40"/>
      <c r="OW118" s="40"/>
    </row>
    <row r="119" spans="1:608" s="5" customFormat="1" ht="32.25" customHeight="1" thickBot="1" x14ac:dyDescent="0.35">
      <c r="A119" s="21" t="s">
        <v>5</v>
      </c>
      <c r="B119" s="11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12"/>
      <c r="N119" s="12"/>
      <c r="O119" s="12"/>
      <c r="P119" s="12"/>
      <c r="Q119" s="12"/>
      <c r="R119" s="38"/>
      <c r="S119" s="38"/>
      <c r="T119" s="38"/>
      <c r="U119" s="38"/>
      <c r="V119" s="38"/>
      <c r="W119" s="38"/>
      <c r="X119" s="38"/>
      <c r="Y119" s="38"/>
      <c r="Z119" s="38"/>
      <c r="AA119" s="159"/>
      <c r="AB119" s="156"/>
      <c r="AC119" s="11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12"/>
      <c r="AP119" s="12"/>
      <c r="AQ119" s="38"/>
      <c r="AR119" s="12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12"/>
      <c r="BO119" s="12"/>
      <c r="BP119" s="38"/>
      <c r="BQ119" s="12"/>
      <c r="BR119" s="38"/>
      <c r="BS119" s="38"/>
      <c r="BT119" s="38"/>
      <c r="BU119" s="38"/>
      <c r="BV119" s="152"/>
      <c r="BW119" s="10"/>
      <c r="BX119" s="152"/>
      <c r="BY119" s="38"/>
      <c r="BZ119" s="38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38"/>
      <c r="CU119" s="12"/>
      <c r="CV119" s="12"/>
      <c r="CW119" s="13"/>
      <c r="CX119" s="27"/>
      <c r="CY119" s="40"/>
      <c r="CZ119" s="40"/>
      <c r="DA119" s="66"/>
      <c r="DB119" s="21" t="s">
        <v>5</v>
      </c>
      <c r="DC119" s="11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12"/>
      <c r="DO119" s="12"/>
      <c r="DP119" s="12"/>
      <c r="DQ119" s="12"/>
      <c r="DR119" s="12"/>
      <c r="DS119" s="38"/>
      <c r="DT119" s="38"/>
      <c r="DU119" s="38"/>
      <c r="DV119" s="38"/>
      <c r="DW119" s="38"/>
      <c r="DX119" s="38"/>
      <c r="DY119" s="38"/>
      <c r="DZ119" s="38"/>
      <c r="EA119" s="38"/>
      <c r="EB119" s="159"/>
      <c r="EC119" s="19"/>
      <c r="ED119" s="11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12"/>
      <c r="EQ119" s="12"/>
      <c r="ER119" s="38"/>
      <c r="ES119" s="12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12"/>
      <c r="FP119" s="12"/>
      <c r="FQ119" s="38"/>
      <c r="FR119" s="12"/>
      <c r="FS119" s="38"/>
      <c r="FT119" s="38"/>
      <c r="FU119" s="38"/>
      <c r="FV119" s="38"/>
      <c r="FW119" s="152"/>
      <c r="FX119" s="10"/>
      <c r="FY119" s="152"/>
      <c r="FZ119" s="38"/>
      <c r="GA119" s="38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  <c r="GR119" s="12"/>
      <c r="GS119" s="12"/>
      <c r="GT119" s="12"/>
      <c r="GU119" s="38"/>
      <c r="GV119" s="12"/>
      <c r="GW119" s="12"/>
      <c r="GX119" s="13"/>
      <c r="GY119" s="27"/>
      <c r="GZ119" s="40"/>
      <c r="HA119" s="40"/>
      <c r="HB119" s="66"/>
      <c r="HC119" s="21" t="s">
        <v>5</v>
      </c>
      <c r="HD119" s="11"/>
      <c r="HE119" s="38"/>
      <c r="HF119" s="38"/>
      <c r="HG119" s="38"/>
      <c r="HH119" s="38"/>
      <c r="HI119" s="38"/>
      <c r="HJ119" s="38"/>
      <c r="HK119" s="38"/>
      <c r="HL119" s="38"/>
      <c r="HM119" s="38"/>
      <c r="HN119" s="38"/>
      <c r="HO119" s="12"/>
      <c r="HP119" s="12"/>
      <c r="HQ119" s="12"/>
      <c r="HR119" s="12"/>
      <c r="HS119" s="12"/>
      <c r="HT119" s="38"/>
      <c r="HU119" s="38"/>
      <c r="HV119" s="38"/>
      <c r="HW119" s="38"/>
      <c r="HX119" s="38"/>
      <c r="HY119" s="38"/>
      <c r="HZ119" s="38"/>
      <c r="IA119" s="38"/>
      <c r="IB119" s="38"/>
      <c r="IC119" s="19"/>
      <c r="ID119" s="11"/>
      <c r="IE119" s="38"/>
      <c r="IF119" s="38"/>
      <c r="IG119" s="38"/>
      <c r="IH119" s="38"/>
      <c r="II119" s="38"/>
      <c r="IJ119" s="38"/>
      <c r="IK119" s="38"/>
      <c r="IL119" s="38"/>
      <c r="IM119" s="38"/>
      <c r="IN119" s="38"/>
      <c r="IO119" s="38"/>
      <c r="IP119" s="12"/>
      <c r="IQ119" s="12"/>
      <c r="IR119" s="38"/>
      <c r="IS119" s="12"/>
      <c r="IT119" s="38"/>
      <c r="IU119" s="38"/>
      <c r="IV119" s="38"/>
      <c r="IW119" s="38"/>
      <c r="IX119" s="38"/>
      <c r="IY119" s="38"/>
      <c r="IZ119" s="38"/>
      <c r="JA119" s="38"/>
      <c r="JB119" s="38"/>
      <c r="JC119" s="38"/>
      <c r="JD119" s="38"/>
      <c r="JE119" s="38"/>
      <c r="JF119" s="38"/>
      <c r="JG119" s="38"/>
      <c r="JH119" s="38"/>
      <c r="JI119" s="38"/>
      <c r="JJ119" s="38"/>
      <c r="JK119" s="38"/>
      <c r="JL119" s="38"/>
      <c r="JM119" s="38"/>
      <c r="JN119" s="38"/>
      <c r="JO119" s="12"/>
      <c r="JP119" s="12"/>
      <c r="JQ119" s="38"/>
      <c r="JR119" s="12"/>
      <c r="JS119" s="38"/>
      <c r="JT119" s="38"/>
      <c r="JU119" s="38"/>
      <c r="JV119" s="38"/>
      <c r="JW119" s="10"/>
      <c r="JX119" s="38"/>
      <c r="JY119" s="38"/>
      <c r="JZ119" s="12"/>
      <c r="KA119" s="12"/>
      <c r="KB119" s="12"/>
      <c r="KC119" s="12"/>
      <c r="KD119" s="12"/>
      <c r="KE119" s="12"/>
      <c r="KF119" s="12"/>
      <c r="KG119" s="12"/>
      <c r="KH119" s="12"/>
      <c r="KI119" s="12"/>
      <c r="KJ119" s="12"/>
      <c r="KK119" s="12"/>
      <c r="KL119" s="12"/>
      <c r="KM119" s="12"/>
      <c r="KN119" s="12"/>
      <c r="KO119" s="12"/>
      <c r="KP119" s="12"/>
      <c r="KQ119" s="12"/>
      <c r="KR119" s="12"/>
      <c r="KS119" s="38"/>
      <c r="KT119" s="12"/>
      <c r="KU119" s="12"/>
      <c r="KV119" s="13"/>
      <c r="KW119" s="27"/>
      <c r="KX119" s="40"/>
      <c r="KY119" s="40"/>
      <c r="KZ119" s="66"/>
      <c r="LA119" s="21" t="s">
        <v>5</v>
      </c>
      <c r="LB119" s="11"/>
      <c r="LC119" s="38"/>
      <c r="LD119" s="38"/>
      <c r="LE119" s="38"/>
      <c r="LF119" s="38"/>
      <c r="LG119" s="38"/>
      <c r="LH119" s="38"/>
      <c r="LI119" s="38"/>
      <c r="LJ119" s="38"/>
      <c r="LK119" s="38"/>
      <c r="LL119" s="38"/>
      <c r="LM119" s="12"/>
      <c r="LN119" s="12"/>
      <c r="LO119" s="12"/>
      <c r="LP119" s="12"/>
      <c r="LQ119" s="12"/>
      <c r="LR119" s="38"/>
      <c r="LS119" s="38"/>
      <c r="LT119" s="38"/>
      <c r="LU119" s="38"/>
      <c r="LV119" s="38"/>
      <c r="LW119" s="38"/>
      <c r="LX119" s="38"/>
      <c r="LY119" s="38"/>
      <c r="LZ119" s="38"/>
      <c r="MA119" s="19"/>
      <c r="MB119" s="11"/>
      <c r="MC119" s="38"/>
      <c r="MD119" s="38"/>
      <c r="ME119" s="38"/>
      <c r="MF119" s="38"/>
      <c r="MG119" s="38"/>
      <c r="MH119" s="38"/>
      <c r="MI119" s="38"/>
      <c r="MJ119" s="38"/>
      <c r="MK119" s="38"/>
      <c r="ML119" s="38"/>
      <c r="MM119" s="38"/>
      <c r="MN119" s="12"/>
      <c r="MO119" s="12"/>
      <c r="MP119" s="38"/>
      <c r="MQ119" s="12"/>
      <c r="MR119" s="38"/>
      <c r="MS119" s="38"/>
      <c r="MT119" s="38"/>
      <c r="MU119" s="38"/>
      <c r="MV119" s="38"/>
      <c r="MW119" s="38"/>
      <c r="MX119" s="38"/>
      <c r="MY119" s="38"/>
      <c r="MZ119" s="38"/>
      <c r="NA119" s="38"/>
      <c r="NB119" s="38"/>
      <c r="NC119" s="38"/>
      <c r="ND119" s="38"/>
      <c r="NE119" s="38"/>
      <c r="NF119" s="38"/>
      <c r="NG119" s="38"/>
      <c r="NH119" s="38"/>
      <c r="NI119" s="38"/>
      <c r="NJ119" s="38"/>
      <c r="NK119" s="38"/>
      <c r="NL119" s="38"/>
      <c r="NM119" s="12"/>
      <c r="NN119" s="12"/>
      <c r="NO119" s="38"/>
      <c r="NP119" s="12"/>
      <c r="NQ119" s="38"/>
      <c r="NR119" s="38"/>
      <c r="NS119" s="38"/>
      <c r="NT119" s="38"/>
      <c r="NU119" s="10"/>
      <c r="NV119" s="38"/>
      <c r="NW119" s="38"/>
      <c r="NX119" s="12"/>
      <c r="NY119" s="12"/>
      <c r="NZ119" s="12"/>
      <c r="OA119" s="12"/>
      <c r="OB119" s="12"/>
      <c r="OC119" s="12"/>
      <c r="OD119" s="12"/>
      <c r="OE119" s="12"/>
      <c r="OF119" s="12"/>
      <c r="OG119" s="12"/>
      <c r="OH119" s="12"/>
      <c r="OI119" s="12"/>
      <c r="OJ119" s="12"/>
      <c r="OK119" s="12"/>
      <c r="OL119" s="12"/>
      <c r="OM119" s="12"/>
      <c r="ON119" s="12"/>
      <c r="OO119" s="12"/>
      <c r="OP119" s="12"/>
      <c r="OQ119" s="38"/>
      <c r="OR119" s="12"/>
      <c r="OS119" s="12"/>
      <c r="OT119" s="13"/>
      <c r="OU119" s="27"/>
      <c r="OV119" s="40"/>
      <c r="OW119" s="40"/>
      <c r="OX119" s="66"/>
    </row>
    <row r="120" spans="1:608" s="5" customFormat="1" ht="32.25" customHeight="1" thickBot="1" x14ac:dyDescent="0.35">
      <c r="A120" s="22" t="s">
        <v>7</v>
      </c>
      <c r="B120" s="15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160"/>
      <c r="AB120" s="156"/>
      <c r="AC120" s="15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16"/>
      <c r="AP120" s="16"/>
      <c r="AQ120" s="39"/>
      <c r="AR120" s="16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16"/>
      <c r="BO120" s="16"/>
      <c r="BP120" s="39"/>
      <c r="BQ120" s="16"/>
      <c r="BR120" s="39"/>
      <c r="BS120" s="39"/>
      <c r="BT120" s="39"/>
      <c r="BU120" s="39"/>
      <c r="BV120" s="153"/>
      <c r="BW120" s="10"/>
      <c r="BX120" s="153"/>
      <c r="BY120" s="39"/>
      <c r="BZ120" s="39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39"/>
      <c r="CU120" s="16"/>
      <c r="CV120" s="16"/>
      <c r="CW120" s="17"/>
      <c r="CX120" s="27"/>
      <c r="CY120" s="40"/>
      <c r="CZ120" s="40"/>
      <c r="DB120" s="22" t="s">
        <v>7</v>
      </c>
      <c r="DC120" s="15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160"/>
      <c r="EC120" s="19"/>
      <c r="ED120" s="15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16"/>
      <c r="EQ120" s="16"/>
      <c r="ER120" s="39"/>
      <c r="ES120" s="16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16"/>
      <c r="FP120" s="16"/>
      <c r="FQ120" s="39"/>
      <c r="FR120" s="16"/>
      <c r="FS120" s="39"/>
      <c r="FT120" s="39"/>
      <c r="FU120" s="39"/>
      <c r="FV120" s="39"/>
      <c r="FW120" s="153"/>
      <c r="FX120" s="10"/>
      <c r="FY120" s="153"/>
      <c r="FZ120" s="39"/>
      <c r="GA120" s="39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39"/>
      <c r="GV120" s="16"/>
      <c r="GW120" s="16"/>
      <c r="GX120" s="17"/>
      <c r="GY120" s="27"/>
      <c r="GZ120" s="40"/>
      <c r="HA120" s="40"/>
      <c r="HC120" s="22" t="s">
        <v>7</v>
      </c>
      <c r="HD120" s="15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19"/>
      <c r="ID120" s="15"/>
      <c r="IE120" s="39"/>
      <c r="IF120" s="39"/>
      <c r="IG120" s="39"/>
      <c r="IH120" s="39"/>
      <c r="II120" s="39"/>
      <c r="IJ120" s="39"/>
      <c r="IK120" s="39"/>
      <c r="IL120" s="39"/>
      <c r="IM120" s="39"/>
      <c r="IN120" s="39"/>
      <c r="IO120" s="39"/>
      <c r="IP120" s="16"/>
      <c r="IQ120" s="16"/>
      <c r="IR120" s="39"/>
      <c r="IS120" s="16"/>
      <c r="IT120" s="39"/>
      <c r="IU120" s="39"/>
      <c r="IV120" s="39"/>
      <c r="IW120" s="39"/>
      <c r="IX120" s="39"/>
      <c r="IY120" s="39"/>
      <c r="IZ120" s="39"/>
      <c r="JA120" s="39"/>
      <c r="JB120" s="39"/>
      <c r="JC120" s="39"/>
      <c r="JD120" s="39"/>
      <c r="JE120" s="39"/>
      <c r="JF120" s="39"/>
      <c r="JG120" s="39"/>
      <c r="JH120" s="39"/>
      <c r="JI120" s="39"/>
      <c r="JJ120" s="39"/>
      <c r="JK120" s="39"/>
      <c r="JL120" s="39"/>
      <c r="JM120" s="39"/>
      <c r="JN120" s="39"/>
      <c r="JO120" s="16"/>
      <c r="JP120" s="16"/>
      <c r="JQ120" s="39"/>
      <c r="JR120" s="16"/>
      <c r="JS120" s="39"/>
      <c r="JT120" s="39"/>
      <c r="JU120" s="39"/>
      <c r="JV120" s="39"/>
      <c r="JW120" s="10"/>
      <c r="JX120" s="39"/>
      <c r="JY120" s="39"/>
      <c r="JZ120" s="16"/>
      <c r="KA120" s="16"/>
      <c r="KB120" s="16"/>
      <c r="KC120" s="16"/>
      <c r="KD120" s="16"/>
      <c r="KE120" s="16"/>
      <c r="KF120" s="16"/>
      <c r="KG120" s="16"/>
      <c r="KH120" s="16"/>
      <c r="KI120" s="16"/>
      <c r="KJ120" s="16"/>
      <c r="KK120" s="16"/>
      <c r="KL120" s="16"/>
      <c r="KM120" s="16"/>
      <c r="KN120" s="16"/>
      <c r="KO120" s="16"/>
      <c r="KP120" s="16"/>
      <c r="KQ120" s="16"/>
      <c r="KR120" s="16"/>
      <c r="KS120" s="39"/>
      <c r="KT120" s="16"/>
      <c r="KU120" s="16"/>
      <c r="KV120" s="17"/>
      <c r="KW120" s="27"/>
      <c r="KX120" s="40"/>
      <c r="KY120" s="40"/>
      <c r="LA120" s="22" t="s">
        <v>7</v>
      </c>
      <c r="LB120" s="15"/>
      <c r="LC120" s="39"/>
      <c r="LD120" s="39"/>
      <c r="LE120" s="39"/>
      <c r="LF120" s="39"/>
      <c r="LG120" s="39"/>
      <c r="LH120" s="39"/>
      <c r="LI120" s="39"/>
      <c r="LJ120" s="39"/>
      <c r="LK120" s="39"/>
      <c r="LL120" s="39"/>
      <c r="LM120" s="39"/>
      <c r="LN120" s="39"/>
      <c r="LO120" s="39"/>
      <c r="LP120" s="39"/>
      <c r="LQ120" s="39"/>
      <c r="LR120" s="39"/>
      <c r="LS120" s="39"/>
      <c r="LT120" s="39"/>
      <c r="LU120" s="39"/>
      <c r="LV120" s="39"/>
      <c r="LW120" s="39"/>
      <c r="LX120" s="39"/>
      <c r="LY120" s="39"/>
      <c r="LZ120" s="39"/>
      <c r="MA120" s="19"/>
      <c r="MB120" s="15"/>
      <c r="MC120" s="39"/>
      <c r="MD120" s="39"/>
      <c r="ME120" s="39"/>
      <c r="MF120" s="39"/>
      <c r="MG120" s="39"/>
      <c r="MH120" s="39"/>
      <c r="MI120" s="39"/>
      <c r="MJ120" s="39"/>
      <c r="MK120" s="39"/>
      <c r="ML120" s="39"/>
      <c r="MM120" s="39"/>
      <c r="MN120" s="16"/>
      <c r="MO120" s="16"/>
      <c r="MP120" s="39"/>
      <c r="MQ120" s="16"/>
      <c r="MR120" s="39"/>
      <c r="MS120" s="39"/>
      <c r="MT120" s="39"/>
      <c r="MU120" s="39"/>
      <c r="MV120" s="39"/>
      <c r="MW120" s="39"/>
      <c r="MX120" s="39"/>
      <c r="MY120" s="39"/>
      <c r="MZ120" s="39"/>
      <c r="NA120" s="39"/>
      <c r="NB120" s="39"/>
      <c r="NC120" s="39"/>
      <c r="ND120" s="39"/>
      <c r="NE120" s="39"/>
      <c r="NF120" s="39"/>
      <c r="NG120" s="39"/>
      <c r="NH120" s="39"/>
      <c r="NI120" s="39"/>
      <c r="NJ120" s="39"/>
      <c r="NK120" s="39"/>
      <c r="NL120" s="39"/>
      <c r="NM120" s="16"/>
      <c r="NN120" s="16"/>
      <c r="NO120" s="39"/>
      <c r="NP120" s="16"/>
      <c r="NQ120" s="39"/>
      <c r="NR120" s="39"/>
      <c r="NS120" s="39"/>
      <c r="NT120" s="39"/>
      <c r="NU120" s="10"/>
      <c r="NV120" s="39"/>
      <c r="NW120" s="39"/>
      <c r="NX120" s="16"/>
      <c r="NY120" s="16"/>
      <c r="NZ120" s="16"/>
      <c r="OA120" s="16"/>
      <c r="OB120" s="16"/>
      <c r="OC120" s="16"/>
      <c r="OD120" s="16"/>
      <c r="OE120" s="16"/>
      <c r="OF120" s="16"/>
      <c r="OG120" s="16"/>
      <c r="OH120" s="16"/>
      <c r="OI120" s="16"/>
      <c r="OJ120" s="16"/>
      <c r="OK120" s="16"/>
      <c r="OL120" s="16"/>
      <c r="OM120" s="16"/>
      <c r="ON120" s="16"/>
      <c r="OO120" s="16"/>
      <c r="OP120" s="16"/>
      <c r="OQ120" s="39"/>
      <c r="OR120" s="16"/>
      <c r="OS120" s="16"/>
      <c r="OT120" s="17"/>
      <c r="OU120" s="27"/>
      <c r="OV120" s="40"/>
      <c r="OW120" s="40"/>
    </row>
    <row r="121" spans="1:608" s="5" customFormat="1" ht="32.25" customHeight="1" thickBot="1" x14ac:dyDescent="0.35">
      <c r="A121" s="21" t="s">
        <v>5</v>
      </c>
      <c r="B121" s="11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12"/>
      <c r="N121" s="12"/>
      <c r="O121" s="12"/>
      <c r="P121" s="12"/>
      <c r="Q121" s="12"/>
      <c r="R121" s="38"/>
      <c r="S121" s="38"/>
      <c r="T121" s="38"/>
      <c r="U121" s="38"/>
      <c r="V121" s="38"/>
      <c r="W121" s="38"/>
      <c r="X121" s="38"/>
      <c r="Y121" s="38"/>
      <c r="Z121" s="38"/>
      <c r="AA121" s="159"/>
      <c r="AB121" s="156"/>
      <c r="AC121" s="11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12"/>
      <c r="AP121" s="12"/>
      <c r="AQ121" s="38"/>
      <c r="AR121" s="12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12"/>
      <c r="BO121" s="12"/>
      <c r="BP121" s="38"/>
      <c r="BQ121" s="12"/>
      <c r="BR121" s="38"/>
      <c r="BS121" s="38"/>
      <c r="BT121" s="38"/>
      <c r="BU121" s="38"/>
      <c r="BV121" s="152"/>
      <c r="BW121" s="10"/>
      <c r="BX121" s="152"/>
      <c r="BY121" s="38"/>
      <c r="BZ121" s="38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38"/>
      <c r="CU121" s="12"/>
      <c r="CV121" s="12"/>
      <c r="CW121" s="13"/>
      <c r="CX121" s="27"/>
      <c r="CY121" s="40"/>
      <c r="CZ121" s="40"/>
      <c r="DA121" s="66"/>
      <c r="DB121" s="21" t="s">
        <v>5</v>
      </c>
      <c r="DC121" s="11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12"/>
      <c r="DO121" s="12"/>
      <c r="DP121" s="12"/>
      <c r="DQ121" s="12"/>
      <c r="DR121" s="12"/>
      <c r="DS121" s="38"/>
      <c r="DT121" s="38"/>
      <c r="DU121" s="38"/>
      <c r="DV121" s="38"/>
      <c r="DW121" s="38"/>
      <c r="DX121" s="38"/>
      <c r="DY121" s="38"/>
      <c r="DZ121" s="38"/>
      <c r="EA121" s="38"/>
      <c r="EB121" s="159"/>
      <c r="EC121" s="19"/>
      <c r="ED121" s="11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12"/>
      <c r="EQ121" s="12"/>
      <c r="ER121" s="38"/>
      <c r="ES121" s="12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12"/>
      <c r="FP121" s="12"/>
      <c r="FQ121" s="38"/>
      <c r="FR121" s="12"/>
      <c r="FS121" s="38"/>
      <c r="FT121" s="38"/>
      <c r="FU121" s="38"/>
      <c r="FV121" s="38"/>
      <c r="FW121" s="152"/>
      <c r="FX121" s="10"/>
      <c r="FY121" s="152"/>
      <c r="FZ121" s="38"/>
      <c r="GA121" s="38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38"/>
      <c r="GV121" s="12"/>
      <c r="GW121" s="12"/>
      <c r="GX121" s="13"/>
      <c r="GY121" s="27"/>
      <c r="GZ121" s="40"/>
      <c r="HA121" s="40"/>
      <c r="HB121" s="66"/>
      <c r="HC121" s="21" t="s">
        <v>5</v>
      </c>
      <c r="HD121" s="11"/>
      <c r="HE121" s="38"/>
      <c r="HF121" s="38"/>
      <c r="HG121" s="38"/>
      <c r="HH121" s="38"/>
      <c r="HI121" s="38"/>
      <c r="HJ121" s="38"/>
      <c r="HK121" s="38"/>
      <c r="HL121" s="38"/>
      <c r="HM121" s="38"/>
      <c r="HN121" s="38"/>
      <c r="HO121" s="12"/>
      <c r="HP121" s="12"/>
      <c r="HQ121" s="12"/>
      <c r="HR121" s="12"/>
      <c r="HS121" s="12"/>
      <c r="HT121" s="38"/>
      <c r="HU121" s="38"/>
      <c r="HV121" s="38"/>
      <c r="HW121" s="38"/>
      <c r="HX121" s="38"/>
      <c r="HY121" s="38"/>
      <c r="HZ121" s="38"/>
      <c r="IA121" s="38"/>
      <c r="IB121" s="38"/>
      <c r="IC121" s="19"/>
      <c r="ID121" s="11"/>
      <c r="IE121" s="38"/>
      <c r="IF121" s="38"/>
      <c r="IG121" s="38"/>
      <c r="IH121" s="38"/>
      <c r="II121" s="38"/>
      <c r="IJ121" s="38"/>
      <c r="IK121" s="38"/>
      <c r="IL121" s="38"/>
      <c r="IM121" s="38"/>
      <c r="IN121" s="38"/>
      <c r="IO121" s="38"/>
      <c r="IP121" s="12"/>
      <c r="IQ121" s="12"/>
      <c r="IR121" s="38"/>
      <c r="IS121" s="12"/>
      <c r="IT121" s="38"/>
      <c r="IU121" s="38"/>
      <c r="IV121" s="38"/>
      <c r="IW121" s="38"/>
      <c r="IX121" s="38"/>
      <c r="IY121" s="38"/>
      <c r="IZ121" s="38"/>
      <c r="JA121" s="38"/>
      <c r="JB121" s="38"/>
      <c r="JC121" s="38"/>
      <c r="JD121" s="38"/>
      <c r="JE121" s="38"/>
      <c r="JF121" s="38"/>
      <c r="JG121" s="38"/>
      <c r="JH121" s="38"/>
      <c r="JI121" s="38"/>
      <c r="JJ121" s="38"/>
      <c r="JK121" s="38"/>
      <c r="JL121" s="38"/>
      <c r="JM121" s="38"/>
      <c r="JN121" s="38"/>
      <c r="JO121" s="12"/>
      <c r="JP121" s="12"/>
      <c r="JQ121" s="38"/>
      <c r="JR121" s="12"/>
      <c r="JS121" s="38"/>
      <c r="JT121" s="38"/>
      <c r="JU121" s="38"/>
      <c r="JV121" s="38"/>
      <c r="JW121" s="10"/>
      <c r="JX121" s="38"/>
      <c r="JY121" s="38"/>
      <c r="JZ121" s="12"/>
      <c r="KA121" s="12"/>
      <c r="KB121" s="12"/>
      <c r="KC121" s="12"/>
      <c r="KD121" s="12"/>
      <c r="KE121" s="12"/>
      <c r="KF121" s="12"/>
      <c r="KG121" s="12"/>
      <c r="KH121" s="12"/>
      <c r="KI121" s="12"/>
      <c r="KJ121" s="12"/>
      <c r="KK121" s="12"/>
      <c r="KL121" s="12"/>
      <c r="KM121" s="12"/>
      <c r="KN121" s="12"/>
      <c r="KO121" s="12"/>
      <c r="KP121" s="12"/>
      <c r="KQ121" s="12"/>
      <c r="KR121" s="12"/>
      <c r="KS121" s="38"/>
      <c r="KT121" s="12"/>
      <c r="KU121" s="12"/>
      <c r="KV121" s="13"/>
      <c r="KW121" s="27"/>
      <c r="KX121" s="40"/>
      <c r="KY121" s="40"/>
      <c r="KZ121" s="66"/>
      <c r="LA121" s="21" t="s">
        <v>5</v>
      </c>
      <c r="LB121" s="11"/>
      <c r="LC121" s="38"/>
      <c r="LD121" s="38"/>
      <c r="LE121" s="38"/>
      <c r="LF121" s="38"/>
      <c r="LG121" s="38"/>
      <c r="LH121" s="38"/>
      <c r="LI121" s="38"/>
      <c r="LJ121" s="38"/>
      <c r="LK121" s="38"/>
      <c r="LL121" s="38"/>
      <c r="LM121" s="12"/>
      <c r="LN121" s="12"/>
      <c r="LO121" s="12"/>
      <c r="LP121" s="12"/>
      <c r="LQ121" s="12"/>
      <c r="LR121" s="38"/>
      <c r="LS121" s="38"/>
      <c r="LT121" s="38"/>
      <c r="LU121" s="38"/>
      <c r="LV121" s="38"/>
      <c r="LW121" s="38"/>
      <c r="LX121" s="38"/>
      <c r="LY121" s="38"/>
      <c r="LZ121" s="38"/>
      <c r="MA121" s="19"/>
      <c r="MB121" s="11"/>
      <c r="MC121" s="38"/>
      <c r="MD121" s="38"/>
      <c r="ME121" s="38"/>
      <c r="MF121" s="38"/>
      <c r="MG121" s="38"/>
      <c r="MH121" s="38"/>
      <c r="MI121" s="38"/>
      <c r="MJ121" s="38"/>
      <c r="MK121" s="38"/>
      <c r="ML121" s="38"/>
      <c r="MM121" s="38"/>
      <c r="MN121" s="12"/>
      <c r="MO121" s="12"/>
      <c r="MP121" s="38"/>
      <c r="MQ121" s="12"/>
      <c r="MR121" s="38"/>
      <c r="MS121" s="38"/>
      <c r="MT121" s="38"/>
      <c r="MU121" s="38"/>
      <c r="MV121" s="38"/>
      <c r="MW121" s="38"/>
      <c r="MX121" s="38"/>
      <c r="MY121" s="38"/>
      <c r="MZ121" s="38"/>
      <c r="NA121" s="38"/>
      <c r="NB121" s="38"/>
      <c r="NC121" s="38"/>
      <c r="ND121" s="38"/>
      <c r="NE121" s="38"/>
      <c r="NF121" s="38"/>
      <c r="NG121" s="38"/>
      <c r="NH121" s="38"/>
      <c r="NI121" s="38"/>
      <c r="NJ121" s="38"/>
      <c r="NK121" s="38"/>
      <c r="NL121" s="38"/>
      <c r="NM121" s="12"/>
      <c r="NN121" s="12"/>
      <c r="NO121" s="38"/>
      <c r="NP121" s="12"/>
      <c r="NQ121" s="38"/>
      <c r="NR121" s="38"/>
      <c r="NS121" s="38"/>
      <c r="NT121" s="38"/>
      <c r="NU121" s="10"/>
      <c r="NV121" s="38"/>
      <c r="NW121" s="38"/>
      <c r="NX121" s="12"/>
      <c r="NY121" s="12"/>
      <c r="NZ121" s="12"/>
      <c r="OA121" s="12"/>
      <c r="OB121" s="12"/>
      <c r="OC121" s="12"/>
      <c r="OD121" s="12"/>
      <c r="OE121" s="12"/>
      <c r="OF121" s="12"/>
      <c r="OG121" s="12"/>
      <c r="OH121" s="12"/>
      <c r="OI121" s="12"/>
      <c r="OJ121" s="12"/>
      <c r="OK121" s="12"/>
      <c r="OL121" s="12"/>
      <c r="OM121" s="12"/>
      <c r="ON121" s="12"/>
      <c r="OO121" s="12"/>
      <c r="OP121" s="12"/>
      <c r="OQ121" s="38"/>
      <c r="OR121" s="12"/>
      <c r="OS121" s="12"/>
      <c r="OT121" s="13"/>
      <c r="OU121" s="27"/>
      <c r="OV121" s="40"/>
      <c r="OW121" s="40"/>
      <c r="OX121" s="66"/>
    </row>
    <row r="122" spans="1:608" s="5" customFormat="1" ht="32.25" customHeight="1" thickBot="1" x14ac:dyDescent="0.35">
      <c r="A122" s="22" t="s">
        <v>7</v>
      </c>
      <c r="B122" s="15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160"/>
      <c r="AB122" s="156"/>
      <c r="AC122" s="15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16"/>
      <c r="AP122" s="16"/>
      <c r="AQ122" s="39"/>
      <c r="AR122" s="16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16"/>
      <c r="BO122" s="16"/>
      <c r="BP122" s="39"/>
      <c r="BQ122" s="16"/>
      <c r="BR122" s="39"/>
      <c r="BS122" s="39"/>
      <c r="BT122" s="39"/>
      <c r="BU122" s="39"/>
      <c r="BV122" s="153"/>
      <c r="BW122" s="10"/>
      <c r="BX122" s="153"/>
      <c r="BY122" s="39"/>
      <c r="BZ122" s="39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39"/>
      <c r="CU122" s="16"/>
      <c r="CV122" s="16"/>
      <c r="CW122" s="17"/>
      <c r="CX122" s="27"/>
      <c r="CY122" s="40"/>
      <c r="CZ122" s="40"/>
      <c r="DB122" s="22" t="s">
        <v>7</v>
      </c>
      <c r="DC122" s="15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160"/>
      <c r="EC122" s="19"/>
      <c r="ED122" s="15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16"/>
      <c r="EQ122" s="16"/>
      <c r="ER122" s="39"/>
      <c r="ES122" s="16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16"/>
      <c r="FP122" s="16"/>
      <c r="FQ122" s="39"/>
      <c r="FR122" s="16"/>
      <c r="FS122" s="39"/>
      <c r="FT122" s="39"/>
      <c r="FU122" s="39"/>
      <c r="FV122" s="39"/>
      <c r="FW122" s="153"/>
      <c r="FX122" s="10"/>
      <c r="FY122" s="153"/>
      <c r="FZ122" s="39"/>
      <c r="GA122" s="39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39"/>
      <c r="GV122" s="16"/>
      <c r="GW122" s="16"/>
      <c r="GX122" s="17"/>
      <c r="GY122" s="27"/>
      <c r="GZ122" s="40"/>
      <c r="HA122" s="40"/>
      <c r="HC122" s="22" t="s">
        <v>7</v>
      </c>
      <c r="HD122" s="15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19"/>
      <c r="ID122" s="15"/>
      <c r="IE122" s="39"/>
      <c r="IF122" s="39"/>
      <c r="IG122" s="39"/>
      <c r="IH122" s="39"/>
      <c r="II122" s="39"/>
      <c r="IJ122" s="39"/>
      <c r="IK122" s="39"/>
      <c r="IL122" s="39"/>
      <c r="IM122" s="39"/>
      <c r="IN122" s="39"/>
      <c r="IO122" s="39"/>
      <c r="IP122" s="16"/>
      <c r="IQ122" s="16"/>
      <c r="IR122" s="39"/>
      <c r="IS122" s="16"/>
      <c r="IT122" s="39"/>
      <c r="IU122" s="39"/>
      <c r="IV122" s="39"/>
      <c r="IW122" s="39"/>
      <c r="IX122" s="39"/>
      <c r="IY122" s="39"/>
      <c r="IZ122" s="39"/>
      <c r="JA122" s="39"/>
      <c r="JB122" s="39"/>
      <c r="JC122" s="39"/>
      <c r="JD122" s="39"/>
      <c r="JE122" s="39"/>
      <c r="JF122" s="39"/>
      <c r="JG122" s="39"/>
      <c r="JH122" s="39"/>
      <c r="JI122" s="39"/>
      <c r="JJ122" s="39"/>
      <c r="JK122" s="39"/>
      <c r="JL122" s="39"/>
      <c r="JM122" s="39"/>
      <c r="JN122" s="39"/>
      <c r="JO122" s="16"/>
      <c r="JP122" s="16"/>
      <c r="JQ122" s="39"/>
      <c r="JR122" s="16"/>
      <c r="JS122" s="39"/>
      <c r="JT122" s="39"/>
      <c r="JU122" s="39"/>
      <c r="JV122" s="39"/>
      <c r="JW122" s="10"/>
      <c r="JX122" s="39"/>
      <c r="JY122" s="39"/>
      <c r="JZ122" s="16"/>
      <c r="KA122" s="16"/>
      <c r="KB122" s="16"/>
      <c r="KC122" s="16"/>
      <c r="KD122" s="16"/>
      <c r="KE122" s="16"/>
      <c r="KF122" s="16"/>
      <c r="KG122" s="16"/>
      <c r="KH122" s="16"/>
      <c r="KI122" s="16"/>
      <c r="KJ122" s="16"/>
      <c r="KK122" s="16"/>
      <c r="KL122" s="16"/>
      <c r="KM122" s="16"/>
      <c r="KN122" s="16"/>
      <c r="KO122" s="16"/>
      <c r="KP122" s="16"/>
      <c r="KQ122" s="16"/>
      <c r="KR122" s="16"/>
      <c r="KS122" s="39"/>
      <c r="KT122" s="16"/>
      <c r="KU122" s="16"/>
      <c r="KV122" s="17"/>
      <c r="KW122" s="27"/>
      <c r="KX122" s="40"/>
      <c r="KY122" s="40"/>
      <c r="LA122" s="22" t="s">
        <v>7</v>
      </c>
      <c r="LB122" s="15"/>
      <c r="LC122" s="39"/>
      <c r="LD122" s="39"/>
      <c r="LE122" s="39"/>
      <c r="LF122" s="39"/>
      <c r="LG122" s="39"/>
      <c r="LH122" s="39"/>
      <c r="LI122" s="39"/>
      <c r="LJ122" s="39"/>
      <c r="LK122" s="39"/>
      <c r="LL122" s="39"/>
      <c r="LM122" s="39"/>
      <c r="LN122" s="39"/>
      <c r="LO122" s="39"/>
      <c r="LP122" s="39"/>
      <c r="LQ122" s="39"/>
      <c r="LR122" s="39"/>
      <c r="LS122" s="39"/>
      <c r="LT122" s="39"/>
      <c r="LU122" s="39"/>
      <c r="LV122" s="39"/>
      <c r="LW122" s="39"/>
      <c r="LX122" s="39"/>
      <c r="LY122" s="39"/>
      <c r="LZ122" s="39"/>
      <c r="MA122" s="19"/>
      <c r="MB122" s="15"/>
      <c r="MC122" s="39"/>
      <c r="MD122" s="39"/>
      <c r="ME122" s="39"/>
      <c r="MF122" s="39"/>
      <c r="MG122" s="39"/>
      <c r="MH122" s="39"/>
      <c r="MI122" s="39"/>
      <c r="MJ122" s="39"/>
      <c r="MK122" s="39"/>
      <c r="ML122" s="39"/>
      <c r="MM122" s="39"/>
      <c r="MN122" s="16"/>
      <c r="MO122" s="16"/>
      <c r="MP122" s="39"/>
      <c r="MQ122" s="16"/>
      <c r="MR122" s="39"/>
      <c r="MS122" s="39"/>
      <c r="MT122" s="39"/>
      <c r="MU122" s="39"/>
      <c r="MV122" s="39"/>
      <c r="MW122" s="39"/>
      <c r="MX122" s="39"/>
      <c r="MY122" s="39"/>
      <c r="MZ122" s="39"/>
      <c r="NA122" s="39"/>
      <c r="NB122" s="39"/>
      <c r="NC122" s="39"/>
      <c r="ND122" s="39"/>
      <c r="NE122" s="39"/>
      <c r="NF122" s="39"/>
      <c r="NG122" s="39"/>
      <c r="NH122" s="39"/>
      <c r="NI122" s="39"/>
      <c r="NJ122" s="39"/>
      <c r="NK122" s="39"/>
      <c r="NL122" s="39"/>
      <c r="NM122" s="16"/>
      <c r="NN122" s="16"/>
      <c r="NO122" s="39"/>
      <c r="NP122" s="16"/>
      <c r="NQ122" s="39"/>
      <c r="NR122" s="39"/>
      <c r="NS122" s="39"/>
      <c r="NT122" s="39"/>
      <c r="NU122" s="10"/>
      <c r="NV122" s="39"/>
      <c r="NW122" s="39"/>
      <c r="NX122" s="16"/>
      <c r="NY122" s="16"/>
      <c r="NZ122" s="16"/>
      <c r="OA122" s="16"/>
      <c r="OB122" s="16"/>
      <c r="OC122" s="16"/>
      <c r="OD122" s="16"/>
      <c r="OE122" s="16"/>
      <c r="OF122" s="16"/>
      <c r="OG122" s="16"/>
      <c r="OH122" s="16"/>
      <c r="OI122" s="16"/>
      <c r="OJ122" s="16"/>
      <c r="OK122" s="16"/>
      <c r="OL122" s="16"/>
      <c r="OM122" s="16"/>
      <c r="ON122" s="16"/>
      <c r="OO122" s="16"/>
      <c r="OP122" s="16"/>
      <c r="OQ122" s="39"/>
      <c r="OR122" s="16"/>
      <c r="OS122" s="16"/>
      <c r="OT122" s="17"/>
      <c r="OU122" s="27"/>
      <c r="OV122" s="40"/>
      <c r="OW122" s="40"/>
    </row>
    <row r="123" spans="1:608" s="5" customFormat="1" ht="32.25" customHeight="1" thickBot="1" x14ac:dyDescent="0.35">
      <c r="A123" s="21" t="s">
        <v>5</v>
      </c>
      <c r="B123" s="11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12"/>
      <c r="N123" s="12"/>
      <c r="O123" s="12"/>
      <c r="P123" s="12"/>
      <c r="Q123" s="12"/>
      <c r="R123" s="38"/>
      <c r="S123" s="38"/>
      <c r="T123" s="38"/>
      <c r="U123" s="38"/>
      <c r="V123" s="38"/>
      <c r="W123" s="38"/>
      <c r="X123" s="38"/>
      <c r="Y123" s="38"/>
      <c r="Z123" s="38"/>
      <c r="AA123" s="159"/>
      <c r="AB123" s="156"/>
      <c r="AC123" s="11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12"/>
      <c r="AP123" s="12"/>
      <c r="AQ123" s="38"/>
      <c r="AR123" s="12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12"/>
      <c r="BO123" s="12"/>
      <c r="BP123" s="38"/>
      <c r="BQ123" s="12"/>
      <c r="BR123" s="38"/>
      <c r="BS123" s="38"/>
      <c r="BT123" s="38"/>
      <c r="BU123" s="38"/>
      <c r="BV123" s="152"/>
      <c r="BW123" s="10"/>
      <c r="BX123" s="152"/>
      <c r="BY123" s="38"/>
      <c r="BZ123" s="38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38"/>
      <c r="CU123" s="12"/>
      <c r="CV123" s="12"/>
      <c r="CW123" s="13"/>
      <c r="CX123" s="27"/>
      <c r="CY123" s="40"/>
      <c r="CZ123" s="40"/>
      <c r="DA123" s="66"/>
      <c r="DB123" s="21" t="s">
        <v>5</v>
      </c>
      <c r="DC123" s="11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12"/>
      <c r="DO123" s="12"/>
      <c r="DP123" s="12"/>
      <c r="DQ123" s="12"/>
      <c r="DR123" s="12"/>
      <c r="DS123" s="38"/>
      <c r="DT123" s="38"/>
      <c r="DU123" s="38"/>
      <c r="DV123" s="38"/>
      <c r="DW123" s="38"/>
      <c r="DX123" s="38"/>
      <c r="DY123" s="38"/>
      <c r="DZ123" s="38"/>
      <c r="EA123" s="38"/>
      <c r="EB123" s="159"/>
      <c r="EC123" s="19"/>
      <c r="ED123" s="11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12"/>
      <c r="EQ123" s="12"/>
      <c r="ER123" s="38"/>
      <c r="ES123" s="12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12"/>
      <c r="FP123" s="12"/>
      <c r="FQ123" s="38"/>
      <c r="FR123" s="12"/>
      <c r="FS123" s="38"/>
      <c r="FT123" s="38"/>
      <c r="FU123" s="38"/>
      <c r="FV123" s="38"/>
      <c r="FW123" s="152"/>
      <c r="FX123" s="10"/>
      <c r="FY123" s="152"/>
      <c r="FZ123" s="38"/>
      <c r="GA123" s="38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38"/>
      <c r="GV123" s="12"/>
      <c r="GW123" s="12"/>
      <c r="GX123" s="13"/>
      <c r="GY123" s="27"/>
      <c r="GZ123" s="40"/>
      <c r="HA123" s="40"/>
      <c r="HB123" s="66"/>
      <c r="HC123" s="21" t="s">
        <v>5</v>
      </c>
      <c r="HD123" s="11"/>
      <c r="HE123" s="38"/>
      <c r="HF123" s="38"/>
      <c r="HG123" s="38"/>
      <c r="HH123" s="38"/>
      <c r="HI123" s="38"/>
      <c r="HJ123" s="38"/>
      <c r="HK123" s="38"/>
      <c r="HL123" s="38"/>
      <c r="HM123" s="38"/>
      <c r="HN123" s="38"/>
      <c r="HO123" s="12"/>
      <c r="HP123" s="12"/>
      <c r="HQ123" s="12"/>
      <c r="HR123" s="12"/>
      <c r="HS123" s="12"/>
      <c r="HT123" s="38"/>
      <c r="HU123" s="38"/>
      <c r="HV123" s="38"/>
      <c r="HW123" s="38"/>
      <c r="HX123" s="38"/>
      <c r="HY123" s="38"/>
      <c r="HZ123" s="38"/>
      <c r="IA123" s="38"/>
      <c r="IB123" s="38"/>
      <c r="IC123" s="19"/>
      <c r="ID123" s="11"/>
      <c r="IE123" s="38"/>
      <c r="IF123" s="38"/>
      <c r="IG123" s="38"/>
      <c r="IH123" s="38"/>
      <c r="II123" s="38"/>
      <c r="IJ123" s="38"/>
      <c r="IK123" s="38"/>
      <c r="IL123" s="38"/>
      <c r="IM123" s="38"/>
      <c r="IN123" s="38"/>
      <c r="IO123" s="38"/>
      <c r="IP123" s="12"/>
      <c r="IQ123" s="12"/>
      <c r="IR123" s="38"/>
      <c r="IS123" s="12"/>
      <c r="IT123" s="38"/>
      <c r="IU123" s="38"/>
      <c r="IV123" s="38"/>
      <c r="IW123" s="38"/>
      <c r="IX123" s="38"/>
      <c r="IY123" s="38"/>
      <c r="IZ123" s="38"/>
      <c r="JA123" s="38"/>
      <c r="JB123" s="38"/>
      <c r="JC123" s="38"/>
      <c r="JD123" s="38"/>
      <c r="JE123" s="38"/>
      <c r="JF123" s="38"/>
      <c r="JG123" s="38"/>
      <c r="JH123" s="38"/>
      <c r="JI123" s="38"/>
      <c r="JJ123" s="38"/>
      <c r="JK123" s="38"/>
      <c r="JL123" s="38"/>
      <c r="JM123" s="38"/>
      <c r="JN123" s="38"/>
      <c r="JO123" s="12"/>
      <c r="JP123" s="12"/>
      <c r="JQ123" s="38"/>
      <c r="JR123" s="12"/>
      <c r="JS123" s="38"/>
      <c r="JT123" s="38"/>
      <c r="JU123" s="38"/>
      <c r="JV123" s="38"/>
      <c r="JW123" s="10"/>
      <c r="JX123" s="38"/>
      <c r="JY123" s="38"/>
      <c r="JZ123" s="12"/>
      <c r="KA123" s="12"/>
      <c r="KB123" s="12"/>
      <c r="KC123" s="12"/>
      <c r="KD123" s="12"/>
      <c r="KE123" s="12"/>
      <c r="KF123" s="12"/>
      <c r="KG123" s="12"/>
      <c r="KH123" s="12"/>
      <c r="KI123" s="12"/>
      <c r="KJ123" s="12"/>
      <c r="KK123" s="12"/>
      <c r="KL123" s="12"/>
      <c r="KM123" s="12"/>
      <c r="KN123" s="12"/>
      <c r="KO123" s="12"/>
      <c r="KP123" s="12"/>
      <c r="KQ123" s="12"/>
      <c r="KR123" s="12"/>
      <c r="KS123" s="38"/>
      <c r="KT123" s="12"/>
      <c r="KU123" s="12"/>
      <c r="KV123" s="13"/>
      <c r="KW123" s="27"/>
      <c r="KX123" s="40"/>
      <c r="KY123" s="40"/>
      <c r="KZ123" s="66"/>
      <c r="LA123" s="21" t="s">
        <v>5</v>
      </c>
      <c r="LB123" s="11"/>
      <c r="LC123" s="38"/>
      <c r="LD123" s="38"/>
      <c r="LE123" s="38"/>
      <c r="LF123" s="38"/>
      <c r="LG123" s="38"/>
      <c r="LH123" s="38"/>
      <c r="LI123" s="38"/>
      <c r="LJ123" s="38"/>
      <c r="LK123" s="38"/>
      <c r="LL123" s="38"/>
      <c r="LM123" s="12"/>
      <c r="LN123" s="12"/>
      <c r="LO123" s="12"/>
      <c r="LP123" s="12"/>
      <c r="LQ123" s="12"/>
      <c r="LR123" s="38"/>
      <c r="LS123" s="38"/>
      <c r="LT123" s="38"/>
      <c r="LU123" s="38"/>
      <c r="LV123" s="38"/>
      <c r="LW123" s="38"/>
      <c r="LX123" s="38"/>
      <c r="LY123" s="38"/>
      <c r="LZ123" s="38"/>
      <c r="MA123" s="19"/>
      <c r="MB123" s="11"/>
      <c r="MC123" s="38"/>
      <c r="MD123" s="38"/>
      <c r="ME123" s="38"/>
      <c r="MF123" s="38"/>
      <c r="MG123" s="38"/>
      <c r="MH123" s="38"/>
      <c r="MI123" s="38"/>
      <c r="MJ123" s="38"/>
      <c r="MK123" s="38"/>
      <c r="ML123" s="38"/>
      <c r="MM123" s="38"/>
      <c r="MN123" s="12"/>
      <c r="MO123" s="12"/>
      <c r="MP123" s="38"/>
      <c r="MQ123" s="12"/>
      <c r="MR123" s="38"/>
      <c r="MS123" s="38"/>
      <c r="MT123" s="38"/>
      <c r="MU123" s="38"/>
      <c r="MV123" s="38"/>
      <c r="MW123" s="38"/>
      <c r="MX123" s="38"/>
      <c r="MY123" s="38"/>
      <c r="MZ123" s="38"/>
      <c r="NA123" s="38"/>
      <c r="NB123" s="38"/>
      <c r="NC123" s="38"/>
      <c r="ND123" s="38"/>
      <c r="NE123" s="38"/>
      <c r="NF123" s="38"/>
      <c r="NG123" s="38"/>
      <c r="NH123" s="38"/>
      <c r="NI123" s="38"/>
      <c r="NJ123" s="38"/>
      <c r="NK123" s="38"/>
      <c r="NL123" s="38"/>
      <c r="NM123" s="12"/>
      <c r="NN123" s="12"/>
      <c r="NO123" s="38"/>
      <c r="NP123" s="12"/>
      <c r="NQ123" s="38"/>
      <c r="NR123" s="38"/>
      <c r="NS123" s="38"/>
      <c r="NT123" s="38"/>
      <c r="NU123" s="10"/>
      <c r="NV123" s="38"/>
      <c r="NW123" s="38"/>
      <c r="NX123" s="12"/>
      <c r="NY123" s="12"/>
      <c r="NZ123" s="12"/>
      <c r="OA123" s="12"/>
      <c r="OB123" s="12"/>
      <c r="OC123" s="12"/>
      <c r="OD123" s="12"/>
      <c r="OE123" s="12"/>
      <c r="OF123" s="12"/>
      <c r="OG123" s="12"/>
      <c r="OH123" s="12"/>
      <c r="OI123" s="12"/>
      <c r="OJ123" s="12"/>
      <c r="OK123" s="12"/>
      <c r="OL123" s="12"/>
      <c r="OM123" s="12"/>
      <c r="ON123" s="12"/>
      <c r="OO123" s="12"/>
      <c r="OP123" s="12"/>
      <c r="OQ123" s="38"/>
      <c r="OR123" s="12"/>
      <c r="OS123" s="12"/>
      <c r="OT123" s="13"/>
      <c r="OU123" s="27"/>
      <c r="OV123" s="40"/>
      <c r="OW123" s="40"/>
      <c r="OX123" s="66"/>
    </row>
    <row r="124" spans="1:608" s="5" customFormat="1" ht="32.25" customHeight="1" thickBot="1" x14ac:dyDescent="0.35">
      <c r="A124" s="22" t="s">
        <v>7</v>
      </c>
      <c r="B124" s="15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160"/>
      <c r="AB124" s="156"/>
      <c r="AC124" s="15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16"/>
      <c r="AP124" s="16"/>
      <c r="AQ124" s="39"/>
      <c r="AR124" s="16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16"/>
      <c r="BO124" s="16"/>
      <c r="BP124" s="39"/>
      <c r="BQ124" s="16"/>
      <c r="BR124" s="39"/>
      <c r="BS124" s="39"/>
      <c r="BT124" s="39"/>
      <c r="BU124" s="39"/>
      <c r="BV124" s="153"/>
      <c r="BW124" s="10"/>
      <c r="BX124" s="153"/>
      <c r="BY124" s="39"/>
      <c r="BZ124" s="39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39"/>
      <c r="CU124" s="16"/>
      <c r="CV124" s="16"/>
      <c r="CW124" s="17"/>
      <c r="CX124" s="27"/>
      <c r="CY124" s="40"/>
      <c r="CZ124" s="40"/>
      <c r="DB124" s="22" t="s">
        <v>7</v>
      </c>
      <c r="DC124" s="15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160"/>
      <c r="EC124" s="19"/>
      <c r="ED124" s="15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16"/>
      <c r="EQ124" s="16"/>
      <c r="ER124" s="39"/>
      <c r="ES124" s="16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16"/>
      <c r="FP124" s="16"/>
      <c r="FQ124" s="39"/>
      <c r="FR124" s="16"/>
      <c r="FS124" s="39"/>
      <c r="FT124" s="39"/>
      <c r="FU124" s="39"/>
      <c r="FV124" s="39"/>
      <c r="FW124" s="153"/>
      <c r="FX124" s="10"/>
      <c r="FY124" s="153"/>
      <c r="FZ124" s="39"/>
      <c r="GA124" s="39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39"/>
      <c r="GV124" s="16"/>
      <c r="GW124" s="16"/>
      <c r="GX124" s="17"/>
      <c r="GY124" s="27"/>
      <c r="GZ124" s="40"/>
      <c r="HA124" s="40"/>
      <c r="HC124" s="22" t="s">
        <v>7</v>
      </c>
      <c r="HD124" s="15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19"/>
      <c r="ID124" s="15"/>
      <c r="IE124" s="39"/>
      <c r="IF124" s="39"/>
      <c r="IG124" s="39"/>
      <c r="IH124" s="39"/>
      <c r="II124" s="39"/>
      <c r="IJ124" s="39"/>
      <c r="IK124" s="39"/>
      <c r="IL124" s="39"/>
      <c r="IM124" s="39"/>
      <c r="IN124" s="39"/>
      <c r="IO124" s="39"/>
      <c r="IP124" s="16"/>
      <c r="IQ124" s="16"/>
      <c r="IR124" s="39"/>
      <c r="IS124" s="16"/>
      <c r="IT124" s="39"/>
      <c r="IU124" s="39"/>
      <c r="IV124" s="39"/>
      <c r="IW124" s="39"/>
      <c r="IX124" s="39"/>
      <c r="IY124" s="39"/>
      <c r="IZ124" s="39"/>
      <c r="JA124" s="39"/>
      <c r="JB124" s="39"/>
      <c r="JC124" s="39"/>
      <c r="JD124" s="39"/>
      <c r="JE124" s="39"/>
      <c r="JF124" s="39"/>
      <c r="JG124" s="39"/>
      <c r="JH124" s="39"/>
      <c r="JI124" s="39"/>
      <c r="JJ124" s="39"/>
      <c r="JK124" s="39"/>
      <c r="JL124" s="39"/>
      <c r="JM124" s="39"/>
      <c r="JN124" s="39"/>
      <c r="JO124" s="16"/>
      <c r="JP124" s="16"/>
      <c r="JQ124" s="39"/>
      <c r="JR124" s="16"/>
      <c r="JS124" s="39"/>
      <c r="JT124" s="39"/>
      <c r="JU124" s="39"/>
      <c r="JV124" s="39"/>
      <c r="JW124" s="10"/>
      <c r="JX124" s="39"/>
      <c r="JY124" s="39"/>
      <c r="JZ124" s="16"/>
      <c r="KA124" s="16"/>
      <c r="KB124" s="16"/>
      <c r="KC124" s="16"/>
      <c r="KD124" s="16"/>
      <c r="KE124" s="16"/>
      <c r="KF124" s="16"/>
      <c r="KG124" s="16"/>
      <c r="KH124" s="16"/>
      <c r="KI124" s="16"/>
      <c r="KJ124" s="16"/>
      <c r="KK124" s="16"/>
      <c r="KL124" s="16"/>
      <c r="KM124" s="16"/>
      <c r="KN124" s="16"/>
      <c r="KO124" s="16"/>
      <c r="KP124" s="16"/>
      <c r="KQ124" s="16"/>
      <c r="KR124" s="16"/>
      <c r="KS124" s="39"/>
      <c r="KT124" s="16"/>
      <c r="KU124" s="16"/>
      <c r="KV124" s="17"/>
      <c r="KW124" s="27"/>
      <c r="KX124" s="40"/>
      <c r="KY124" s="40"/>
      <c r="LA124" s="22" t="s">
        <v>7</v>
      </c>
      <c r="LB124" s="15"/>
      <c r="LC124" s="39"/>
      <c r="LD124" s="39"/>
      <c r="LE124" s="39"/>
      <c r="LF124" s="39"/>
      <c r="LG124" s="39"/>
      <c r="LH124" s="39"/>
      <c r="LI124" s="39"/>
      <c r="LJ124" s="39"/>
      <c r="LK124" s="39"/>
      <c r="LL124" s="39"/>
      <c r="LM124" s="39"/>
      <c r="LN124" s="39"/>
      <c r="LO124" s="39"/>
      <c r="LP124" s="39"/>
      <c r="LQ124" s="39"/>
      <c r="LR124" s="39"/>
      <c r="LS124" s="39"/>
      <c r="LT124" s="39"/>
      <c r="LU124" s="39"/>
      <c r="LV124" s="39"/>
      <c r="LW124" s="39"/>
      <c r="LX124" s="39"/>
      <c r="LY124" s="39"/>
      <c r="LZ124" s="39"/>
      <c r="MA124" s="19"/>
      <c r="MB124" s="15"/>
      <c r="MC124" s="39"/>
      <c r="MD124" s="39"/>
      <c r="ME124" s="39"/>
      <c r="MF124" s="39"/>
      <c r="MG124" s="39"/>
      <c r="MH124" s="39"/>
      <c r="MI124" s="39"/>
      <c r="MJ124" s="39"/>
      <c r="MK124" s="39"/>
      <c r="ML124" s="39"/>
      <c r="MM124" s="39"/>
      <c r="MN124" s="16"/>
      <c r="MO124" s="16"/>
      <c r="MP124" s="39"/>
      <c r="MQ124" s="16"/>
      <c r="MR124" s="39"/>
      <c r="MS124" s="39"/>
      <c r="MT124" s="39"/>
      <c r="MU124" s="39"/>
      <c r="MV124" s="39"/>
      <c r="MW124" s="39"/>
      <c r="MX124" s="39"/>
      <c r="MY124" s="39"/>
      <c r="MZ124" s="39"/>
      <c r="NA124" s="39"/>
      <c r="NB124" s="39"/>
      <c r="NC124" s="39"/>
      <c r="ND124" s="39"/>
      <c r="NE124" s="39"/>
      <c r="NF124" s="39"/>
      <c r="NG124" s="39"/>
      <c r="NH124" s="39"/>
      <c r="NI124" s="39"/>
      <c r="NJ124" s="39"/>
      <c r="NK124" s="39"/>
      <c r="NL124" s="39"/>
      <c r="NM124" s="16"/>
      <c r="NN124" s="16"/>
      <c r="NO124" s="39"/>
      <c r="NP124" s="16"/>
      <c r="NQ124" s="39"/>
      <c r="NR124" s="39"/>
      <c r="NS124" s="39"/>
      <c r="NT124" s="39"/>
      <c r="NU124" s="10"/>
      <c r="NV124" s="39"/>
      <c r="NW124" s="39"/>
      <c r="NX124" s="16"/>
      <c r="NY124" s="16"/>
      <c r="NZ124" s="16"/>
      <c r="OA124" s="16"/>
      <c r="OB124" s="16"/>
      <c r="OC124" s="16"/>
      <c r="OD124" s="16"/>
      <c r="OE124" s="16"/>
      <c r="OF124" s="16"/>
      <c r="OG124" s="16"/>
      <c r="OH124" s="16"/>
      <c r="OI124" s="16"/>
      <c r="OJ124" s="16"/>
      <c r="OK124" s="16"/>
      <c r="OL124" s="16"/>
      <c r="OM124" s="16"/>
      <c r="ON124" s="16"/>
      <c r="OO124" s="16"/>
      <c r="OP124" s="16"/>
      <c r="OQ124" s="39"/>
      <c r="OR124" s="16"/>
      <c r="OS124" s="16"/>
      <c r="OT124" s="17"/>
      <c r="OU124" s="27"/>
    </row>
    <row r="125" spans="1:608" s="5" customFormat="1" ht="32.25" customHeight="1" thickBot="1" x14ac:dyDescent="0.35">
      <c r="A125" s="24" t="s">
        <v>9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161"/>
      <c r="AB125" s="10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150"/>
      <c r="BV125" s="65"/>
      <c r="BW125" s="10"/>
      <c r="BX125" s="65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27"/>
      <c r="CY125" s="40" t="s">
        <v>26</v>
      </c>
      <c r="CZ125" s="40">
        <f>COUNTIF(CZ3:CZ116,"Left")</f>
        <v>26</v>
      </c>
      <c r="DB125" s="24" t="s">
        <v>9</v>
      </c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  <c r="DR125" s="44"/>
      <c r="DS125" s="44"/>
      <c r="DT125" s="44"/>
      <c r="DU125" s="44"/>
      <c r="DV125" s="44"/>
      <c r="DW125" s="44"/>
      <c r="DX125" s="44"/>
      <c r="DY125" s="44"/>
      <c r="DZ125" s="44"/>
      <c r="EA125" s="44"/>
      <c r="EB125" s="161"/>
      <c r="EC125" s="9"/>
      <c r="ED125" s="65"/>
      <c r="EE125" s="65"/>
      <c r="EF125" s="65"/>
      <c r="EG125" s="65"/>
      <c r="EH125" s="65"/>
      <c r="EI125" s="65"/>
      <c r="EJ125" s="65"/>
      <c r="EK125" s="65"/>
      <c r="EL125" s="65"/>
      <c r="EM125" s="65"/>
      <c r="EN125" s="65"/>
      <c r="EO125" s="65"/>
      <c r="EP125" s="65"/>
      <c r="EQ125" s="65"/>
      <c r="ER125" s="65"/>
      <c r="ES125" s="65"/>
      <c r="ET125" s="65"/>
      <c r="EU125" s="65"/>
      <c r="EV125" s="65"/>
      <c r="EW125" s="65"/>
      <c r="EX125" s="65"/>
      <c r="EY125" s="65"/>
      <c r="EZ125" s="65"/>
      <c r="FA125" s="65"/>
      <c r="FB125" s="65"/>
      <c r="FC125" s="65"/>
      <c r="FD125" s="65"/>
      <c r="FE125" s="65"/>
      <c r="FF125" s="65"/>
      <c r="FG125" s="65"/>
      <c r="FH125" s="65"/>
      <c r="FI125" s="65"/>
      <c r="FJ125" s="65"/>
      <c r="FK125" s="65"/>
      <c r="FL125" s="65"/>
      <c r="FM125" s="65"/>
      <c r="FN125" s="65"/>
      <c r="FO125" s="65"/>
      <c r="FP125" s="65"/>
      <c r="FQ125" s="65"/>
      <c r="FR125" s="65"/>
      <c r="FS125" s="65"/>
      <c r="FT125" s="65"/>
      <c r="FU125" s="65"/>
      <c r="FV125" s="65"/>
      <c r="FW125" s="65"/>
      <c r="FX125" s="10"/>
      <c r="FY125" s="65"/>
      <c r="FZ125" s="44"/>
      <c r="GA125" s="44"/>
      <c r="GB125" s="44"/>
      <c r="GC125" s="44"/>
      <c r="GD125" s="44"/>
      <c r="GE125" s="44"/>
      <c r="GF125" s="44"/>
      <c r="GG125" s="44"/>
      <c r="GH125" s="44"/>
      <c r="GI125" s="44"/>
      <c r="GJ125" s="44"/>
      <c r="GK125" s="44"/>
      <c r="GL125" s="44"/>
      <c r="GM125" s="44"/>
      <c r="GN125" s="44"/>
      <c r="GO125" s="44"/>
      <c r="GP125" s="44"/>
      <c r="GQ125" s="44"/>
      <c r="GR125" s="44"/>
      <c r="GS125" s="44"/>
      <c r="GT125" s="44"/>
      <c r="GU125" s="44"/>
      <c r="GV125" s="44"/>
      <c r="GW125" s="44"/>
      <c r="GX125" s="44"/>
      <c r="GY125" s="27"/>
      <c r="GZ125" s="40" t="s">
        <v>26</v>
      </c>
      <c r="HA125" s="40">
        <f>COUNTIF(HA3:HA116,"Left")</f>
        <v>24</v>
      </c>
      <c r="HC125" s="24" t="s">
        <v>9</v>
      </c>
      <c r="HD125" s="44"/>
      <c r="HE125" s="44"/>
      <c r="HF125" s="44"/>
      <c r="HG125" s="44"/>
      <c r="HH125" s="44"/>
      <c r="HI125" s="44"/>
      <c r="HJ125" s="44"/>
      <c r="HK125" s="44"/>
      <c r="HL125" s="44"/>
      <c r="HM125" s="44"/>
      <c r="HN125" s="44"/>
      <c r="HO125" s="44"/>
      <c r="HP125" s="44"/>
      <c r="HQ125" s="44"/>
      <c r="HR125" s="44"/>
      <c r="HS125" s="44"/>
      <c r="HT125" s="44"/>
      <c r="HU125" s="44"/>
      <c r="HV125" s="44"/>
      <c r="HW125" s="44"/>
      <c r="HX125" s="44"/>
      <c r="HY125" s="44"/>
      <c r="HZ125" s="44"/>
      <c r="IA125" s="44"/>
      <c r="IB125" s="44"/>
      <c r="IC125" s="9"/>
      <c r="ID125" s="65"/>
      <c r="IE125" s="65"/>
      <c r="IF125" s="65"/>
      <c r="IG125" s="65"/>
      <c r="IH125" s="65"/>
      <c r="II125" s="65"/>
      <c r="IJ125" s="65"/>
      <c r="IK125" s="65"/>
      <c r="IL125" s="65"/>
      <c r="IM125" s="65"/>
      <c r="IN125" s="65"/>
      <c r="IO125" s="65"/>
      <c r="IP125" s="65"/>
      <c r="IQ125" s="65"/>
      <c r="IR125" s="65"/>
      <c r="IS125" s="65"/>
      <c r="IT125" s="65"/>
      <c r="IU125" s="65"/>
      <c r="IV125" s="65"/>
      <c r="IW125" s="65"/>
      <c r="IX125" s="65"/>
      <c r="IY125" s="65"/>
      <c r="IZ125" s="65"/>
      <c r="JA125" s="65"/>
      <c r="JB125" s="65"/>
      <c r="JC125" s="65"/>
      <c r="JD125" s="65"/>
      <c r="JE125" s="65"/>
      <c r="JF125" s="65"/>
      <c r="JG125" s="65"/>
      <c r="JH125" s="65"/>
      <c r="JI125" s="65"/>
      <c r="JJ125" s="65"/>
      <c r="JK125" s="65"/>
      <c r="JL125" s="65"/>
      <c r="JM125" s="65"/>
      <c r="JN125" s="65"/>
      <c r="JO125" s="65"/>
      <c r="JP125" s="65"/>
      <c r="JQ125" s="65"/>
      <c r="JR125" s="65"/>
      <c r="JS125" s="65"/>
      <c r="JT125" s="65"/>
      <c r="JU125" s="65"/>
      <c r="JV125" s="65"/>
      <c r="JW125" s="9"/>
      <c r="JX125" s="44"/>
      <c r="JY125" s="44"/>
      <c r="JZ125" s="44"/>
      <c r="KA125" s="44"/>
      <c r="KB125" s="44"/>
      <c r="KC125" s="44"/>
      <c r="KD125" s="44"/>
      <c r="KE125" s="44"/>
      <c r="KF125" s="44"/>
      <c r="KG125" s="44"/>
      <c r="KH125" s="44"/>
      <c r="KI125" s="44"/>
      <c r="KJ125" s="44"/>
      <c r="KK125" s="44"/>
      <c r="KL125" s="44"/>
      <c r="KM125" s="44"/>
      <c r="KN125" s="44"/>
      <c r="KO125" s="44"/>
      <c r="KP125" s="44"/>
      <c r="KQ125" s="44"/>
      <c r="KR125" s="44"/>
      <c r="KS125" s="44"/>
      <c r="KT125" s="44"/>
      <c r="KU125" s="44"/>
      <c r="KV125" s="44"/>
      <c r="KW125" s="27"/>
      <c r="KX125" s="40" t="s">
        <v>26</v>
      </c>
      <c r="KY125" s="40">
        <f>COUNTIF(KY3:KY116,"Left")</f>
        <v>25</v>
      </c>
      <c r="LA125" s="24" t="s">
        <v>9</v>
      </c>
      <c r="LB125" s="44"/>
      <c r="LC125" s="44"/>
      <c r="LD125" s="44"/>
      <c r="LE125" s="44"/>
      <c r="LF125" s="44"/>
      <c r="LG125" s="44"/>
      <c r="LH125" s="44"/>
      <c r="LI125" s="44"/>
      <c r="LJ125" s="44"/>
      <c r="LK125" s="44"/>
      <c r="LL125" s="44"/>
      <c r="LM125" s="44"/>
      <c r="LN125" s="44"/>
      <c r="LO125" s="44"/>
      <c r="LP125" s="44"/>
      <c r="LQ125" s="44"/>
      <c r="LR125" s="44"/>
      <c r="LS125" s="44"/>
      <c r="LT125" s="44"/>
      <c r="LU125" s="44"/>
      <c r="LV125" s="44"/>
      <c r="LW125" s="44"/>
      <c r="LX125" s="44"/>
      <c r="LY125" s="44"/>
      <c r="LZ125" s="44"/>
      <c r="MA125" s="9"/>
      <c r="MB125" s="65"/>
      <c r="MC125" s="65"/>
      <c r="MD125" s="65"/>
      <c r="ME125" s="65"/>
      <c r="MF125" s="65"/>
      <c r="MG125" s="65"/>
      <c r="MH125" s="65"/>
      <c r="MI125" s="65"/>
      <c r="MJ125" s="65"/>
      <c r="MK125" s="65"/>
      <c r="ML125" s="65"/>
      <c r="MM125" s="65"/>
      <c r="MN125" s="65"/>
      <c r="MO125" s="65"/>
      <c r="MP125" s="65"/>
      <c r="MQ125" s="65"/>
      <c r="MR125" s="65"/>
      <c r="MS125" s="65"/>
      <c r="MT125" s="65"/>
      <c r="MU125" s="65"/>
      <c r="MV125" s="65"/>
      <c r="MW125" s="65"/>
      <c r="MX125" s="65"/>
      <c r="MY125" s="65"/>
      <c r="MZ125" s="65"/>
      <c r="NA125" s="65"/>
      <c r="NB125" s="65"/>
      <c r="NC125" s="65"/>
      <c r="ND125" s="65"/>
      <c r="NE125" s="65"/>
      <c r="NF125" s="65"/>
      <c r="NG125" s="65"/>
      <c r="NH125" s="65"/>
      <c r="NI125" s="65"/>
      <c r="NJ125" s="65"/>
      <c r="NK125" s="65"/>
      <c r="NL125" s="65"/>
      <c r="NM125" s="65"/>
      <c r="NN125" s="65"/>
      <c r="NO125" s="65"/>
      <c r="NP125" s="65"/>
      <c r="NQ125" s="65"/>
      <c r="NR125" s="65"/>
      <c r="NS125" s="65"/>
      <c r="NT125" s="65"/>
      <c r="NU125" s="9"/>
      <c r="NV125" s="44"/>
      <c r="NW125" s="44"/>
      <c r="NX125" s="44"/>
      <c r="NY125" s="44"/>
      <c r="NZ125" s="44"/>
      <c r="OA125" s="44"/>
      <c r="OB125" s="44"/>
      <c r="OC125" s="44"/>
      <c r="OD125" s="44"/>
      <c r="OE125" s="44"/>
      <c r="OF125" s="44"/>
      <c r="OG125" s="44"/>
      <c r="OH125" s="44"/>
      <c r="OI125" s="44"/>
      <c r="OJ125" s="44"/>
      <c r="OK125" s="44"/>
      <c r="OL125" s="44"/>
      <c r="OM125" s="44"/>
      <c r="ON125" s="44"/>
      <c r="OO125" s="44"/>
      <c r="OP125" s="44"/>
      <c r="OQ125" s="44"/>
      <c r="OR125" s="44"/>
      <c r="OS125" s="44"/>
      <c r="OT125" s="44"/>
      <c r="OU125" s="27"/>
      <c r="OV125" s="40" t="s">
        <v>26</v>
      </c>
      <c r="OW125" s="40">
        <f>COUNTIF(OW3:OW110,"Left")</f>
        <v>25</v>
      </c>
    </row>
    <row r="126" spans="1:608" s="5" customFormat="1" ht="32" customHeight="1" thickBot="1" x14ac:dyDescent="0.35">
      <c r="A126" s="143" t="s">
        <v>10</v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161"/>
      <c r="AB126" s="10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150"/>
      <c r="BV126" s="65"/>
      <c r="BW126" s="10"/>
      <c r="BX126" s="65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28"/>
      <c r="CY126" s="148" t="s">
        <v>27</v>
      </c>
      <c r="CZ126" s="147">
        <f>COUNTIF(CZ3:CZ116,"Right")</f>
        <v>25</v>
      </c>
      <c r="DB126" s="24" t="s">
        <v>10</v>
      </c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  <c r="DR126" s="44"/>
      <c r="DS126" s="44"/>
      <c r="DT126" s="44"/>
      <c r="DU126" s="44"/>
      <c r="DV126" s="44"/>
      <c r="DW126" s="44"/>
      <c r="DX126" s="44"/>
      <c r="DY126" s="44"/>
      <c r="DZ126" s="44"/>
      <c r="EA126" s="45"/>
      <c r="EB126" s="161"/>
      <c r="EC126" s="9"/>
      <c r="ED126" s="65"/>
      <c r="EE126" s="65"/>
      <c r="EF126" s="65"/>
      <c r="EG126" s="65"/>
      <c r="EH126" s="65"/>
      <c r="EI126" s="65"/>
      <c r="EJ126" s="65"/>
      <c r="EK126" s="65"/>
      <c r="EL126" s="65"/>
      <c r="EM126" s="65"/>
      <c r="EN126" s="65"/>
      <c r="EO126" s="65"/>
      <c r="EP126" s="65"/>
      <c r="EQ126" s="65"/>
      <c r="ER126" s="65"/>
      <c r="ES126" s="65"/>
      <c r="ET126" s="65"/>
      <c r="EU126" s="65"/>
      <c r="EV126" s="65"/>
      <c r="EW126" s="65"/>
      <c r="EX126" s="65"/>
      <c r="EY126" s="65"/>
      <c r="EZ126" s="65"/>
      <c r="FA126" s="65"/>
      <c r="FB126" s="65"/>
      <c r="FC126" s="65"/>
      <c r="FD126" s="65"/>
      <c r="FE126" s="65"/>
      <c r="FF126" s="65"/>
      <c r="FG126" s="65"/>
      <c r="FH126" s="65"/>
      <c r="FI126" s="65"/>
      <c r="FJ126" s="65"/>
      <c r="FK126" s="65"/>
      <c r="FL126" s="65"/>
      <c r="FM126" s="65"/>
      <c r="FN126" s="65"/>
      <c r="FO126" s="65"/>
      <c r="FP126" s="65"/>
      <c r="FQ126" s="65"/>
      <c r="FR126" s="65"/>
      <c r="FS126" s="65"/>
      <c r="FT126" s="65"/>
      <c r="FU126" s="65"/>
      <c r="FV126" s="65"/>
      <c r="FW126" s="65"/>
      <c r="FX126" s="10"/>
      <c r="FY126" s="65"/>
      <c r="FZ126" s="44"/>
      <c r="GA126" s="44"/>
      <c r="GB126" s="44"/>
      <c r="GC126" s="44"/>
      <c r="GD126" s="44"/>
      <c r="GE126" s="44"/>
      <c r="GF126" s="44"/>
      <c r="GG126" s="44"/>
      <c r="GH126" s="44"/>
      <c r="GI126" s="44"/>
      <c r="GJ126" s="44"/>
      <c r="GK126" s="44"/>
      <c r="GL126" s="44"/>
      <c r="GM126" s="44"/>
      <c r="GN126" s="44"/>
      <c r="GO126" s="44"/>
      <c r="GP126" s="44"/>
      <c r="GQ126" s="44"/>
      <c r="GR126" s="44"/>
      <c r="GS126" s="44"/>
      <c r="GT126" s="44"/>
      <c r="GU126" s="44"/>
      <c r="GV126" s="44"/>
      <c r="GW126" s="44"/>
      <c r="GX126" s="44"/>
      <c r="GY126" s="28"/>
      <c r="GZ126" s="146" t="s">
        <v>27</v>
      </c>
      <c r="HA126" s="147">
        <f>COUNTIF(HA3:HA116,"Right")</f>
        <v>26</v>
      </c>
      <c r="HC126" s="24" t="s">
        <v>10</v>
      </c>
      <c r="HD126" s="44"/>
      <c r="HE126" s="44"/>
      <c r="HF126" s="44"/>
      <c r="HG126" s="44"/>
      <c r="HH126" s="44"/>
      <c r="HI126" s="44"/>
      <c r="HJ126" s="44"/>
      <c r="HK126" s="44"/>
      <c r="HL126" s="44"/>
      <c r="HM126" s="44"/>
      <c r="HN126" s="44"/>
      <c r="HO126" s="44"/>
      <c r="HP126" s="44"/>
      <c r="HQ126" s="44"/>
      <c r="HR126" s="44"/>
      <c r="HS126" s="44"/>
      <c r="HT126" s="44"/>
      <c r="HU126" s="44"/>
      <c r="HV126" s="44"/>
      <c r="HW126" s="44"/>
      <c r="HX126" s="44"/>
      <c r="HY126" s="44"/>
      <c r="HZ126" s="44"/>
      <c r="IA126" s="44"/>
      <c r="IB126" s="44"/>
      <c r="IC126" s="9"/>
      <c r="ID126" s="65"/>
      <c r="IE126" s="65"/>
      <c r="IF126" s="65"/>
      <c r="IG126" s="65"/>
      <c r="IH126" s="65"/>
      <c r="II126" s="65"/>
      <c r="IJ126" s="65"/>
      <c r="IK126" s="65"/>
      <c r="IL126" s="65"/>
      <c r="IM126" s="65"/>
      <c r="IN126" s="65"/>
      <c r="IO126" s="65"/>
      <c r="IP126" s="65"/>
      <c r="IQ126" s="65"/>
      <c r="IR126" s="65"/>
      <c r="IS126" s="65"/>
      <c r="IT126" s="65"/>
      <c r="IU126" s="65"/>
      <c r="IV126" s="65"/>
      <c r="IW126" s="65"/>
      <c r="IX126" s="65"/>
      <c r="IY126" s="65"/>
      <c r="IZ126" s="65"/>
      <c r="JA126" s="65"/>
      <c r="JB126" s="65"/>
      <c r="JC126" s="65"/>
      <c r="JD126" s="65"/>
      <c r="JE126" s="65"/>
      <c r="JF126" s="65"/>
      <c r="JG126" s="65"/>
      <c r="JH126" s="65"/>
      <c r="JI126" s="65"/>
      <c r="JJ126" s="65"/>
      <c r="JK126" s="65"/>
      <c r="JL126" s="65"/>
      <c r="JM126" s="65"/>
      <c r="JN126" s="65"/>
      <c r="JO126" s="65"/>
      <c r="JP126" s="65"/>
      <c r="JQ126" s="65"/>
      <c r="JR126" s="65"/>
      <c r="JS126" s="65"/>
      <c r="JT126" s="65"/>
      <c r="JU126" s="65"/>
      <c r="JV126" s="65"/>
      <c r="JW126" s="9"/>
      <c r="JX126" s="44"/>
      <c r="JY126" s="44"/>
      <c r="JZ126" s="44"/>
      <c r="KA126" s="44"/>
      <c r="KB126" s="44"/>
      <c r="KC126" s="44"/>
      <c r="KD126" s="44"/>
      <c r="KE126" s="44"/>
      <c r="KF126" s="44"/>
      <c r="KG126" s="44"/>
      <c r="KH126" s="44"/>
      <c r="KI126" s="44"/>
      <c r="KJ126" s="44"/>
      <c r="KK126" s="44"/>
      <c r="KL126" s="44"/>
      <c r="KM126" s="44"/>
      <c r="KN126" s="44"/>
      <c r="KO126" s="44"/>
      <c r="KP126" s="44"/>
      <c r="KQ126" s="44"/>
      <c r="KR126" s="44"/>
      <c r="KS126" s="44"/>
      <c r="KT126" s="44"/>
      <c r="KU126" s="44"/>
      <c r="KV126" s="44"/>
      <c r="KW126" s="28"/>
      <c r="KX126" s="148" t="s">
        <v>27</v>
      </c>
      <c r="KY126" s="147">
        <f>COUNTIF(KY3:KY116,"Right")</f>
        <v>25</v>
      </c>
      <c r="LA126" s="24" t="s">
        <v>10</v>
      </c>
      <c r="LB126" s="44"/>
      <c r="LC126" s="44"/>
      <c r="LD126" s="44"/>
      <c r="LE126" s="44"/>
      <c r="LF126" s="44"/>
      <c r="LG126" s="44"/>
      <c r="LH126" s="44"/>
      <c r="LI126" s="44"/>
      <c r="LJ126" s="44"/>
      <c r="LK126" s="44"/>
      <c r="LL126" s="44"/>
      <c r="LM126" s="44"/>
      <c r="LN126" s="44"/>
      <c r="LO126" s="44"/>
      <c r="LP126" s="44"/>
      <c r="LQ126" s="44"/>
      <c r="LR126" s="44"/>
      <c r="LS126" s="44"/>
      <c r="LT126" s="44"/>
      <c r="LU126" s="44"/>
      <c r="LV126" s="44"/>
      <c r="LW126" s="44"/>
      <c r="LX126" s="44"/>
      <c r="LY126" s="44"/>
      <c r="LZ126" s="44"/>
      <c r="MA126" s="9"/>
      <c r="MB126" s="65"/>
      <c r="MC126" s="65"/>
      <c r="MD126" s="65"/>
      <c r="ME126" s="65"/>
      <c r="MF126" s="65"/>
      <c r="MG126" s="65"/>
      <c r="MH126" s="65"/>
      <c r="MI126" s="65"/>
      <c r="MJ126" s="65"/>
      <c r="MK126" s="65"/>
      <c r="ML126" s="65"/>
      <c r="MM126" s="65"/>
      <c r="MN126" s="65"/>
      <c r="MO126" s="65"/>
      <c r="MP126" s="65"/>
      <c r="MQ126" s="65"/>
      <c r="MR126" s="65"/>
      <c r="MS126" s="65"/>
      <c r="MT126" s="65"/>
      <c r="MU126" s="65"/>
      <c r="MV126" s="65"/>
      <c r="MW126" s="65"/>
      <c r="MX126" s="65"/>
      <c r="MY126" s="65"/>
      <c r="MZ126" s="65"/>
      <c r="NA126" s="65"/>
      <c r="NB126" s="65"/>
      <c r="NC126" s="65"/>
      <c r="ND126" s="65"/>
      <c r="NE126" s="65"/>
      <c r="NF126" s="65"/>
      <c r="NG126" s="65"/>
      <c r="NH126" s="65"/>
      <c r="NI126" s="65"/>
      <c r="NJ126" s="65"/>
      <c r="NK126" s="65"/>
      <c r="NL126" s="65"/>
      <c r="NM126" s="65"/>
      <c r="NN126" s="65"/>
      <c r="NO126" s="65"/>
      <c r="NP126" s="65"/>
      <c r="NQ126" s="65"/>
      <c r="NR126" s="65"/>
      <c r="NS126" s="65"/>
      <c r="NT126" s="65"/>
      <c r="NU126" s="9"/>
      <c r="NV126" s="44"/>
      <c r="NW126" s="44"/>
      <c r="NX126" s="44"/>
      <c r="NY126" s="44"/>
      <c r="NZ126" s="44"/>
      <c r="OA126" s="44"/>
      <c r="OB126" s="44"/>
      <c r="OC126" s="44"/>
      <c r="OD126" s="44"/>
      <c r="OE126" s="44"/>
      <c r="OF126" s="44"/>
      <c r="OG126" s="44"/>
      <c r="OH126" s="44"/>
      <c r="OI126" s="44"/>
      <c r="OJ126" s="44"/>
      <c r="OK126" s="44"/>
      <c r="OL126" s="44"/>
      <c r="OM126" s="44"/>
      <c r="ON126" s="44"/>
      <c r="OO126" s="44"/>
      <c r="OP126" s="44"/>
      <c r="OQ126" s="44"/>
      <c r="OR126" s="44"/>
      <c r="OS126" s="44"/>
      <c r="OT126" s="44"/>
      <c r="OU126" s="28"/>
      <c r="OV126" s="148" t="s">
        <v>27</v>
      </c>
      <c r="OW126" s="147">
        <f>COUNTIF(OW3:OW110,"Right")</f>
        <v>25</v>
      </c>
    </row>
    <row r="127" spans="1:608" s="5" customFormat="1" ht="32.25" customHeight="1" x14ac:dyDescent="0.3">
      <c r="A127" s="24"/>
      <c r="B127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/>
      <c r="O127"/>
      <c r="P127"/>
      <c r="Q127"/>
      <c r="R127" s="40"/>
      <c r="S127" s="40"/>
      <c r="T127" s="40"/>
      <c r="U127" s="40"/>
      <c r="V127" s="40"/>
      <c r="W127" s="40"/>
      <c r="X127" s="40"/>
      <c r="Y127" s="40"/>
      <c r="Z127" s="40"/>
      <c r="AA127" s="162"/>
      <c r="AB127" s="142"/>
      <c r="AC127" s="6"/>
      <c r="BB127" s="6"/>
      <c r="BV127" s="154"/>
      <c r="BW127" s="142"/>
      <c r="BX127" s="154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 s="144"/>
      <c r="CY127" s="42" t="s">
        <v>28</v>
      </c>
      <c r="CZ127" s="104">
        <f>SUM(CZ125:CZ126)</f>
        <v>51</v>
      </c>
      <c r="DB127" s="24"/>
      <c r="DC127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/>
      <c r="DP127"/>
      <c r="DQ127"/>
      <c r="DR127"/>
      <c r="DS127" s="40"/>
      <c r="DT127" s="40"/>
      <c r="DU127" s="40"/>
      <c r="DV127" s="40"/>
      <c r="DW127" s="40"/>
      <c r="DX127" s="40"/>
      <c r="DY127" s="40"/>
      <c r="DZ127" s="40"/>
      <c r="EA127" s="40"/>
      <c r="EB127" s="162"/>
      <c r="EC127" s="142"/>
      <c r="ED127" s="6"/>
      <c r="FC127" s="6"/>
      <c r="FW127" s="154"/>
      <c r="FX127" s="142"/>
      <c r="FY127" s="154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 s="144"/>
      <c r="GZ127" s="42" t="s">
        <v>28</v>
      </c>
      <c r="HA127" s="104">
        <f>SUM(HA125:HA126)</f>
        <v>50</v>
      </c>
      <c r="HC127" s="24"/>
      <c r="HD127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/>
      <c r="HQ127"/>
      <c r="HR127"/>
      <c r="HS127"/>
      <c r="HT127" s="40"/>
      <c r="HU127" s="40"/>
      <c r="HV127" s="40"/>
      <c r="HW127" s="40"/>
      <c r="HX127" s="40"/>
      <c r="HY127" s="40"/>
      <c r="HZ127" s="40"/>
      <c r="IA127" s="40"/>
      <c r="IB127" s="40"/>
      <c r="IC127" s="142"/>
      <c r="ID127" s="6"/>
      <c r="JC127" s="6"/>
      <c r="JW127" s="142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 s="144"/>
      <c r="KX127" s="42" t="s">
        <v>28</v>
      </c>
      <c r="KY127" s="104">
        <f>SUM(KY125:KY126)</f>
        <v>50</v>
      </c>
      <c r="LA127" s="24"/>
      <c r="LB127"/>
      <c r="LC127" s="40"/>
      <c r="LD127" s="40"/>
      <c r="LE127" s="40"/>
      <c r="LF127" s="40"/>
      <c r="LG127" s="40"/>
      <c r="LH127" s="40"/>
      <c r="LI127" s="40"/>
      <c r="LJ127" s="40"/>
      <c r="LK127" s="40"/>
      <c r="LL127" s="40"/>
      <c r="LM127" s="40"/>
      <c r="LN127"/>
      <c r="LO127"/>
      <c r="LP127"/>
      <c r="LQ127"/>
      <c r="LR127" s="40"/>
      <c r="LS127" s="40"/>
      <c r="LT127" s="40"/>
      <c r="LU127" s="40"/>
      <c r="LV127" s="40"/>
      <c r="LW127" s="40"/>
      <c r="LX127" s="40"/>
      <c r="LY127" s="40"/>
      <c r="LZ127" s="40"/>
      <c r="MA127" s="142"/>
      <c r="MB127" s="6"/>
      <c r="NA127" s="6"/>
      <c r="NU127" s="142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 s="144"/>
      <c r="OV127" s="42" t="s">
        <v>28</v>
      </c>
      <c r="OW127" s="104">
        <f>SUM(OW125:OW126)</f>
        <v>50</v>
      </c>
    </row>
    <row r="128" spans="1:608" s="56" customFormat="1" ht="32.25" customHeight="1" thickBot="1" x14ac:dyDescent="0.35">
      <c r="A128" s="24"/>
      <c r="B128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/>
      <c r="O128"/>
      <c r="P128"/>
      <c r="Q128"/>
      <c r="R128" s="40"/>
      <c r="S128" s="40"/>
      <c r="T128" s="40"/>
      <c r="U128" s="40"/>
      <c r="V128" s="40"/>
      <c r="W128" s="40"/>
      <c r="X128" s="40"/>
      <c r="Y128" s="40"/>
      <c r="Z128" s="40"/>
      <c r="AA128" s="162"/>
      <c r="AB128" s="142"/>
      <c r="AC128" s="6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6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154"/>
      <c r="BW128" s="142"/>
      <c r="BX128" s="154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 s="145"/>
      <c r="CY128" s="5"/>
      <c r="CZ128" s="42"/>
      <c r="DA128" s="5"/>
      <c r="DB128" s="24"/>
      <c r="DC128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/>
      <c r="DP128"/>
      <c r="DQ128"/>
      <c r="DR128"/>
      <c r="DS128" s="40"/>
      <c r="DT128" s="40"/>
      <c r="DU128" s="40"/>
      <c r="DV128" s="40"/>
      <c r="DW128" s="40"/>
      <c r="DX128" s="40"/>
      <c r="DY128" s="40"/>
      <c r="DZ128" s="40"/>
      <c r="EA128" s="40"/>
      <c r="EB128" s="162"/>
      <c r="EC128" s="142"/>
      <c r="ED128" s="6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6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154"/>
      <c r="FX128" s="142"/>
      <c r="FY128" s="154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 s="145"/>
      <c r="GZ128" s="5"/>
      <c r="HA128" s="42"/>
      <c r="HB128" s="5"/>
      <c r="HC128" s="24"/>
      <c r="HD128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/>
      <c r="HQ128"/>
      <c r="HR128"/>
      <c r="HS128"/>
      <c r="HT128" s="40"/>
      <c r="HU128" s="40"/>
      <c r="HV128" s="40"/>
      <c r="HW128" s="40"/>
      <c r="HX128" s="40"/>
      <c r="HY128" s="40"/>
      <c r="HZ128" s="40"/>
      <c r="IA128" s="40"/>
      <c r="IB128" s="40"/>
      <c r="IC128" s="142"/>
      <c r="ID128" s="6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  <c r="IY128" s="5"/>
      <c r="IZ128" s="5"/>
      <c r="JA128" s="5"/>
      <c r="JB128" s="5"/>
      <c r="JC128" s="6"/>
      <c r="JD128" s="5"/>
      <c r="JE128" s="5"/>
      <c r="JF128" s="5"/>
      <c r="JG128" s="5"/>
      <c r="JH128" s="5"/>
      <c r="JI128" s="5"/>
      <c r="JJ128" s="5"/>
      <c r="JK128" s="5"/>
      <c r="JL128" s="5"/>
      <c r="JM128" s="5"/>
      <c r="JN128" s="5"/>
      <c r="JO128" s="5"/>
      <c r="JP128" s="5"/>
      <c r="JQ128" s="5"/>
      <c r="JR128" s="5"/>
      <c r="JS128" s="5"/>
      <c r="JT128" s="5"/>
      <c r="JU128" s="5"/>
      <c r="JV128" s="5"/>
      <c r="JW128" s="142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 s="145"/>
      <c r="KX128" s="5"/>
      <c r="KY128" s="42"/>
      <c r="KZ128" s="5"/>
      <c r="LA128" s="24"/>
      <c r="LB128"/>
      <c r="LC128" s="40"/>
      <c r="LD128" s="40"/>
      <c r="LE128" s="40"/>
      <c r="LF128" s="40"/>
      <c r="LG128" s="40"/>
      <c r="LH128" s="40"/>
      <c r="LI128" s="40"/>
      <c r="LJ128" s="40"/>
      <c r="LK128" s="40"/>
      <c r="LL128" s="40"/>
      <c r="LM128" s="40"/>
      <c r="LN128"/>
      <c r="LO128"/>
      <c r="LP128"/>
      <c r="LQ128"/>
      <c r="LR128" s="40"/>
      <c r="LS128" s="40"/>
      <c r="LT128" s="40"/>
      <c r="LU128" s="40"/>
      <c r="LV128" s="40"/>
      <c r="LW128" s="40"/>
      <c r="LX128" s="40"/>
      <c r="LY128" s="40"/>
      <c r="LZ128" s="40"/>
      <c r="MA128" s="142"/>
      <c r="MB128" s="6"/>
      <c r="MC128" s="5"/>
      <c r="MD128" s="5"/>
      <c r="ME128" s="5"/>
      <c r="MF128" s="5"/>
      <c r="MG128" s="5"/>
      <c r="MH128" s="5"/>
      <c r="MI128" s="5"/>
      <c r="MJ128" s="5"/>
      <c r="MK128" s="5"/>
      <c r="ML128" s="5"/>
      <c r="MM128" s="5"/>
      <c r="MN128" s="5"/>
      <c r="MO128" s="5"/>
      <c r="MP128" s="5"/>
      <c r="MQ128" s="5"/>
      <c r="MR128" s="5"/>
      <c r="MS128" s="5"/>
      <c r="MT128" s="5"/>
      <c r="MU128" s="5"/>
      <c r="MV128" s="5"/>
      <c r="MW128" s="5"/>
      <c r="MX128" s="5"/>
      <c r="MY128" s="5"/>
      <c r="MZ128" s="5"/>
      <c r="NA128" s="6"/>
      <c r="NB128" s="5"/>
      <c r="NC128" s="5"/>
      <c r="ND128" s="5"/>
      <c r="NE128" s="5"/>
      <c r="NF128" s="5"/>
      <c r="NG128" s="5"/>
      <c r="NH128" s="5"/>
      <c r="NI128" s="5"/>
      <c r="NJ128" s="5"/>
      <c r="NK128" s="5"/>
      <c r="NL128" s="5"/>
      <c r="NM128" s="5"/>
      <c r="NN128" s="5"/>
      <c r="NO128" s="5"/>
      <c r="NP128" s="5"/>
      <c r="NQ128" s="5"/>
      <c r="NR128" s="5"/>
      <c r="NS128" s="5"/>
      <c r="NT128" s="5"/>
      <c r="NU128" s="142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 s="145"/>
      <c r="OV128" s="5"/>
      <c r="OW128" s="42"/>
      <c r="OX128" s="5"/>
      <c r="OY128" s="5"/>
      <c r="OZ128" s="5"/>
      <c r="PA128" s="5"/>
      <c r="PB128" s="5"/>
      <c r="PC128" s="5"/>
      <c r="PD128" s="5"/>
      <c r="PE128" s="5"/>
      <c r="PF128" s="5"/>
      <c r="PG128" s="5"/>
      <c r="PH128" s="5"/>
      <c r="PI128" s="5"/>
      <c r="PJ128" s="5"/>
      <c r="PK128" s="5"/>
      <c r="PL128" s="5"/>
      <c r="PM128" s="5"/>
      <c r="PN128" s="5"/>
      <c r="PO128" s="5"/>
      <c r="PP128" s="5"/>
      <c r="PQ128" s="5"/>
      <c r="PR128" s="5"/>
      <c r="PS128" s="5"/>
      <c r="PT128" s="5"/>
      <c r="PU128" s="5"/>
      <c r="PV128" s="5"/>
      <c r="PW128" s="5"/>
      <c r="PX128" s="5"/>
      <c r="PY128" s="5"/>
      <c r="PZ128" s="5"/>
      <c r="QA128" s="5"/>
      <c r="QB128" s="5"/>
      <c r="QC128" s="5"/>
      <c r="QD128" s="5"/>
      <c r="QE128" s="5"/>
      <c r="QF128" s="5"/>
      <c r="QG128" s="5"/>
      <c r="QH128" s="5"/>
      <c r="QI128" s="5"/>
      <c r="QJ128" s="5"/>
      <c r="QK128" s="5"/>
      <c r="QL128" s="5"/>
      <c r="QM128" s="5"/>
      <c r="QN128" s="5"/>
      <c r="QO128" s="5"/>
      <c r="QP128" s="5"/>
      <c r="QQ128" s="5"/>
      <c r="QR128" s="5"/>
      <c r="QS128" s="5"/>
      <c r="QT128" s="5"/>
      <c r="QU128" s="5"/>
      <c r="QV128" s="5"/>
      <c r="QW128" s="5"/>
      <c r="QX128" s="5"/>
      <c r="QY128" s="5"/>
      <c r="QZ128" s="5"/>
      <c r="RA128" s="5"/>
      <c r="RB128" s="5"/>
      <c r="RC128" s="5"/>
      <c r="RD128" s="5"/>
      <c r="RE128" s="5"/>
      <c r="RF128" s="5"/>
      <c r="RG128" s="5"/>
      <c r="RH128" s="5"/>
      <c r="RI128" s="5"/>
      <c r="RJ128" s="5"/>
      <c r="RK128" s="5"/>
      <c r="RL128" s="5"/>
      <c r="RM128" s="5"/>
      <c r="RN128" s="5"/>
      <c r="RO128" s="5"/>
      <c r="RP128" s="5"/>
      <c r="RQ128" s="5"/>
      <c r="RR128" s="5"/>
      <c r="RS128" s="5"/>
      <c r="RT128" s="5"/>
      <c r="RU128" s="5"/>
      <c r="RV128" s="5"/>
      <c r="RW128" s="5"/>
      <c r="RX128" s="5"/>
      <c r="RY128" s="5"/>
      <c r="RZ128" s="5"/>
      <c r="SA128" s="5"/>
      <c r="SB128" s="5"/>
      <c r="SC128" s="5"/>
      <c r="SD128" s="5"/>
      <c r="SE128" s="5"/>
      <c r="SF128" s="5"/>
      <c r="SG128" s="5"/>
      <c r="SH128" s="5"/>
      <c r="SI128" s="5"/>
      <c r="SJ128" s="5"/>
      <c r="SK128" s="5"/>
      <c r="SL128" s="5"/>
      <c r="SM128" s="5"/>
      <c r="SN128" s="5"/>
      <c r="SO128" s="5"/>
      <c r="SP128" s="5"/>
      <c r="SQ128" s="5"/>
      <c r="SR128" s="5"/>
      <c r="SS128" s="5"/>
      <c r="ST128" s="5"/>
      <c r="SU128" s="5"/>
      <c r="SV128" s="5"/>
      <c r="SW128" s="5"/>
      <c r="SX128" s="5"/>
      <c r="SY128" s="5"/>
      <c r="SZ128" s="5"/>
      <c r="TA128" s="5"/>
      <c r="TB128" s="5"/>
      <c r="TC128" s="5"/>
      <c r="TD128" s="5"/>
      <c r="TE128" s="5"/>
      <c r="TF128" s="5"/>
      <c r="TG128" s="5"/>
      <c r="TH128" s="5"/>
      <c r="TI128" s="5"/>
      <c r="TJ128" s="5"/>
      <c r="TK128" s="5"/>
      <c r="TL128" s="5"/>
      <c r="TM128" s="5"/>
      <c r="TN128" s="5"/>
      <c r="TO128" s="5"/>
      <c r="TP128" s="5"/>
      <c r="TQ128" s="5"/>
      <c r="TR128" s="5"/>
      <c r="TS128" s="5"/>
      <c r="TT128" s="5"/>
      <c r="TU128" s="5"/>
      <c r="TV128" s="5"/>
      <c r="TW128" s="5"/>
      <c r="TX128" s="5"/>
      <c r="TY128" s="5"/>
      <c r="TZ128" s="5"/>
      <c r="UA128" s="5"/>
      <c r="UB128" s="5"/>
      <c r="UC128" s="5"/>
      <c r="UD128" s="5"/>
      <c r="UE128" s="5"/>
      <c r="UF128" s="5"/>
      <c r="UG128" s="5"/>
      <c r="UH128" s="5"/>
      <c r="UI128" s="5"/>
      <c r="UJ128" s="5"/>
      <c r="UK128" s="5"/>
      <c r="UL128" s="5"/>
      <c r="UM128" s="5"/>
      <c r="UN128" s="5"/>
      <c r="UO128" s="5"/>
      <c r="UP128" s="5"/>
      <c r="UQ128" s="5"/>
      <c r="UR128" s="5"/>
      <c r="US128" s="5"/>
      <c r="UT128" s="5"/>
      <c r="UU128" s="5"/>
      <c r="UV128" s="5"/>
      <c r="UW128" s="5"/>
      <c r="UX128" s="5"/>
      <c r="UY128" s="5"/>
      <c r="UZ128" s="5"/>
      <c r="VA128" s="5"/>
      <c r="VB128" s="5"/>
      <c r="VC128" s="5"/>
      <c r="VD128" s="5"/>
      <c r="VE128" s="5"/>
      <c r="VF128" s="5"/>
      <c r="VG128" s="5"/>
      <c r="VH128" s="5"/>
      <c r="VI128" s="5"/>
      <c r="VJ128" s="5"/>
      <c r="VK128" s="5"/>
      <c r="VL128" s="5"/>
      <c r="VM128" s="5"/>
      <c r="VN128" s="5"/>
      <c r="VO128" s="5"/>
      <c r="VP128" s="5"/>
      <c r="VQ128" s="5"/>
      <c r="VR128" s="5"/>
      <c r="VS128" s="5"/>
      <c r="VT128" s="5"/>
      <c r="VU128" s="5"/>
      <c r="VV128" s="5"/>
      <c r="VW128" s="5"/>
      <c r="VX128" s="5"/>
      <c r="VY128" s="5"/>
      <c r="VZ128" s="5"/>
      <c r="WA128" s="5"/>
      <c r="WB128" s="5"/>
      <c r="WC128" s="5"/>
      <c r="WD128" s="5"/>
      <c r="WE128" s="5"/>
      <c r="WF128" s="5"/>
      <c r="WG128" s="5"/>
      <c r="WH128" s="5"/>
      <c r="WI128" s="5"/>
      <c r="WJ128" s="5"/>
    </row>
    <row r="129" spans="1:586" s="5" customFormat="1" ht="32.25" customHeight="1" thickTop="1" x14ac:dyDescent="0.3">
      <c r="A129" s="24"/>
      <c r="B129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/>
      <c r="O129"/>
      <c r="P129"/>
      <c r="Q129"/>
      <c r="R129" s="40"/>
      <c r="S129" s="40"/>
      <c r="T129" s="40"/>
      <c r="U129" s="40"/>
      <c r="V129" s="40"/>
      <c r="W129" s="40"/>
      <c r="X129" s="40"/>
      <c r="Y129" s="40"/>
      <c r="Z129" s="40"/>
      <c r="AA129" s="162"/>
      <c r="AB129" s="142"/>
      <c r="AC129" s="6"/>
      <c r="BB129" s="6"/>
      <c r="BV129" s="154"/>
      <c r="BW129" s="142"/>
      <c r="BX129" s="154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 s="145"/>
      <c r="CY129" s="78" t="s">
        <v>29</v>
      </c>
      <c r="DB129" s="24"/>
      <c r="DC129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/>
      <c r="DP129"/>
      <c r="DQ129"/>
      <c r="DR129"/>
      <c r="DS129" s="40"/>
      <c r="DT129" s="40"/>
      <c r="DU129" s="40"/>
      <c r="DV129" s="40"/>
      <c r="DW129" s="40"/>
      <c r="DX129" s="40"/>
      <c r="DY129" s="40"/>
      <c r="DZ129" s="40"/>
      <c r="EA129" s="40"/>
      <c r="EB129" s="162"/>
      <c r="EC129" s="142"/>
      <c r="ED129" s="6"/>
      <c r="EJ129" s="5" t="s">
        <v>13</v>
      </c>
      <c r="FC129" s="6"/>
      <c r="FI129" s="5" t="s">
        <v>13</v>
      </c>
      <c r="FW129" s="154"/>
      <c r="FX129" s="142"/>
      <c r="FY129" s="154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 s="145"/>
      <c r="GZ129" s="78" t="s">
        <v>29</v>
      </c>
      <c r="HC129" s="24"/>
      <c r="HD129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/>
      <c r="HQ129"/>
      <c r="HR129"/>
      <c r="HS129"/>
      <c r="HT129" s="40"/>
      <c r="HU129" s="40"/>
      <c r="HV129" s="40"/>
      <c r="HW129" s="40"/>
      <c r="HX129" s="40"/>
      <c r="HY129" s="40"/>
      <c r="HZ129" s="40"/>
      <c r="IA129" s="40"/>
      <c r="IB129" s="40"/>
      <c r="IC129" s="142"/>
      <c r="ID129" s="6"/>
      <c r="IJ129" s="5" t="s">
        <v>13</v>
      </c>
      <c r="JC129" s="6"/>
      <c r="JI129" s="5" t="s">
        <v>13</v>
      </c>
      <c r="JW129" s="142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 s="145"/>
      <c r="KX129" s="78" t="s">
        <v>29</v>
      </c>
      <c r="LA129" s="24"/>
      <c r="LB129"/>
      <c r="LC129" s="40"/>
      <c r="LD129" s="40"/>
      <c r="LE129" s="40"/>
      <c r="LF129" s="40"/>
      <c r="LG129" s="40"/>
      <c r="LH129" s="40"/>
      <c r="LI129" s="40"/>
      <c r="LJ129" s="40"/>
      <c r="LK129" s="40"/>
      <c r="LL129" s="40"/>
      <c r="LM129" s="40"/>
      <c r="LN129"/>
      <c r="LO129"/>
      <c r="LP129"/>
      <c r="LQ129"/>
      <c r="LR129" s="40"/>
      <c r="LS129" s="40"/>
      <c r="LT129" s="40"/>
      <c r="LU129" s="40"/>
      <c r="LV129" s="40"/>
      <c r="LW129" s="40"/>
      <c r="LX129" s="40"/>
      <c r="LY129" s="40"/>
      <c r="LZ129" s="40"/>
      <c r="MA129" s="142"/>
      <c r="MB129" s="6"/>
      <c r="MH129" s="5" t="s">
        <v>13</v>
      </c>
      <c r="NA129" s="6"/>
      <c r="NG129" s="5" t="s">
        <v>13</v>
      </c>
      <c r="NU129" s="142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 s="145"/>
      <c r="OV129" s="78" t="s">
        <v>29</v>
      </c>
    </row>
    <row r="130" spans="1:586" s="5" customFormat="1" ht="32.25" customHeight="1" x14ac:dyDescent="0.3">
      <c r="A130" s="24"/>
      <c r="B13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/>
      <c r="O130"/>
      <c r="P130"/>
      <c r="Q130"/>
      <c r="R130" s="40"/>
      <c r="S130" s="40"/>
      <c r="T130" s="40"/>
      <c r="U130" s="40"/>
      <c r="V130" s="40"/>
      <c r="W130" s="40"/>
      <c r="X130" s="40"/>
      <c r="Y130" s="40"/>
      <c r="Z130" s="40"/>
      <c r="AA130" s="162"/>
      <c r="AB130" s="142"/>
      <c r="AC130" s="6"/>
      <c r="BB130" s="6"/>
      <c r="BV130" s="154"/>
      <c r="BW130" s="142"/>
      <c r="BX130" s="154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 s="145"/>
      <c r="CY130" s="171" t="s">
        <v>30</v>
      </c>
      <c r="CZ130" s="170"/>
      <c r="DB130" s="24"/>
      <c r="DC130"/>
      <c r="DD130" s="40"/>
      <c r="DE130" s="40"/>
      <c r="DF130" s="40"/>
      <c r="DH130" s="40"/>
      <c r="DI130" s="40"/>
      <c r="DJ130" s="40"/>
      <c r="DK130" s="40"/>
      <c r="DL130" s="40"/>
      <c r="DM130" s="40"/>
      <c r="DN130" s="40"/>
      <c r="DO130"/>
      <c r="DP130"/>
      <c r="DQ130"/>
      <c r="DR130"/>
      <c r="DS130" s="40"/>
      <c r="DT130" s="40"/>
      <c r="DU130" s="40"/>
      <c r="DV130" s="40"/>
      <c r="DW130" s="40"/>
      <c r="DX130" s="40"/>
      <c r="DY130" s="40"/>
      <c r="DZ130" s="40"/>
      <c r="EA130" s="40"/>
      <c r="EB130" s="162"/>
      <c r="EC130" s="142"/>
      <c r="ED130" s="6"/>
      <c r="EJ130" s="5" t="s">
        <v>13</v>
      </c>
      <c r="FC130" s="6"/>
      <c r="FI130" s="5" t="s">
        <v>13</v>
      </c>
      <c r="FW130" s="154"/>
      <c r="FX130" s="142"/>
      <c r="FY130" s="154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 s="145"/>
      <c r="GZ130" s="170" t="s">
        <v>30</v>
      </c>
      <c r="HA130" s="170"/>
      <c r="HC130" s="24"/>
      <c r="HD13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/>
      <c r="HQ130"/>
      <c r="HR130"/>
      <c r="HS130"/>
      <c r="HT130" s="40"/>
      <c r="HU130" s="40"/>
      <c r="HV130" s="40"/>
      <c r="HW130" s="40"/>
      <c r="HX130" s="40"/>
      <c r="HY130" s="40"/>
      <c r="HZ130" s="40"/>
      <c r="IA130" s="40"/>
      <c r="IB130" s="40"/>
      <c r="IC130" s="142"/>
      <c r="ID130" s="6"/>
      <c r="IJ130" s="5" t="s">
        <v>13</v>
      </c>
      <c r="JC130" s="6"/>
      <c r="JI130" s="5" t="s">
        <v>13</v>
      </c>
      <c r="JW130" s="142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 s="145"/>
      <c r="KX130" s="171" t="s">
        <v>38</v>
      </c>
      <c r="KY130" s="170"/>
      <c r="LA130" s="24"/>
      <c r="LB130"/>
      <c r="LC130" s="40"/>
      <c r="LD130" s="40"/>
      <c r="LE130" s="40"/>
      <c r="LF130" s="40"/>
      <c r="LG130" s="40"/>
      <c r="LH130" s="40"/>
      <c r="LI130" s="40"/>
      <c r="LJ130" s="40"/>
      <c r="LK130" s="40"/>
      <c r="LL130" s="40"/>
      <c r="LM130" s="40"/>
      <c r="LN130"/>
      <c r="LO130"/>
      <c r="LP130"/>
      <c r="LQ130"/>
      <c r="LR130" s="40"/>
      <c r="LS130" s="40"/>
      <c r="LT130" s="40"/>
      <c r="LU130" s="40"/>
      <c r="LV130" s="40"/>
      <c r="LW130" s="40"/>
      <c r="LX130" s="40"/>
      <c r="LY130" s="40"/>
      <c r="LZ130" s="40"/>
      <c r="MA130" s="142"/>
      <c r="MB130" s="6"/>
      <c r="MH130" s="5" t="s">
        <v>13</v>
      </c>
      <c r="NA130" s="6"/>
      <c r="NG130" s="5" t="s">
        <v>13</v>
      </c>
      <c r="NU130" s="142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 s="145"/>
      <c r="OV130" s="171" t="s">
        <v>30</v>
      </c>
      <c r="OW130" s="170"/>
      <c r="PF130" s="5">
        <v>1</v>
      </c>
    </row>
    <row r="131" spans="1:586" s="5" customFormat="1" ht="32.25" customHeight="1" x14ac:dyDescent="0.3">
      <c r="A131" s="24"/>
      <c r="B131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/>
      <c r="O131"/>
      <c r="P131"/>
      <c r="Q131"/>
      <c r="R131" s="40"/>
      <c r="S131" s="40"/>
      <c r="T131" s="40"/>
      <c r="U131" s="40"/>
      <c r="V131" s="40"/>
      <c r="W131" s="40"/>
      <c r="X131" s="40"/>
      <c r="Y131" s="40"/>
      <c r="Z131" s="40"/>
      <c r="AA131" s="162"/>
      <c r="AB131" s="142"/>
      <c r="AC131" s="6"/>
      <c r="BB131" s="6"/>
      <c r="BV131" s="154"/>
      <c r="BW131" s="142"/>
      <c r="BX131" s="154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 s="145"/>
      <c r="CY131" s="78">
        <v>76</v>
      </c>
      <c r="CZ131" s="78" t="s">
        <v>8</v>
      </c>
      <c r="DB131" s="24"/>
      <c r="DC131"/>
      <c r="DD131" s="40"/>
      <c r="DE131" s="40"/>
      <c r="DF131" s="40"/>
      <c r="DH131" s="40"/>
      <c r="DI131" s="40"/>
      <c r="DJ131" s="40"/>
      <c r="DK131" s="40"/>
      <c r="DL131" s="40"/>
      <c r="DM131" s="40"/>
      <c r="DN131" s="40"/>
      <c r="DO131"/>
      <c r="DP131"/>
      <c r="DQ131"/>
      <c r="DR131"/>
      <c r="DS131" s="40"/>
      <c r="DT131" s="40"/>
      <c r="DU131" s="40"/>
      <c r="DV131" s="40"/>
      <c r="DW131" s="40"/>
      <c r="DX131" s="40"/>
      <c r="DY131" s="40"/>
      <c r="DZ131" s="40"/>
      <c r="EA131" s="40"/>
      <c r="EB131" s="162"/>
      <c r="EC131" s="142"/>
      <c r="ED131" s="6"/>
      <c r="EJ131" s="5" t="s">
        <v>13</v>
      </c>
      <c r="FC131" s="6"/>
      <c r="FI131" s="5" t="s">
        <v>13</v>
      </c>
      <c r="FW131" s="154"/>
      <c r="FX131" s="142"/>
      <c r="FY131" s="154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 s="145"/>
      <c r="GZ131" s="78">
        <v>12</v>
      </c>
      <c r="HA131" s="78" t="s">
        <v>8</v>
      </c>
      <c r="HC131" s="24"/>
      <c r="HD131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/>
      <c r="HQ131"/>
      <c r="HR131"/>
      <c r="HS131"/>
      <c r="HT131" s="40"/>
      <c r="HU131" s="40"/>
      <c r="HV131" s="40"/>
      <c r="HW131" s="40"/>
      <c r="HX131" s="40"/>
      <c r="HY131" s="40"/>
      <c r="HZ131" s="40"/>
      <c r="IA131" s="40"/>
      <c r="IB131" s="40"/>
      <c r="IC131" s="142"/>
      <c r="ID131" s="6"/>
      <c r="IJ131" s="5" t="s">
        <v>13</v>
      </c>
      <c r="JC131" s="6"/>
      <c r="JI131" s="5" t="s">
        <v>13</v>
      </c>
      <c r="JW131" s="142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 s="145"/>
      <c r="KX131" s="78">
        <v>6</v>
      </c>
      <c r="KY131" s="78" t="s">
        <v>6</v>
      </c>
      <c r="LA131" s="24"/>
      <c r="LB131"/>
      <c r="LC131" s="40"/>
      <c r="LD131" s="40"/>
      <c r="LE131" s="40"/>
      <c r="LF131" s="40"/>
      <c r="LG131" s="40"/>
      <c r="LH131" s="40"/>
      <c r="LI131" s="40"/>
      <c r="LJ131" s="40"/>
      <c r="LK131" s="40"/>
      <c r="LL131" s="40"/>
      <c r="LM131" s="40"/>
      <c r="LN131"/>
      <c r="LO131"/>
      <c r="LP131"/>
      <c r="LQ131"/>
      <c r="LR131" s="40"/>
      <c r="LS131" s="40"/>
      <c r="LT131" s="40"/>
      <c r="LU131" s="40"/>
      <c r="LV131" s="40"/>
      <c r="LW131" s="40"/>
      <c r="LX131" s="40"/>
      <c r="LY131" s="40"/>
      <c r="LZ131" s="40"/>
      <c r="MA131" s="142"/>
      <c r="MB131" s="6"/>
      <c r="MH131" s="5" t="s">
        <v>13</v>
      </c>
      <c r="NA131" s="6"/>
      <c r="NG131" s="5" t="s">
        <v>13</v>
      </c>
      <c r="NU131" s="142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 s="145"/>
      <c r="OV131" s="78">
        <v>29</v>
      </c>
      <c r="OW131" s="78" t="s">
        <v>6</v>
      </c>
      <c r="PF131" s="5">
        <v>1</v>
      </c>
    </row>
    <row r="132" spans="1:586" s="5" customFormat="1" ht="32.25" customHeight="1" x14ac:dyDescent="0.3">
      <c r="A132" s="24"/>
      <c r="B1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/>
      <c r="O132"/>
      <c r="P132"/>
      <c r="Q132"/>
      <c r="R132" s="40"/>
      <c r="S132" s="40"/>
      <c r="T132" s="40"/>
      <c r="U132" s="40"/>
      <c r="V132" s="40"/>
      <c r="W132" s="40"/>
      <c r="X132" s="40"/>
      <c r="Y132" s="40"/>
      <c r="Z132" s="40"/>
      <c r="AA132" s="162"/>
      <c r="AB132" s="142"/>
      <c r="AC132" s="6"/>
      <c r="BB132" s="6"/>
      <c r="BV132" s="154"/>
      <c r="BW132" s="142"/>
      <c r="BX132" s="154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 s="145"/>
      <c r="CY132" s="78">
        <v>98</v>
      </c>
      <c r="CZ132" s="78" t="s">
        <v>8</v>
      </c>
      <c r="DB132" s="24"/>
      <c r="DC132"/>
      <c r="DD132" s="40"/>
      <c r="DE132" s="40"/>
      <c r="DF132" s="40"/>
      <c r="DH132" s="40"/>
      <c r="DI132" s="40"/>
      <c r="DJ132" s="40"/>
      <c r="DK132" s="40"/>
      <c r="DL132" s="40"/>
      <c r="DM132" s="40"/>
      <c r="DN132" s="40"/>
      <c r="DO132"/>
      <c r="DP132"/>
      <c r="DQ132"/>
      <c r="DR132"/>
      <c r="DS132" s="40"/>
      <c r="DT132" s="40"/>
      <c r="DU132" s="40"/>
      <c r="DV132" s="40"/>
      <c r="DW132" s="40"/>
      <c r="DX132" s="40"/>
      <c r="DY132" s="40"/>
      <c r="DZ132" s="40"/>
      <c r="EA132" s="40"/>
      <c r="EB132" s="162"/>
      <c r="EC132" s="142"/>
      <c r="ED132" s="6"/>
      <c r="EJ132" s="5" t="s">
        <v>13</v>
      </c>
      <c r="FC132" s="6"/>
      <c r="FI132" s="5" t="s">
        <v>13</v>
      </c>
      <c r="FW132" s="154"/>
      <c r="FX132" s="142"/>
      <c r="FY132" s="154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 s="78">
        <v>61</v>
      </c>
      <c r="HA132" s="78" t="s">
        <v>6</v>
      </c>
      <c r="HC132" s="24"/>
      <c r="HD132"/>
      <c r="HE132" s="40"/>
      <c r="HF132" s="40"/>
      <c r="HG132" s="40"/>
      <c r="HI132" s="40"/>
      <c r="HJ132" s="40"/>
      <c r="HK132" s="40"/>
      <c r="HL132" s="40"/>
      <c r="HM132" s="40"/>
      <c r="HN132" s="40"/>
      <c r="HO132" s="40"/>
      <c r="HP132"/>
      <c r="HQ132"/>
      <c r="HR132"/>
      <c r="HS132"/>
      <c r="HT132" s="40"/>
      <c r="HU132" s="40"/>
      <c r="HV132" s="40"/>
      <c r="HW132" s="40"/>
      <c r="HX132" s="40"/>
      <c r="HY132" s="40"/>
      <c r="HZ132" s="40"/>
      <c r="IA132" s="40"/>
      <c r="IB132" s="40"/>
      <c r="IC132" s="142"/>
      <c r="ID132" s="6"/>
      <c r="IJ132" s="5" t="s">
        <v>13</v>
      </c>
      <c r="JC132" s="6"/>
      <c r="JI132" s="5" t="s">
        <v>13</v>
      </c>
      <c r="JW132" s="14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 s="145"/>
      <c r="KX132" s="78"/>
      <c r="KY132" s="78"/>
      <c r="LA132" s="24"/>
      <c r="LB132"/>
      <c r="LC132" s="40"/>
      <c r="LD132" s="40"/>
      <c r="LE132" s="40"/>
      <c r="LG132" s="40"/>
      <c r="LH132" s="40"/>
      <c r="LI132" s="40"/>
      <c r="LJ132" s="40"/>
      <c r="LK132" s="40"/>
      <c r="LL132" s="40"/>
      <c r="LM132" s="40"/>
      <c r="LN132"/>
      <c r="LO132"/>
      <c r="LP132"/>
      <c r="LQ132"/>
      <c r="LR132" s="40"/>
      <c r="LS132" s="40"/>
      <c r="LT132" s="40"/>
      <c r="LU132" s="40"/>
      <c r="LV132" s="40"/>
      <c r="LW132" s="40"/>
      <c r="LX132" s="40"/>
      <c r="LY132" s="40"/>
      <c r="LZ132" s="40"/>
      <c r="MA132" s="142"/>
      <c r="MB132" s="6"/>
      <c r="MH132" s="5" t="s">
        <v>13</v>
      </c>
      <c r="NA132" s="6"/>
      <c r="NG132" s="5" t="s">
        <v>13</v>
      </c>
      <c r="NU132" s="14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 s="145"/>
      <c r="OV132" s="78">
        <v>63</v>
      </c>
      <c r="OW132" s="78" t="s">
        <v>6</v>
      </c>
      <c r="PF132" s="40">
        <v>3</v>
      </c>
    </row>
    <row r="133" spans="1:586" s="5" customFormat="1" ht="32.25" customHeight="1" x14ac:dyDescent="0.3">
      <c r="A133" s="24"/>
      <c r="B133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/>
      <c r="O133"/>
      <c r="P133"/>
      <c r="Q133"/>
      <c r="R133" s="40"/>
      <c r="S133" s="40"/>
      <c r="T133" s="40"/>
      <c r="U133" s="40"/>
      <c r="V133" s="40"/>
      <c r="W133" s="40"/>
      <c r="X133" s="40"/>
      <c r="Y133" s="40"/>
      <c r="Z133" s="40"/>
      <c r="AA133" s="162"/>
      <c r="AB133" s="142"/>
      <c r="AC133" s="6"/>
      <c r="BB133" s="6"/>
      <c r="BV133" s="154"/>
      <c r="BW133" s="142"/>
      <c r="BX133" s="154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 s="145"/>
      <c r="DB133" s="24"/>
      <c r="DC133"/>
      <c r="DD133" s="40"/>
      <c r="DE133" s="40"/>
      <c r="DF133" s="40"/>
      <c r="DH133" s="40"/>
      <c r="DI133" s="40"/>
      <c r="DJ133" s="40"/>
      <c r="DK133" s="40"/>
      <c r="DL133" s="40"/>
      <c r="DM133" s="40"/>
      <c r="DN133" s="40"/>
      <c r="DO133"/>
      <c r="DP133"/>
      <c r="DQ133"/>
      <c r="DR133"/>
      <c r="DS133" s="40"/>
      <c r="DT133" s="40"/>
      <c r="DU133" s="40"/>
      <c r="DV133" s="40"/>
      <c r="DW133" s="40"/>
      <c r="DX133" s="40"/>
      <c r="DY133" s="40"/>
      <c r="DZ133" s="40"/>
      <c r="EA133" s="40"/>
      <c r="EB133" s="162"/>
      <c r="EC133" s="142"/>
      <c r="ED133" s="6"/>
      <c r="EJ133" s="5" t="s">
        <v>13</v>
      </c>
      <c r="FC133" s="6"/>
      <c r="FI133" s="5" t="s">
        <v>13</v>
      </c>
      <c r="FW133" s="154"/>
      <c r="FX133" s="142"/>
      <c r="FY133" s="154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 s="78">
        <v>71</v>
      </c>
      <c r="HA133" s="78" t="s">
        <v>6</v>
      </c>
      <c r="HC133" s="24"/>
      <c r="HD133"/>
      <c r="HE133" s="40"/>
      <c r="HF133" s="40"/>
      <c r="HG133" s="40"/>
      <c r="HI133" s="40"/>
      <c r="HJ133" s="40"/>
      <c r="HK133" s="40"/>
      <c r="HL133" s="40"/>
      <c r="HM133" s="40"/>
      <c r="HN133" s="40"/>
      <c r="HO133" s="40"/>
      <c r="HP133"/>
      <c r="HQ133"/>
      <c r="HR133"/>
      <c r="HS133"/>
      <c r="HT133" s="40"/>
      <c r="HU133" s="40"/>
      <c r="HV133" s="40"/>
      <c r="HW133" s="40"/>
      <c r="HX133" s="40"/>
      <c r="HY133" s="40"/>
      <c r="HZ133" s="40"/>
      <c r="IA133" s="40"/>
      <c r="IB133" s="40"/>
      <c r="IC133" s="142"/>
      <c r="ID133" s="6"/>
      <c r="IJ133" s="5" t="s">
        <v>13</v>
      </c>
      <c r="JC133" s="6"/>
      <c r="JI133" s="5" t="s">
        <v>13</v>
      </c>
      <c r="JW133" s="142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 s="145"/>
      <c r="KX133" s="170" t="s">
        <v>30</v>
      </c>
      <c r="KY133" s="170"/>
      <c r="LA133" s="24"/>
      <c r="LB133"/>
      <c r="LC133" s="40"/>
      <c r="LD133" s="40"/>
      <c r="LE133" s="40"/>
      <c r="LG133" s="40"/>
      <c r="LH133" s="40"/>
      <c r="LI133" s="40"/>
      <c r="LJ133" s="40"/>
      <c r="LK133" s="40"/>
      <c r="LL133" s="40"/>
      <c r="LM133" s="40"/>
      <c r="LN133"/>
      <c r="LO133"/>
      <c r="LP133"/>
      <c r="LQ133"/>
      <c r="LR133" s="40"/>
      <c r="LS133" s="40"/>
      <c r="LT133" s="40"/>
      <c r="LU133" s="40"/>
      <c r="LV133" s="40"/>
      <c r="LW133" s="40"/>
      <c r="LX133" s="40"/>
      <c r="LY133" s="40"/>
      <c r="LZ133" s="40"/>
      <c r="MA133" s="142"/>
      <c r="MB133" s="6"/>
      <c r="MH133" s="5" t="s">
        <v>13</v>
      </c>
      <c r="NA133" s="6"/>
      <c r="NG133" s="5" t="s">
        <v>13</v>
      </c>
      <c r="NU133" s="142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 s="145"/>
      <c r="OV133" s="78">
        <v>185</v>
      </c>
      <c r="OW133" s="78" t="s">
        <v>6</v>
      </c>
      <c r="OX133"/>
      <c r="OY133" s="141"/>
      <c r="OZ133" s="93"/>
      <c r="PF133" s="5">
        <v>8</v>
      </c>
    </row>
    <row r="134" spans="1:586" s="5" customFormat="1" ht="32.25" customHeight="1" x14ac:dyDescent="0.3">
      <c r="A134" s="24"/>
      <c r="B134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/>
      <c r="O134"/>
      <c r="P134"/>
      <c r="Q134"/>
      <c r="R134" s="40"/>
      <c r="S134" s="40"/>
      <c r="T134" s="40"/>
      <c r="U134" s="40"/>
      <c r="V134" s="40"/>
      <c r="W134" s="40"/>
      <c r="X134" s="40"/>
      <c r="Y134" s="40"/>
      <c r="Z134" s="40"/>
      <c r="AA134" s="162"/>
      <c r="AB134" s="142"/>
      <c r="AC134" s="6"/>
      <c r="BB134" s="6"/>
      <c r="BV134" s="154"/>
      <c r="BW134" s="142"/>
      <c r="BX134" s="15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 s="145"/>
      <c r="DB134" s="24"/>
      <c r="DC134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/>
      <c r="DP134"/>
      <c r="DQ134"/>
      <c r="DR134"/>
      <c r="DS134" s="40"/>
      <c r="DT134" s="40"/>
      <c r="DU134" s="40"/>
      <c r="DV134" s="40"/>
      <c r="DW134" s="40"/>
      <c r="DX134" s="40"/>
      <c r="DY134" s="40"/>
      <c r="DZ134" s="40"/>
      <c r="EA134" s="40"/>
      <c r="EB134" s="162"/>
      <c r="EC134" s="142"/>
      <c r="ED134" s="6"/>
      <c r="EJ134" s="5" t="s">
        <v>13</v>
      </c>
      <c r="FC134" s="6"/>
      <c r="FI134" s="5" t="s">
        <v>13</v>
      </c>
      <c r="FW134" s="154"/>
      <c r="FX134" s="142"/>
      <c r="FY134" s="15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 s="78">
        <v>135</v>
      </c>
      <c r="HA134" s="78" t="s">
        <v>8</v>
      </c>
      <c r="HC134" s="24"/>
      <c r="HD134"/>
      <c r="HE134" s="40"/>
      <c r="HF134" s="40"/>
      <c r="HG134" s="40"/>
      <c r="HI134" s="40"/>
      <c r="HJ134" s="40"/>
      <c r="HK134" s="40"/>
      <c r="HL134" s="40"/>
      <c r="HM134" s="40"/>
      <c r="HN134" s="40"/>
      <c r="HO134" s="40"/>
      <c r="HP134"/>
      <c r="HQ134"/>
      <c r="HR134"/>
      <c r="HS134"/>
      <c r="HT134" s="40"/>
      <c r="HU134" s="40"/>
      <c r="HV134" s="40"/>
      <c r="HW134" s="40"/>
      <c r="HX134" s="40"/>
      <c r="HY134" s="40"/>
      <c r="HZ134" s="40"/>
      <c r="IA134" s="40"/>
      <c r="IB134" s="40"/>
      <c r="IC134" s="142"/>
      <c r="ID134" s="6"/>
      <c r="IJ134" s="5" t="s">
        <v>13</v>
      </c>
      <c r="JC134" s="6"/>
      <c r="JI134" s="5" t="s">
        <v>13</v>
      </c>
      <c r="JW134" s="142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 s="145"/>
      <c r="KX134" s="78">
        <v>24</v>
      </c>
      <c r="KY134" s="78" t="s">
        <v>8</v>
      </c>
      <c r="LA134" s="24"/>
      <c r="LB134"/>
      <c r="LC134" s="40"/>
      <c r="LD134" s="40"/>
      <c r="LE134" s="40"/>
      <c r="LG134" s="40"/>
      <c r="LH134" s="40"/>
      <c r="LI134" s="40"/>
      <c r="LJ134" s="40"/>
      <c r="LK134" s="40"/>
      <c r="LL134" s="40"/>
      <c r="LM134" s="40"/>
      <c r="LN134"/>
      <c r="LO134"/>
      <c r="LP134"/>
      <c r="LQ134"/>
      <c r="LR134" s="40"/>
      <c r="LS134" s="40"/>
      <c r="LT134" s="40"/>
      <c r="LU134" s="40"/>
      <c r="LV134" s="40"/>
      <c r="LW134" s="40"/>
      <c r="LX134" s="40"/>
      <c r="LY134" s="40"/>
      <c r="LZ134" s="40"/>
      <c r="MA134" s="142"/>
      <c r="MB134" s="6"/>
      <c r="MH134" s="5" t="s">
        <v>13</v>
      </c>
      <c r="NA134" s="6"/>
      <c r="NG134" s="5" t="s">
        <v>13</v>
      </c>
      <c r="NU134" s="142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 s="145"/>
      <c r="OV134" s="78"/>
      <c r="OW134" s="78"/>
      <c r="OX134"/>
      <c r="OY134" s="42"/>
      <c r="PD134" s="40"/>
      <c r="PF134" s="40">
        <v>2</v>
      </c>
    </row>
    <row r="135" spans="1:586" s="5" customFormat="1" ht="32.25" customHeight="1" x14ac:dyDescent="0.3">
      <c r="A135" s="24"/>
      <c r="B135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/>
      <c r="O135"/>
      <c r="P135"/>
      <c r="Q135"/>
      <c r="R135" s="40"/>
      <c r="S135" s="40"/>
      <c r="T135" s="40"/>
      <c r="U135" s="40"/>
      <c r="V135" s="40"/>
      <c r="W135" s="40"/>
      <c r="X135" s="40"/>
      <c r="Y135" s="40"/>
      <c r="Z135" s="40"/>
      <c r="AA135" s="162"/>
      <c r="AB135" s="142"/>
      <c r="AC135" s="6"/>
      <c r="BB135" s="6"/>
      <c r="BV135" s="154"/>
      <c r="BW135" s="142"/>
      <c r="BX135" s="154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 s="145"/>
      <c r="CY135" s="78"/>
      <c r="CZ135" s="78"/>
      <c r="DB135" s="24"/>
      <c r="DC135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/>
      <c r="DP135"/>
      <c r="DQ135"/>
      <c r="DR135"/>
      <c r="DS135" s="40"/>
      <c r="DT135" s="40"/>
      <c r="DU135" s="40"/>
      <c r="DV135" s="40"/>
      <c r="DW135" s="40"/>
      <c r="DX135" s="40"/>
      <c r="DY135" s="40"/>
      <c r="DZ135" s="40"/>
      <c r="EA135" s="40"/>
      <c r="EB135" s="162"/>
      <c r="EC135" s="142"/>
      <c r="ED135" s="6"/>
      <c r="EJ135" s="5" t="s">
        <v>13</v>
      </c>
      <c r="FC135" s="6"/>
      <c r="FI135" s="5" t="s">
        <v>13</v>
      </c>
      <c r="FW135" s="154"/>
      <c r="FX135" s="142"/>
      <c r="FY135" s="154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HC135" s="24"/>
      <c r="HD135"/>
      <c r="HE135" s="40"/>
      <c r="HF135" s="40"/>
      <c r="HG135" s="40"/>
      <c r="HI135" s="40"/>
      <c r="HJ135" s="40"/>
      <c r="HK135" s="40"/>
      <c r="HL135" s="40"/>
      <c r="HM135" s="40"/>
      <c r="HN135" s="40"/>
      <c r="HO135" s="40"/>
      <c r="HP135"/>
      <c r="HQ135"/>
      <c r="HR135"/>
      <c r="HS135"/>
      <c r="HT135" s="40"/>
      <c r="HU135" s="40"/>
      <c r="HV135" s="40"/>
      <c r="HW135" s="40"/>
      <c r="HX135" s="40"/>
      <c r="HY135" s="40"/>
      <c r="HZ135" s="40"/>
      <c r="IA135" s="40"/>
      <c r="IB135" s="40"/>
      <c r="IC135" s="142"/>
      <c r="ID135" s="6"/>
      <c r="IJ135" s="5" t="s">
        <v>13</v>
      </c>
      <c r="JC135" s="6"/>
      <c r="JI135" s="5" t="s">
        <v>13</v>
      </c>
      <c r="JW135" s="142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 s="78">
        <v>52</v>
      </c>
      <c r="KY135" s="78" t="s">
        <v>8</v>
      </c>
      <c r="LA135" s="24"/>
      <c r="LB135"/>
      <c r="LC135" s="40"/>
      <c r="LD135" s="40"/>
      <c r="LE135" s="40"/>
      <c r="LG135" s="40"/>
      <c r="LH135" s="40"/>
      <c r="LI135" s="40"/>
      <c r="LJ135" s="40"/>
      <c r="LK135" s="40"/>
      <c r="LL135" s="40"/>
      <c r="LM135" s="40"/>
      <c r="LN135"/>
      <c r="LO135"/>
      <c r="LP135"/>
      <c r="LQ135"/>
      <c r="LR135" s="40"/>
      <c r="LS135" s="40"/>
      <c r="LT135" s="40"/>
      <c r="LU135" s="40"/>
      <c r="LV135" s="40"/>
      <c r="LW135" s="40"/>
      <c r="LX135" s="40"/>
      <c r="LY135" s="40"/>
      <c r="LZ135" s="40"/>
      <c r="MA135" s="142"/>
      <c r="MB135" s="6"/>
      <c r="MH135" s="5" t="s">
        <v>13</v>
      </c>
      <c r="NA135" s="6"/>
      <c r="NG135" s="5" t="s">
        <v>13</v>
      </c>
      <c r="NU135" s="142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 s="145"/>
      <c r="OV135" s="149"/>
      <c r="OW135" s="93"/>
      <c r="OX135"/>
      <c r="OY135" s="141"/>
      <c r="OZ135" s="93"/>
      <c r="PA135" s="70"/>
      <c r="PF135" s="40">
        <v>3</v>
      </c>
    </row>
    <row r="136" spans="1:586" s="5" customFormat="1" ht="32.25" customHeight="1" x14ac:dyDescent="0.3">
      <c r="A136" s="24"/>
      <c r="B136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/>
      <c r="O136"/>
      <c r="P136"/>
      <c r="Q136"/>
      <c r="R136" s="40"/>
      <c r="S136" s="40"/>
      <c r="T136" s="40"/>
      <c r="U136" s="40"/>
      <c r="V136" s="40"/>
      <c r="W136" s="40"/>
      <c r="X136" s="40"/>
      <c r="Y136" s="40"/>
      <c r="Z136" s="40"/>
      <c r="AA136" s="162"/>
      <c r="AB136" s="142"/>
      <c r="AC136" s="6"/>
      <c r="BB136" s="6"/>
      <c r="BV136" s="154"/>
      <c r="BW136" s="142"/>
      <c r="BX136" s="154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 s="145"/>
      <c r="CY136" s="78"/>
      <c r="CZ136" s="78"/>
      <c r="DB136" s="24"/>
      <c r="DC136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/>
      <c r="DP136"/>
      <c r="DQ136"/>
      <c r="DR136"/>
      <c r="DS136" s="40"/>
      <c r="DT136" s="40"/>
      <c r="DU136" s="40"/>
      <c r="DV136" s="40"/>
      <c r="DW136" s="40"/>
      <c r="DX136" s="40"/>
      <c r="DY136" s="40"/>
      <c r="DZ136" s="40"/>
      <c r="EA136" s="40"/>
      <c r="EB136" s="162"/>
      <c r="EC136" s="142"/>
      <c r="ED136" s="6"/>
      <c r="EJ136" s="5" t="s">
        <v>13</v>
      </c>
      <c r="FC136" s="6"/>
      <c r="FI136" s="5" t="s">
        <v>13</v>
      </c>
      <c r="FW136" s="154"/>
      <c r="FX136" s="142"/>
      <c r="FY136" s="154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 s="170" t="s">
        <v>38</v>
      </c>
      <c r="HA136" s="170"/>
      <c r="HC136" s="24"/>
      <c r="HD136"/>
      <c r="HE136" s="40"/>
      <c r="HF136" s="40"/>
      <c r="HG136" s="40"/>
      <c r="HI136" s="40"/>
      <c r="HJ136" s="40"/>
      <c r="HK136" s="40"/>
      <c r="HL136" s="40"/>
      <c r="HM136" s="40"/>
      <c r="HN136" s="40"/>
      <c r="HO136" s="40"/>
      <c r="HP136"/>
      <c r="HQ136"/>
      <c r="HR136"/>
      <c r="HS136"/>
      <c r="HT136" s="40"/>
      <c r="HU136" s="40"/>
      <c r="HV136" s="40"/>
      <c r="HW136" s="40"/>
      <c r="HX136" s="40"/>
      <c r="HY136" s="40"/>
      <c r="HZ136" s="40"/>
      <c r="IA136" s="40"/>
      <c r="IB136" s="40"/>
      <c r="IC136" s="142"/>
      <c r="ID136" s="6"/>
      <c r="IJ136" s="5" t="s">
        <v>13</v>
      </c>
      <c r="JC136" s="6"/>
      <c r="JI136" s="5" t="s">
        <v>13</v>
      </c>
      <c r="JW136" s="142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 s="78">
        <v>57</v>
      </c>
      <c r="KY136" s="78" t="s">
        <v>8</v>
      </c>
      <c r="LA136" s="24"/>
      <c r="LB136"/>
      <c r="LC136" s="40"/>
      <c r="LD136" s="40"/>
      <c r="LE136" s="40"/>
      <c r="LG136" s="40"/>
      <c r="LH136" s="40"/>
      <c r="LI136" s="40"/>
      <c r="LJ136" s="40"/>
      <c r="LK136" s="40"/>
      <c r="LL136" s="40"/>
      <c r="LM136" s="40"/>
      <c r="LN136"/>
      <c r="LO136"/>
      <c r="LP136"/>
      <c r="LQ136"/>
      <c r="LR136" s="40"/>
      <c r="LS136" s="40"/>
      <c r="LT136" s="40"/>
      <c r="LU136" s="40"/>
      <c r="LV136" s="40"/>
      <c r="LW136" s="40"/>
      <c r="LX136" s="40"/>
      <c r="LY136" s="40"/>
      <c r="LZ136" s="40"/>
      <c r="MA136" s="142"/>
      <c r="MB136" s="6"/>
      <c r="MH136" s="5" t="s">
        <v>13</v>
      </c>
      <c r="NA136" s="6"/>
      <c r="NG136" s="5" t="s">
        <v>13</v>
      </c>
      <c r="NU136" s="142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 s="145"/>
      <c r="OV136" s="78"/>
      <c r="OW136" s="78"/>
      <c r="PA136" s="70"/>
      <c r="PF136" s="40">
        <v>6</v>
      </c>
    </row>
    <row r="137" spans="1:586" s="5" customFormat="1" ht="32.25" customHeight="1" x14ac:dyDescent="0.3">
      <c r="A137" s="24"/>
      <c r="B137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/>
      <c r="O137"/>
      <c r="P137"/>
      <c r="Q137"/>
      <c r="R137" s="40"/>
      <c r="S137" s="40"/>
      <c r="T137" s="40"/>
      <c r="U137" s="40"/>
      <c r="V137" s="40"/>
      <c r="W137" s="40"/>
      <c r="X137" s="40"/>
      <c r="Y137" s="40"/>
      <c r="Z137" s="40"/>
      <c r="AA137" s="162"/>
      <c r="AB137" s="142"/>
      <c r="AC137" s="6"/>
      <c r="BB137" s="6"/>
      <c r="BV137" s="154"/>
      <c r="BW137" s="142"/>
      <c r="BX137" s="154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 s="145"/>
      <c r="CY137" s="78"/>
      <c r="CZ137" s="78"/>
      <c r="DB137" s="24"/>
      <c r="DC137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/>
      <c r="DP137"/>
      <c r="DQ137"/>
      <c r="DR137"/>
      <c r="DS137" s="40"/>
      <c r="DT137" s="40"/>
      <c r="DU137" s="40"/>
      <c r="DV137" s="40"/>
      <c r="DW137" s="40"/>
      <c r="DX137" s="40"/>
      <c r="DY137" s="40"/>
      <c r="DZ137" s="40"/>
      <c r="EA137" s="40"/>
      <c r="EB137" s="162"/>
      <c r="EC137" s="142"/>
      <c r="ED137" s="6"/>
      <c r="EJ137" s="5" t="s">
        <v>13</v>
      </c>
      <c r="FC137" s="6"/>
      <c r="FI137" s="5" t="s">
        <v>13</v>
      </c>
      <c r="FW137" s="154"/>
      <c r="FX137" s="142"/>
      <c r="FY137" s="154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 s="78">
        <v>85</v>
      </c>
      <c r="HA137" s="78" t="s">
        <v>6</v>
      </c>
      <c r="HC137" s="24"/>
      <c r="HD137"/>
      <c r="HE137" s="40"/>
      <c r="HF137" s="40"/>
      <c r="HG137" s="40"/>
      <c r="HI137" s="40"/>
      <c r="HJ137" s="40"/>
      <c r="HK137" s="40"/>
      <c r="HL137" s="40"/>
      <c r="HM137" s="40"/>
      <c r="HN137" s="40"/>
      <c r="HO137" s="40"/>
      <c r="HP137"/>
      <c r="HQ137"/>
      <c r="HR137"/>
      <c r="HS137"/>
      <c r="HT137" s="40"/>
      <c r="HU137" s="40"/>
      <c r="HV137" s="40"/>
      <c r="HW137" s="40"/>
      <c r="HX137" s="40"/>
      <c r="HY137" s="40"/>
      <c r="HZ137" s="40"/>
      <c r="IA137" s="40"/>
      <c r="IB137" s="40"/>
      <c r="IC137" s="142"/>
      <c r="ID137" s="6"/>
      <c r="IJ137" s="5" t="s">
        <v>13</v>
      </c>
      <c r="JC137" s="6"/>
      <c r="JI137" s="5" t="s">
        <v>13</v>
      </c>
      <c r="JW137" s="142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 s="78">
        <v>143</v>
      </c>
      <c r="KY137" s="78" t="s">
        <v>6</v>
      </c>
      <c r="LA137" s="24"/>
      <c r="LB137"/>
      <c r="LC137" s="40"/>
      <c r="LD137" s="40"/>
      <c r="LE137" s="40"/>
      <c r="LG137" s="40"/>
      <c r="LH137" s="40"/>
      <c r="LI137" s="40"/>
      <c r="LJ137" s="40"/>
      <c r="LK137" s="40"/>
      <c r="LL137" s="40"/>
      <c r="LM137" s="40"/>
      <c r="LN137"/>
      <c r="LO137"/>
      <c r="LP137"/>
      <c r="LQ137"/>
      <c r="LR137" s="40"/>
      <c r="LS137" s="40"/>
      <c r="LT137" s="40"/>
      <c r="LU137" s="40"/>
      <c r="LV137" s="40"/>
      <c r="LW137" s="40"/>
      <c r="LX137" s="40"/>
      <c r="LY137" s="40"/>
      <c r="LZ137" s="40"/>
      <c r="MA137" s="142"/>
      <c r="MB137" s="6"/>
      <c r="MH137" s="5" t="s">
        <v>13</v>
      </c>
      <c r="NA137" s="6"/>
      <c r="NG137" s="5" t="s">
        <v>13</v>
      </c>
      <c r="NU137" s="142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 s="145"/>
      <c r="OV137" s="78"/>
      <c r="OW137" s="78"/>
      <c r="OX137"/>
      <c r="OY137" s="66"/>
      <c r="PA137" s="70"/>
      <c r="PF137" s="5">
        <v>7</v>
      </c>
    </row>
    <row r="138" spans="1:586" s="5" customFormat="1" ht="32.25" customHeight="1" x14ac:dyDescent="0.3">
      <c r="A138" s="24"/>
      <c r="B138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/>
      <c r="O138"/>
      <c r="P138"/>
      <c r="Q138"/>
      <c r="R138" s="40"/>
      <c r="S138" s="40"/>
      <c r="T138" s="40"/>
      <c r="U138" s="40"/>
      <c r="V138" s="40"/>
      <c r="W138" s="40"/>
      <c r="X138" s="40"/>
      <c r="Y138" s="40"/>
      <c r="Z138" s="40"/>
      <c r="AA138" s="162"/>
      <c r="AB138" s="142"/>
      <c r="AC138" s="6"/>
      <c r="BB138" s="6"/>
      <c r="BV138" s="154"/>
      <c r="BW138" s="142"/>
      <c r="BX138" s="154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 s="145"/>
      <c r="CY138" s="78"/>
      <c r="CZ138" s="78"/>
      <c r="DB138" s="24"/>
      <c r="DC138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/>
      <c r="DP138"/>
      <c r="DQ138"/>
      <c r="DR138"/>
      <c r="DS138" s="40"/>
      <c r="DT138" s="40"/>
      <c r="DU138" s="40"/>
      <c r="DV138" s="40"/>
      <c r="DW138" s="40"/>
      <c r="DX138" s="40"/>
      <c r="DY138" s="40"/>
      <c r="DZ138" s="40"/>
      <c r="EA138" s="40"/>
      <c r="EB138" s="162"/>
      <c r="EC138" s="142"/>
      <c r="ED138" s="6"/>
      <c r="EJ138" s="5" t="s">
        <v>13</v>
      </c>
      <c r="FC138" s="6"/>
      <c r="FI138" s="5" t="s">
        <v>13</v>
      </c>
      <c r="FW138" s="154"/>
      <c r="FX138" s="142"/>
      <c r="FY138" s="154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 s="78"/>
      <c r="HA138" s="78"/>
      <c r="HC138" s="24"/>
      <c r="HD138"/>
      <c r="HE138" s="40"/>
      <c r="HF138" s="40"/>
      <c r="HG138" s="40"/>
      <c r="HI138" s="40"/>
      <c r="HJ138" s="40"/>
      <c r="HK138" s="40"/>
      <c r="HL138" s="40"/>
      <c r="HM138" s="40"/>
      <c r="HN138" s="40"/>
      <c r="HO138" s="40"/>
      <c r="HP138"/>
      <c r="HQ138"/>
      <c r="HR138"/>
      <c r="HS138"/>
      <c r="HT138" s="40"/>
      <c r="HU138" s="40"/>
      <c r="HV138" s="40"/>
      <c r="HW138" s="40"/>
      <c r="HX138" s="40"/>
      <c r="HY138" s="40"/>
      <c r="HZ138" s="40"/>
      <c r="IA138" s="40"/>
      <c r="IB138" s="40"/>
      <c r="IC138" s="142"/>
      <c r="ID138" s="6"/>
      <c r="IJ138" s="5" t="s">
        <v>13</v>
      </c>
      <c r="JC138" s="6"/>
      <c r="JI138" s="5" t="s">
        <v>13</v>
      </c>
      <c r="JW138" s="142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 s="78">
        <v>209</v>
      </c>
      <c r="KY138" s="78" t="s">
        <v>8</v>
      </c>
      <c r="LA138" s="24"/>
      <c r="LB138"/>
      <c r="LC138" s="40"/>
      <c r="LD138" s="40"/>
      <c r="LE138" s="40"/>
      <c r="LG138" s="40"/>
      <c r="LH138" s="40"/>
      <c r="LI138" s="40"/>
      <c r="LJ138" s="40"/>
      <c r="LK138" s="40"/>
      <c r="LL138" s="40"/>
      <c r="LM138" s="40"/>
      <c r="LN138"/>
      <c r="LO138"/>
      <c r="LP138"/>
      <c r="LQ138"/>
      <c r="LR138" s="40"/>
      <c r="LS138" s="40"/>
      <c r="LT138" s="40"/>
      <c r="LU138" s="40"/>
      <c r="LV138" s="40"/>
      <c r="LW138" s="40"/>
      <c r="LX138" s="40"/>
      <c r="LY138" s="40"/>
      <c r="LZ138" s="40"/>
      <c r="MA138" s="142"/>
      <c r="MB138" s="6"/>
      <c r="MH138" s="5" t="s">
        <v>13</v>
      </c>
      <c r="NA138" s="6"/>
      <c r="NG138" s="5" t="s">
        <v>13</v>
      </c>
      <c r="NU138" s="142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X138"/>
      <c r="OZ138" s="70"/>
      <c r="PA138" s="70"/>
      <c r="PF138" s="40">
        <v>5</v>
      </c>
    </row>
    <row r="139" spans="1:586" ht="32.25" customHeight="1" x14ac:dyDescent="0.3">
      <c r="A139" s="24"/>
      <c r="B139"/>
      <c r="Q139"/>
      <c r="AB139" s="142"/>
      <c r="AC139" s="6"/>
      <c r="AL139" s="5"/>
      <c r="BB139" s="6"/>
      <c r="BK139" s="5"/>
      <c r="BW139" s="142"/>
      <c r="CX139" s="145"/>
      <c r="CY139" s="78"/>
      <c r="CZ139" s="78"/>
      <c r="DB139" s="24"/>
      <c r="DC139"/>
      <c r="DR139"/>
      <c r="EC139" s="142"/>
      <c r="ED139" s="6"/>
      <c r="EJ139" s="5" t="s">
        <v>13</v>
      </c>
      <c r="EM139" s="5"/>
      <c r="FC139" s="6"/>
      <c r="FI139" s="5" t="s">
        <v>13</v>
      </c>
      <c r="FL139" s="5"/>
      <c r="FX139" s="142"/>
      <c r="GY139"/>
      <c r="GZ139" s="78"/>
      <c r="HA139" s="78"/>
      <c r="HC139" s="24"/>
      <c r="HD139"/>
      <c r="HS139"/>
      <c r="IC139" s="142"/>
      <c r="ID139" s="6"/>
      <c r="IJ139" s="5" t="s">
        <v>13</v>
      </c>
      <c r="IM139" s="5"/>
      <c r="JC139" s="6"/>
      <c r="JI139" s="5" t="s">
        <v>13</v>
      </c>
      <c r="JL139" s="5"/>
      <c r="JW139" s="142"/>
      <c r="KW139"/>
      <c r="KX139" s="78"/>
      <c r="KY139" s="78"/>
      <c r="LA139" s="24"/>
      <c r="LB139"/>
      <c r="LQ139"/>
      <c r="MA139" s="142"/>
      <c r="MB139" s="6"/>
      <c r="MH139" s="5" t="s">
        <v>13</v>
      </c>
      <c r="MK139" s="5"/>
      <c r="NA139" s="6"/>
      <c r="NG139" s="5" t="s">
        <v>13</v>
      </c>
      <c r="NJ139" s="5"/>
      <c r="NU139" s="142"/>
      <c r="OU139"/>
      <c r="OY139" s="42"/>
      <c r="OZ139" s="70"/>
      <c r="PA139" s="70"/>
      <c r="PB139" s="5"/>
      <c r="PC139" s="5"/>
      <c r="PF139" s="40">
        <v>1</v>
      </c>
    </row>
    <row r="140" spans="1:586" ht="32.25" customHeight="1" x14ac:dyDescent="0.3">
      <c r="A140" s="24"/>
      <c r="B140"/>
      <c r="Q140"/>
      <c r="AB140" s="142"/>
      <c r="AC140" s="6"/>
      <c r="AL140" s="5"/>
      <c r="BB140" s="6"/>
      <c r="BK140" s="5"/>
      <c r="BW140" s="142"/>
      <c r="CX140"/>
      <c r="DB140" s="24"/>
      <c r="DC140"/>
      <c r="DR140"/>
      <c r="EC140" s="142"/>
      <c r="ED140" s="6"/>
      <c r="EJ140" s="5" t="s">
        <v>13</v>
      </c>
      <c r="EM140" s="5"/>
      <c r="FC140" s="6"/>
      <c r="FI140" s="5" t="s">
        <v>13</v>
      </c>
      <c r="FL140" s="5"/>
      <c r="FX140" s="142"/>
      <c r="GY140"/>
      <c r="GZ140" s="78"/>
      <c r="HA140" s="78"/>
      <c r="HC140" s="24"/>
      <c r="HD140"/>
      <c r="HS140"/>
      <c r="IC140" s="142"/>
      <c r="ID140" s="6"/>
      <c r="IJ140" s="5" t="s">
        <v>13</v>
      </c>
      <c r="IM140" s="5"/>
      <c r="JC140" s="6"/>
      <c r="JI140" s="5" t="s">
        <v>13</v>
      </c>
      <c r="JL140" s="5"/>
      <c r="JW140" s="142"/>
      <c r="KW140"/>
      <c r="KX140" s="78"/>
      <c r="KY140" s="78"/>
      <c r="LA140" s="24"/>
      <c r="LB140"/>
      <c r="LQ140"/>
      <c r="MA140" s="142"/>
      <c r="MB140" s="6"/>
      <c r="MH140" s="5" t="s">
        <v>13</v>
      </c>
      <c r="MK140" s="5"/>
      <c r="NA140" s="6"/>
      <c r="NG140" s="5" t="s">
        <v>13</v>
      </c>
      <c r="NJ140" s="5"/>
      <c r="NU140" s="142"/>
      <c r="OU140"/>
      <c r="OW140" s="42"/>
      <c r="OY140" s="5"/>
      <c r="OZ140" s="70"/>
      <c r="PA140" s="70"/>
      <c r="PB140" s="5"/>
      <c r="PC140" s="5"/>
      <c r="PF140" s="40">
        <v>3</v>
      </c>
    </row>
    <row r="141" spans="1:586" ht="32.25" customHeight="1" x14ac:dyDescent="0.3">
      <c r="A141" s="24"/>
      <c r="B141"/>
      <c r="Q141"/>
      <c r="AB141" s="142"/>
      <c r="AC141" s="6"/>
      <c r="AL141" s="5"/>
      <c r="BB141" s="6"/>
      <c r="BK141" s="5"/>
      <c r="BW141" s="142"/>
      <c r="CX141"/>
      <c r="DB141" s="24"/>
      <c r="DC141"/>
      <c r="DR141"/>
      <c r="EC141" s="142"/>
      <c r="ED141" s="6"/>
      <c r="EJ141" s="5" t="s">
        <v>13</v>
      </c>
      <c r="EM141" s="5"/>
      <c r="FC141" s="6"/>
      <c r="FI141" s="5" t="s">
        <v>13</v>
      </c>
      <c r="FL141" s="5"/>
      <c r="FX141" s="142"/>
      <c r="GY141"/>
      <c r="GZ141" s="78"/>
      <c r="HA141" s="78"/>
      <c r="HC141" s="24"/>
      <c r="HD141"/>
      <c r="HS141"/>
      <c r="IC141" s="142"/>
      <c r="ID141" s="6"/>
      <c r="IJ141" s="5" t="s">
        <v>13</v>
      </c>
      <c r="IM141" s="5"/>
      <c r="JC141" s="6"/>
      <c r="JI141" s="5" t="s">
        <v>13</v>
      </c>
      <c r="JL141" s="5"/>
      <c r="JW141" s="142"/>
      <c r="KW141"/>
      <c r="KX141" s="78"/>
      <c r="KY141" s="78"/>
      <c r="LA141" s="24"/>
      <c r="LB141"/>
      <c r="LQ141"/>
      <c r="MA141" s="142"/>
      <c r="MB141" s="6"/>
      <c r="MH141" s="5" t="s">
        <v>13</v>
      </c>
      <c r="MK141" s="5"/>
      <c r="NA141" s="6"/>
      <c r="NG141" s="5" t="s">
        <v>13</v>
      </c>
      <c r="NJ141" s="5"/>
      <c r="NU141" s="142"/>
      <c r="OU141"/>
      <c r="OW141" s="42"/>
      <c r="OY141" s="5"/>
      <c r="OZ141" s="70"/>
      <c r="PA141" s="70"/>
      <c r="PB141" s="5"/>
      <c r="PC141" s="5"/>
      <c r="PF141" s="40">
        <v>4</v>
      </c>
    </row>
    <row r="142" spans="1:586" s="5" customFormat="1" ht="32.25" customHeight="1" x14ac:dyDescent="0.3">
      <c r="A142" s="24"/>
      <c r="B14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/>
      <c r="O142"/>
      <c r="P142"/>
      <c r="Q142"/>
      <c r="R142" s="40"/>
      <c r="S142" s="40"/>
      <c r="T142" s="40"/>
      <c r="U142" s="40"/>
      <c r="V142" s="40"/>
      <c r="W142" s="40"/>
      <c r="X142" s="40"/>
      <c r="Y142" s="40"/>
      <c r="Z142" s="40"/>
      <c r="AA142" s="162"/>
      <c r="AB142" s="142"/>
      <c r="AC142" s="6"/>
      <c r="BB142" s="6"/>
      <c r="BV142" s="154"/>
      <c r="BW142" s="142"/>
      <c r="BX142" s="154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 s="42"/>
      <c r="CZ142" s="42"/>
      <c r="DB142" s="24"/>
      <c r="DC142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/>
      <c r="DP142"/>
      <c r="DQ142"/>
      <c r="DR142"/>
      <c r="DS142" s="40"/>
      <c r="DT142" s="40"/>
      <c r="DU142" s="40"/>
      <c r="DV142" s="40"/>
      <c r="DW142" s="40"/>
      <c r="DX142" s="40"/>
      <c r="DY142" s="40"/>
      <c r="DZ142" s="40"/>
      <c r="EA142" s="40"/>
      <c r="EB142" s="162"/>
      <c r="EC142" s="142"/>
      <c r="ED142" s="6"/>
      <c r="EJ142" s="5" t="s">
        <v>13</v>
      </c>
      <c r="FC142" s="6"/>
      <c r="FI142" s="5" t="s">
        <v>13</v>
      </c>
      <c r="FW142" s="154"/>
      <c r="FX142" s="142"/>
      <c r="FY142" s="154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 s="42"/>
      <c r="HA142" s="42"/>
      <c r="HC142" s="24"/>
      <c r="HD142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/>
      <c r="HQ142"/>
      <c r="HR142"/>
      <c r="HS142"/>
      <c r="HT142" s="40"/>
      <c r="HU142" s="40"/>
      <c r="HV142" s="40"/>
      <c r="HW142" s="40"/>
      <c r="HX142" s="40"/>
      <c r="HY142" s="40"/>
      <c r="HZ142" s="40"/>
      <c r="IA142" s="40"/>
      <c r="IB142" s="40"/>
      <c r="IC142" s="142"/>
      <c r="ID142" s="6"/>
      <c r="IJ142" s="5" t="s">
        <v>13</v>
      </c>
      <c r="JC142" s="6"/>
      <c r="JI142" s="5" t="s">
        <v>13</v>
      </c>
      <c r="JW142" s="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 s="42"/>
      <c r="KY142" s="42"/>
      <c r="LA142" s="24"/>
      <c r="LB142"/>
      <c r="LC142" s="40"/>
      <c r="LD142" s="40"/>
      <c r="LE142" s="40"/>
      <c r="LG142" s="40"/>
      <c r="LH142" s="40"/>
      <c r="LI142" s="40"/>
      <c r="LJ142" s="40"/>
      <c r="LK142" s="40"/>
      <c r="LL142" s="40"/>
      <c r="LM142" s="40"/>
      <c r="LN142"/>
      <c r="LO142"/>
      <c r="LP142"/>
      <c r="LQ142"/>
      <c r="LR142" s="40"/>
      <c r="LS142" s="40"/>
      <c r="LT142" s="40"/>
      <c r="LU142" s="40"/>
      <c r="LV142" s="40"/>
      <c r="LW142" s="40"/>
      <c r="LX142" s="40"/>
      <c r="LY142" s="40"/>
      <c r="LZ142" s="40"/>
      <c r="MA142" s="142"/>
      <c r="MB142" s="6"/>
      <c r="MH142" s="5" t="s">
        <v>13</v>
      </c>
      <c r="NA142" s="6"/>
      <c r="NG142" s="5" t="s">
        <v>13</v>
      </c>
      <c r="NU142" s="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 s="40"/>
      <c r="OW142" s="42"/>
      <c r="OX142"/>
      <c r="OZ142" s="70"/>
      <c r="PA142" s="70"/>
      <c r="PF142" s="40">
        <v>4</v>
      </c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</row>
    <row r="143" spans="1:586" ht="32.25" customHeight="1" x14ac:dyDescent="0.3">
      <c r="A143" s="24"/>
      <c r="B143"/>
      <c r="Q143"/>
      <c r="AB143" s="142"/>
      <c r="AC143" s="6"/>
      <c r="AL143" s="5"/>
      <c r="BB143" s="6"/>
      <c r="BK143" s="5"/>
      <c r="BW143" s="142"/>
      <c r="CX143"/>
      <c r="DB143" s="24"/>
      <c r="DC143"/>
      <c r="DR143"/>
      <c r="EC143" s="142"/>
      <c r="ED143" s="6"/>
      <c r="EJ143" s="5" t="s">
        <v>13</v>
      </c>
      <c r="EM143" s="5"/>
      <c r="FC143" s="6"/>
      <c r="FI143" s="5" t="s">
        <v>13</v>
      </c>
      <c r="FL143" s="5"/>
      <c r="FX143" s="142"/>
      <c r="GY143"/>
      <c r="HC143" s="24"/>
      <c r="HD143"/>
      <c r="HS143"/>
      <c r="IC143" s="142"/>
      <c r="ID143" s="6"/>
      <c r="IJ143" s="5" t="s">
        <v>13</v>
      </c>
      <c r="IM143" s="5"/>
      <c r="JC143" s="6"/>
      <c r="JI143" s="5" t="s">
        <v>13</v>
      </c>
      <c r="JL143" s="5"/>
      <c r="JW143" s="142"/>
      <c r="KW143"/>
      <c r="LA143" s="24"/>
      <c r="LB143"/>
      <c r="LQ143"/>
      <c r="MA143" s="142"/>
      <c r="MB143" s="6"/>
      <c r="MH143" s="5" t="s">
        <v>13</v>
      </c>
      <c r="MK143" s="5"/>
      <c r="NA143" s="6"/>
      <c r="NG143" s="5" t="s">
        <v>13</v>
      </c>
      <c r="NJ143" s="5"/>
      <c r="NU143" s="142"/>
      <c r="OU143"/>
      <c r="OW143" s="42"/>
      <c r="OY143" s="5"/>
      <c r="PB143" s="5"/>
      <c r="PC143" s="5"/>
      <c r="PD143" s="5"/>
      <c r="PE143" s="5"/>
      <c r="PF143" s="40">
        <v>2</v>
      </c>
      <c r="PG143" s="5"/>
      <c r="PH143" s="5"/>
      <c r="PI143" s="5"/>
      <c r="PJ143" s="5"/>
    </row>
    <row r="144" spans="1:586" ht="32.25" customHeight="1" x14ac:dyDescent="0.3">
      <c r="A144" s="24"/>
      <c r="B144"/>
      <c r="Q144"/>
      <c r="AB144" s="142"/>
      <c r="AC144" s="6"/>
      <c r="AL144" s="5"/>
      <c r="BB144" s="6"/>
      <c r="BK144" s="5"/>
      <c r="BW144" s="142"/>
      <c r="CX144"/>
      <c r="DB144" s="24"/>
      <c r="DC144"/>
      <c r="DR144"/>
      <c r="EC144" s="142"/>
      <c r="ED144" s="6"/>
      <c r="EJ144" s="5" t="s">
        <v>13</v>
      </c>
      <c r="EM144" s="5"/>
      <c r="FC144" s="6"/>
      <c r="FI144" s="5" t="s">
        <v>13</v>
      </c>
      <c r="FL144" s="5"/>
      <c r="FX144" s="142"/>
      <c r="GY144"/>
      <c r="HC144" s="24"/>
      <c r="HD144"/>
      <c r="HS144"/>
      <c r="IC144" s="142"/>
      <c r="ID144" s="6"/>
      <c r="IJ144" s="5" t="s">
        <v>13</v>
      </c>
      <c r="IM144" s="5"/>
      <c r="JC144" s="6"/>
      <c r="JI144" s="5" t="s">
        <v>13</v>
      </c>
      <c r="JL144" s="5"/>
      <c r="JW144" s="142"/>
      <c r="KW144"/>
      <c r="LA144" s="24"/>
      <c r="LB144"/>
      <c r="LQ144"/>
      <c r="MA144" s="142"/>
      <c r="MB144" s="6"/>
      <c r="MH144" s="5" t="s">
        <v>13</v>
      </c>
      <c r="MK144" s="5"/>
      <c r="NA144" s="6"/>
      <c r="NG144" s="5" t="s">
        <v>13</v>
      </c>
      <c r="NJ144" s="5"/>
      <c r="NU144" s="142"/>
      <c r="OU144"/>
      <c r="OW144" s="42"/>
      <c r="OY144" s="5"/>
      <c r="PB144" s="5"/>
      <c r="PC144" s="5"/>
      <c r="PD144" s="5"/>
      <c r="PE144" s="5"/>
      <c r="PF144" s="40">
        <v>7</v>
      </c>
      <c r="PG144" s="5"/>
      <c r="PH144" s="5"/>
      <c r="PI144" s="5"/>
      <c r="PJ144" s="5"/>
    </row>
    <row r="145" spans="1:586" s="2" customFormat="1" ht="32.25" customHeight="1" x14ac:dyDescent="0.3">
      <c r="A145" s="24"/>
      <c r="B145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/>
      <c r="O145"/>
      <c r="P145"/>
      <c r="Q145"/>
      <c r="R145" s="40"/>
      <c r="S145" s="40"/>
      <c r="T145" s="40"/>
      <c r="U145" s="40"/>
      <c r="V145" s="40"/>
      <c r="W145" s="40"/>
      <c r="X145" s="40"/>
      <c r="Y145" s="40"/>
      <c r="Z145" s="40"/>
      <c r="AA145" s="162"/>
      <c r="AB145" s="142"/>
      <c r="AC145" s="6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6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154"/>
      <c r="BW145" s="142"/>
      <c r="BX145" s="154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 s="40"/>
      <c r="CZ145" s="42"/>
      <c r="DA145"/>
      <c r="DB145" s="24"/>
      <c r="DC145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/>
      <c r="DP145"/>
      <c r="DQ145"/>
      <c r="DR145"/>
      <c r="DS145" s="40"/>
      <c r="DT145" s="40"/>
      <c r="DU145" s="40"/>
      <c r="DV145" s="40"/>
      <c r="DW145" s="40"/>
      <c r="DX145" s="40"/>
      <c r="DY145" s="40"/>
      <c r="DZ145" s="40"/>
      <c r="EA145" s="40"/>
      <c r="EB145" s="162"/>
      <c r="EC145" s="142"/>
      <c r="ED145" s="6"/>
      <c r="EE145" s="5"/>
      <c r="EF145" s="5"/>
      <c r="EG145" s="5"/>
      <c r="EH145" s="5"/>
      <c r="EI145" s="5"/>
      <c r="EJ145" s="5" t="s">
        <v>13</v>
      </c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6"/>
      <c r="FD145" s="5"/>
      <c r="FE145" s="5"/>
      <c r="FF145" s="5"/>
      <c r="FG145" s="5"/>
      <c r="FH145" s="5"/>
      <c r="FI145" s="5" t="s">
        <v>13</v>
      </c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154"/>
      <c r="FX145" s="142"/>
      <c r="FY145" s="154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 s="40"/>
      <c r="HA145" s="42"/>
      <c r="HB145"/>
      <c r="HC145" s="24"/>
      <c r="HD145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/>
      <c r="HQ145"/>
      <c r="HR145"/>
      <c r="HS145"/>
      <c r="HT145" s="40"/>
      <c r="HU145" s="40"/>
      <c r="HV145" s="40"/>
      <c r="HW145" s="40"/>
      <c r="HX145" s="40"/>
      <c r="HY145" s="40"/>
      <c r="HZ145" s="40"/>
      <c r="IA145" s="40"/>
      <c r="IB145" s="40"/>
      <c r="IC145" s="142"/>
      <c r="ID145" s="6"/>
      <c r="IE145" s="5"/>
      <c r="IF145" s="5"/>
      <c r="IG145" s="5"/>
      <c r="IH145" s="5"/>
      <c r="II145" s="5"/>
      <c r="IJ145" s="5" t="s">
        <v>13</v>
      </c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  <c r="IY145" s="5"/>
      <c r="IZ145" s="5"/>
      <c r="JA145" s="5"/>
      <c r="JB145" s="5"/>
      <c r="JC145" s="6"/>
      <c r="JD145" s="5"/>
      <c r="JE145" s="5"/>
      <c r="JF145" s="5"/>
      <c r="JG145" s="5"/>
      <c r="JH145" s="5"/>
      <c r="JI145" s="5" t="s">
        <v>13</v>
      </c>
      <c r="JJ145" s="5"/>
      <c r="JK145" s="5"/>
      <c r="JL145" s="5"/>
      <c r="JM145" s="5"/>
      <c r="JN145" s="5"/>
      <c r="JO145" s="5"/>
      <c r="JP145" s="5"/>
      <c r="JQ145" s="5"/>
      <c r="JR145" s="5"/>
      <c r="JS145" s="5"/>
      <c r="JT145" s="5"/>
      <c r="JU145" s="5"/>
      <c r="JV145" s="5"/>
      <c r="JW145" s="142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 s="40"/>
      <c r="KY145" s="42"/>
      <c r="KZ145"/>
      <c r="LA145" s="24"/>
      <c r="LB145"/>
      <c r="LC145" s="40"/>
      <c r="LD145" s="40"/>
      <c r="LE145" s="40"/>
      <c r="LG145" s="40"/>
      <c r="LH145" s="40"/>
      <c r="LI145" s="40"/>
      <c r="LJ145" s="40"/>
      <c r="LK145" s="40"/>
      <c r="LL145" s="40"/>
      <c r="LM145" s="40"/>
      <c r="LN145"/>
      <c r="LO145"/>
      <c r="LP145"/>
      <c r="LQ145"/>
      <c r="LR145" s="40"/>
      <c r="LS145" s="40"/>
      <c r="LT145" s="40"/>
      <c r="LU145" s="40"/>
      <c r="LV145" s="40"/>
      <c r="LW145" s="40"/>
      <c r="LX145" s="40"/>
      <c r="LY145" s="40"/>
      <c r="LZ145" s="40"/>
      <c r="MA145" s="142"/>
      <c r="MB145" s="6"/>
      <c r="MC145" s="5"/>
      <c r="MD145" s="5"/>
      <c r="ME145" s="5"/>
      <c r="MF145" s="5"/>
      <c r="MG145" s="5"/>
      <c r="MH145" s="5" t="s">
        <v>13</v>
      </c>
      <c r="MI145" s="5"/>
      <c r="MJ145" s="5"/>
      <c r="MK145" s="5"/>
      <c r="ML145" s="5"/>
      <c r="MM145" s="5"/>
      <c r="MN145" s="5"/>
      <c r="MO145" s="5"/>
      <c r="MP145" s="5"/>
      <c r="MQ145" s="5"/>
      <c r="MR145" s="5"/>
      <c r="MS145" s="5"/>
      <c r="MT145" s="5"/>
      <c r="MU145" s="5"/>
      <c r="MV145" s="5"/>
      <c r="MW145" s="5"/>
      <c r="MX145" s="5"/>
      <c r="MY145" s="5"/>
      <c r="MZ145" s="5"/>
      <c r="NA145" s="6"/>
      <c r="NB145" s="5"/>
      <c r="NC145" s="5"/>
      <c r="ND145" s="5"/>
      <c r="NE145" s="5"/>
      <c r="NF145" s="5"/>
      <c r="NG145" s="5" t="s">
        <v>13</v>
      </c>
      <c r="NH145" s="5"/>
      <c r="NI145" s="5"/>
      <c r="NJ145" s="5"/>
      <c r="NK145" s="5"/>
      <c r="NL145" s="5"/>
      <c r="NM145" s="5"/>
      <c r="NN145" s="5"/>
      <c r="NO145" s="5"/>
      <c r="NP145" s="5"/>
      <c r="NQ145" s="5"/>
      <c r="NR145" s="5"/>
      <c r="NS145" s="5"/>
      <c r="NT145" s="5"/>
      <c r="NU145" s="142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 s="40"/>
      <c r="OW145" s="40"/>
      <c r="OX145"/>
      <c r="OY145" s="5"/>
      <c r="OZ145"/>
      <c r="PA145"/>
      <c r="PB145" s="5"/>
      <c r="PC145" s="5"/>
      <c r="PD145" s="5"/>
      <c r="PE145" s="5"/>
      <c r="PF145" s="5">
        <v>8</v>
      </c>
      <c r="PG145" s="5"/>
      <c r="PH145" s="5"/>
      <c r="PI145" s="5"/>
      <c r="PJ145" s="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</row>
    <row r="146" spans="1:586" s="2" customFormat="1" ht="32.25" customHeight="1" x14ac:dyDescent="0.3">
      <c r="A146" s="24"/>
      <c r="B146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/>
      <c r="O146"/>
      <c r="P146"/>
      <c r="Q146"/>
      <c r="R146" s="40"/>
      <c r="S146" s="40"/>
      <c r="T146" s="40"/>
      <c r="U146" s="40"/>
      <c r="V146" s="40"/>
      <c r="W146" s="40"/>
      <c r="X146" s="40"/>
      <c r="Y146" s="40"/>
      <c r="Z146" s="40"/>
      <c r="AA146" s="162"/>
      <c r="AB146" s="142"/>
      <c r="AC146" s="6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6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154"/>
      <c r="BW146" s="142"/>
      <c r="BX146" s="154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 s="40"/>
      <c r="CZ146" s="42"/>
      <c r="DA146"/>
      <c r="DB146" s="24"/>
      <c r="DC146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/>
      <c r="DP146"/>
      <c r="DQ146"/>
      <c r="DR146"/>
      <c r="DS146" s="40"/>
      <c r="DT146" s="40"/>
      <c r="DU146" s="40"/>
      <c r="DV146" s="40"/>
      <c r="DW146" s="40"/>
      <c r="DX146" s="40"/>
      <c r="DY146" s="40"/>
      <c r="DZ146" s="40"/>
      <c r="EA146" s="40"/>
      <c r="EB146" s="162"/>
      <c r="EC146" s="142"/>
      <c r="ED146" s="6"/>
      <c r="EE146" s="5"/>
      <c r="EF146" s="5"/>
      <c r="EG146" s="5"/>
      <c r="EH146" s="5"/>
      <c r="EI146" s="5"/>
      <c r="EJ146" s="5" t="s">
        <v>13</v>
      </c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6"/>
      <c r="FD146" s="5"/>
      <c r="FE146" s="5"/>
      <c r="FF146" s="5"/>
      <c r="FG146" s="5"/>
      <c r="FH146" s="5"/>
      <c r="FI146" s="5" t="s">
        <v>13</v>
      </c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154"/>
      <c r="FX146" s="142"/>
      <c r="FY146" s="154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 s="40"/>
      <c r="HA146" s="42"/>
      <c r="HB146"/>
      <c r="HC146" s="24"/>
      <c r="HD146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/>
      <c r="HQ146"/>
      <c r="HR146"/>
      <c r="HS146"/>
      <c r="HT146" s="40"/>
      <c r="HU146" s="40"/>
      <c r="HV146" s="40"/>
      <c r="HW146" s="40"/>
      <c r="HX146" s="40"/>
      <c r="HY146" s="40"/>
      <c r="HZ146" s="40"/>
      <c r="IA146" s="40"/>
      <c r="IB146" s="40"/>
      <c r="IC146" s="142"/>
      <c r="ID146" s="6"/>
      <c r="IE146" s="5"/>
      <c r="IF146" s="5"/>
      <c r="IG146" s="5"/>
      <c r="IH146" s="5"/>
      <c r="II146" s="5"/>
      <c r="IJ146" s="5" t="s">
        <v>13</v>
      </c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  <c r="IY146" s="5"/>
      <c r="IZ146" s="5"/>
      <c r="JA146" s="5"/>
      <c r="JB146" s="5"/>
      <c r="JC146" s="6"/>
      <c r="JD146" s="5"/>
      <c r="JE146" s="5"/>
      <c r="JF146" s="5"/>
      <c r="JG146" s="5"/>
      <c r="JH146" s="5"/>
      <c r="JI146" s="5" t="s">
        <v>13</v>
      </c>
      <c r="JJ146" s="5"/>
      <c r="JK146" s="5"/>
      <c r="JL146" s="5"/>
      <c r="JM146" s="5"/>
      <c r="JN146" s="5"/>
      <c r="JO146" s="5"/>
      <c r="JP146" s="5"/>
      <c r="JQ146" s="5"/>
      <c r="JR146" s="5"/>
      <c r="JS146" s="5"/>
      <c r="JT146" s="5"/>
      <c r="JU146" s="5"/>
      <c r="JV146" s="5"/>
      <c r="JW146" s="142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 s="40"/>
      <c r="KY146" s="42"/>
      <c r="KZ146"/>
      <c r="LA146" s="24"/>
      <c r="LB146"/>
      <c r="LC146" s="40"/>
      <c r="LD146" s="40"/>
      <c r="LE146" s="40"/>
      <c r="LG146" s="40"/>
      <c r="LH146" s="40"/>
      <c r="LI146" s="40"/>
      <c r="LJ146" s="40"/>
      <c r="LK146" s="40"/>
      <c r="LL146" s="40"/>
      <c r="LM146" s="40"/>
      <c r="LN146"/>
      <c r="LO146"/>
      <c r="LP146"/>
      <c r="LQ146"/>
      <c r="LR146" s="40"/>
      <c r="LS146" s="40"/>
      <c r="LT146" s="40"/>
      <c r="LU146" s="40"/>
      <c r="LV146" s="40"/>
      <c r="LW146" s="40"/>
      <c r="LX146" s="40"/>
      <c r="LY146" s="40"/>
      <c r="LZ146" s="40"/>
      <c r="MA146" s="142"/>
      <c r="MB146" s="6"/>
      <c r="MC146" s="5"/>
      <c r="MD146" s="5"/>
      <c r="ME146" s="5"/>
      <c r="MF146" s="5"/>
      <c r="MG146" s="5"/>
      <c r="MH146" s="5" t="s">
        <v>13</v>
      </c>
      <c r="MI146" s="5"/>
      <c r="MJ146" s="5"/>
      <c r="MK146" s="5"/>
      <c r="ML146" s="5"/>
      <c r="MM146" s="5"/>
      <c r="MN146" s="5"/>
      <c r="MO146" s="5"/>
      <c r="MP146" s="5"/>
      <c r="MQ146" s="5"/>
      <c r="MR146" s="5"/>
      <c r="MS146" s="5"/>
      <c r="MT146" s="5"/>
      <c r="MU146" s="5"/>
      <c r="MV146" s="5"/>
      <c r="MW146" s="5"/>
      <c r="MX146" s="5"/>
      <c r="MY146" s="5"/>
      <c r="MZ146" s="5"/>
      <c r="NA146" s="6"/>
      <c r="NB146" s="5"/>
      <c r="NC146" s="5"/>
      <c r="ND146" s="5"/>
      <c r="NE146" s="5"/>
      <c r="NF146" s="5"/>
      <c r="NG146" s="5" t="s">
        <v>13</v>
      </c>
      <c r="NH146" s="5"/>
      <c r="NI146" s="5"/>
      <c r="NJ146" s="5"/>
      <c r="NK146" s="5"/>
      <c r="NL146" s="5"/>
      <c r="NM146" s="5"/>
      <c r="NN146" s="5"/>
      <c r="NO146" s="5"/>
      <c r="NP146" s="5"/>
      <c r="NQ146" s="5"/>
      <c r="NR146" s="5"/>
      <c r="NS146" s="5"/>
      <c r="NT146" s="5"/>
      <c r="NU146" s="142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 s="40"/>
      <c r="OW146" s="40"/>
      <c r="OX146"/>
      <c r="OY146" s="5"/>
      <c r="OZ146"/>
      <c r="PA146"/>
      <c r="PB146" s="5"/>
      <c r="PC146" s="5"/>
      <c r="PD146" s="5"/>
      <c r="PE146" s="5"/>
      <c r="PF146" s="40">
        <v>5</v>
      </c>
      <c r="PG146" s="5"/>
      <c r="PH146" s="5"/>
      <c r="PI146" s="5"/>
      <c r="PJ146" s="5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</row>
    <row r="147" spans="1:586" s="2" customFormat="1" ht="32.25" customHeight="1" x14ac:dyDescent="0.3">
      <c r="A147" s="24"/>
      <c r="B147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/>
      <c r="O147"/>
      <c r="P147"/>
      <c r="Q147"/>
      <c r="R147" s="40"/>
      <c r="S147" s="40"/>
      <c r="T147" s="40"/>
      <c r="U147" s="40"/>
      <c r="V147" s="40"/>
      <c r="W147" s="40"/>
      <c r="X147" s="40"/>
      <c r="Y147" s="40"/>
      <c r="Z147" s="40"/>
      <c r="AA147" s="162"/>
      <c r="AB147" s="142"/>
      <c r="AC147" s="6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6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154"/>
      <c r="BW147" s="142"/>
      <c r="BX147" s="154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 s="40"/>
      <c r="CZ147" s="42"/>
      <c r="DA147"/>
      <c r="DB147" s="24"/>
      <c r="DC147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/>
      <c r="DP147"/>
      <c r="DQ147"/>
      <c r="DR147"/>
      <c r="DS147" s="40"/>
      <c r="DT147" s="40"/>
      <c r="DU147" s="40"/>
      <c r="DV147" s="40"/>
      <c r="DW147" s="40"/>
      <c r="DX147" s="40"/>
      <c r="DY147" s="40"/>
      <c r="DZ147" s="40"/>
      <c r="EA147" s="40"/>
      <c r="EB147" s="162"/>
      <c r="EC147" s="142"/>
      <c r="ED147" s="6"/>
      <c r="EE147" s="5"/>
      <c r="EF147" s="5"/>
      <c r="EG147" s="5"/>
      <c r="EH147" s="5"/>
      <c r="EI147" s="5"/>
      <c r="EJ147" s="5" t="s">
        <v>13</v>
      </c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6"/>
      <c r="FD147" s="5"/>
      <c r="FE147" s="5"/>
      <c r="FF147" s="5"/>
      <c r="FG147" s="5"/>
      <c r="FH147" s="5"/>
      <c r="FI147" s="5" t="s">
        <v>13</v>
      </c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154"/>
      <c r="FX147" s="142"/>
      <c r="FY147" s="154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 s="40"/>
      <c r="HA147" s="42"/>
      <c r="HB147"/>
      <c r="HC147" s="24"/>
      <c r="HD147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/>
      <c r="HQ147"/>
      <c r="HR147"/>
      <c r="HS147"/>
      <c r="HT147" s="40"/>
      <c r="HU147" s="40"/>
      <c r="HV147" s="40"/>
      <c r="HW147" s="40"/>
      <c r="HX147" s="40"/>
      <c r="HY147" s="40"/>
      <c r="HZ147" s="40"/>
      <c r="IA147" s="40"/>
      <c r="IB147" s="40"/>
      <c r="IC147" s="142"/>
      <c r="ID147" s="6"/>
      <c r="IE147" s="5"/>
      <c r="IF147" s="5"/>
      <c r="IG147" s="5"/>
      <c r="IH147" s="5"/>
      <c r="II147" s="5"/>
      <c r="IJ147" s="5" t="s">
        <v>13</v>
      </c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  <c r="IY147" s="5"/>
      <c r="IZ147" s="5"/>
      <c r="JA147" s="5"/>
      <c r="JB147" s="5"/>
      <c r="JC147" s="6"/>
      <c r="JD147" s="5"/>
      <c r="JE147" s="5"/>
      <c r="JF147" s="5"/>
      <c r="JG147" s="5"/>
      <c r="JH147" s="5"/>
      <c r="JI147" s="5" t="s">
        <v>13</v>
      </c>
      <c r="JJ147" s="5"/>
      <c r="JK147" s="5"/>
      <c r="JL147" s="5"/>
      <c r="JM147" s="5"/>
      <c r="JN147" s="5"/>
      <c r="JO147" s="5"/>
      <c r="JP147" s="5"/>
      <c r="JQ147" s="5"/>
      <c r="JR147" s="5"/>
      <c r="JS147" s="5"/>
      <c r="JT147" s="5"/>
      <c r="JU147" s="5"/>
      <c r="JV147" s="5"/>
      <c r="JW147" s="142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 s="40"/>
      <c r="KY147" s="42"/>
      <c r="KZ147"/>
      <c r="LA147" s="24"/>
      <c r="LB147"/>
      <c r="LC147" s="40"/>
      <c r="LD147" s="40"/>
      <c r="LE147" s="40"/>
      <c r="LF147" s="40"/>
      <c r="LG147" s="40"/>
      <c r="LH147" s="40"/>
      <c r="LI147" s="40"/>
      <c r="LJ147" s="40"/>
      <c r="LK147" s="40"/>
      <c r="LL147" s="40"/>
      <c r="LM147" s="40"/>
      <c r="LN147"/>
      <c r="LO147"/>
      <c r="LP147"/>
      <c r="LQ147"/>
      <c r="LR147" s="40"/>
      <c r="LS147" s="40"/>
      <c r="LT147" s="40"/>
      <c r="LU147" s="40"/>
      <c r="LV147" s="40"/>
      <c r="LW147" s="40"/>
      <c r="LX147" s="40"/>
      <c r="LY147" s="40"/>
      <c r="LZ147" s="40"/>
      <c r="MA147" s="142"/>
      <c r="MB147" s="6"/>
      <c r="MC147" s="5"/>
      <c r="MD147" s="5"/>
      <c r="ME147" s="5"/>
      <c r="MF147" s="5"/>
      <c r="MG147" s="5"/>
      <c r="MH147" s="5" t="s">
        <v>13</v>
      </c>
      <c r="MI147" s="5"/>
      <c r="MJ147" s="5"/>
      <c r="MK147" s="5"/>
      <c r="ML147" s="5"/>
      <c r="MM147" s="5"/>
      <c r="MN147" s="5"/>
      <c r="MO147" s="5"/>
      <c r="MP147" s="5"/>
      <c r="MQ147" s="5"/>
      <c r="MR147" s="5"/>
      <c r="MS147" s="5"/>
      <c r="MT147" s="5"/>
      <c r="MU147" s="5"/>
      <c r="MV147" s="5"/>
      <c r="MW147" s="5"/>
      <c r="MX147" s="5"/>
      <c r="MY147" s="5"/>
      <c r="MZ147" s="5"/>
      <c r="NA147" s="6"/>
      <c r="NB147" s="5"/>
      <c r="NC147" s="5"/>
      <c r="ND147" s="5"/>
      <c r="NE147" s="5"/>
      <c r="NF147" s="5"/>
      <c r="NG147" s="5" t="s">
        <v>13</v>
      </c>
      <c r="NH147" s="5"/>
      <c r="NI147" s="5"/>
      <c r="NJ147" s="5"/>
      <c r="NK147" s="5"/>
      <c r="NL147" s="5"/>
      <c r="NM147" s="5"/>
      <c r="NN147" s="5"/>
      <c r="NO147" s="5"/>
      <c r="NP147" s="5"/>
      <c r="NQ147" s="5"/>
      <c r="NR147" s="5"/>
      <c r="NS147" s="5"/>
      <c r="NT147" s="5"/>
      <c r="NU147" s="142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 s="40"/>
      <c r="OW147" s="40"/>
      <c r="OX147"/>
      <c r="OY147" s="5"/>
      <c r="OZ147"/>
      <c r="PA147"/>
      <c r="PB147" s="5"/>
      <c r="PC147" s="5"/>
      <c r="PD147" s="5"/>
      <c r="PE147" s="5"/>
      <c r="PF147" s="40">
        <v>6</v>
      </c>
      <c r="PG147" s="5"/>
      <c r="PH147" s="5"/>
      <c r="PI147" s="5"/>
      <c r="PJ147" s="5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</row>
    <row r="148" spans="1:586" s="2" customFormat="1" ht="32.25" customHeight="1" x14ac:dyDescent="0.3">
      <c r="A148" s="24"/>
      <c r="B148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/>
      <c r="O148"/>
      <c r="P148"/>
      <c r="Q148"/>
      <c r="R148" s="40"/>
      <c r="S148" s="40"/>
      <c r="T148" s="40"/>
      <c r="U148" s="40"/>
      <c r="V148" s="40"/>
      <c r="W148" s="40"/>
      <c r="X148" s="40"/>
      <c r="Y148" s="40"/>
      <c r="Z148" s="40"/>
      <c r="AA148" s="162"/>
      <c r="AB148" s="142"/>
      <c r="AC148" s="6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6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154"/>
      <c r="BW148" s="142"/>
      <c r="BX148" s="154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 s="40"/>
      <c r="CZ148" s="42"/>
      <c r="DA148"/>
      <c r="DB148" s="24"/>
      <c r="DC148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/>
      <c r="DP148"/>
      <c r="DQ148"/>
      <c r="DR148"/>
      <c r="DS148" s="40"/>
      <c r="DT148" s="40"/>
      <c r="DU148" s="40"/>
      <c r="DV148" s="40"/>
      <c r="DW148" s="40"/>
      <c r="DX148" s="40"/>
      <c r="DY148" s="40"/>
      <c r="DZ148" s="40"/>
      <c r="EA148" s="40"/>
      <c r="EB148" s="162"/>
      <c r="EC148" s="142"/>
      <c r="ED148" s="6"/>
      <c r="EE148" s="5"/>
      <c r="EF148" s="5"/>
      <c r="EG148" s="5"/>
      <c r="EH148" s="5"/>
      <c r="EI148" s="5"/>
      <c r="EJ148" s="5" t="s">
        <v>13</v>
      </c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6"/>
      <c r="FD148" s="5"/>
      <c r="FE148" s="5"/>
      <c r="FF148" s="5"/>
      <c r="FG148" s="5"/>
      <c r="FH148" s="5"/>
      <c r="FI148" s="5" t="s">
        <v>13</v>
      </c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154"/>
      <c r="FX148" s="142"/>
      <c r="FY148" s="154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 s="40"/>
      <c r="HA148" s="42"/>
      <c r="HB148"/>
      <c r="HC148" s="24"/>
      <c r="HD148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/>
      <c r="HQ148"/>
      <c r="HR148"/>
      <c r="HS148"/>
      <c r="HT148" s="40"/>
      <c r="HU148" s="40"/>
      <c r="HV148" s="40"/>
      <c r="HW148" s="40"/>
      <c r="HX148" s="40"/>
      <c r="HY148" s="40"/>
      <c r="HZ148" s="40"/>
      <c r="IA148" s="40"/>
      <c r="IB148" s="40"/>
      <c r="IC148" s="142"/>
      <c r="ID148" s="6"/>
      <c r="IE148" s="5"/>
      <c r="IF148" s="5"/>
      <c r="IG148" s="5"/>
      <c r="IH148" s="5"/>
      <c r="II148" s="5"/>
      <c r="IJ148" s="5" t="s">
        <v>13</v>
      </c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  <c r="IY148" s="5"/>
      <c r="IZ148" s="5"/>
      <c r="JA148" s="5"/>
      <c r="JB148" s="5"/>
      <c r="JC148" s="6"/>
      <c r="JD148" s="5"/>
      <c r="JE148" s="5"/>
      <c r="JF148" s="5"/>
      <c r="JG148" s="5"/>
      <c r="JH148" s="5"/>
      <c r="JI148" s="5" t="s">
        <v>13</v>
      </c>
      <c r="JJ148" s="5"/>
      <c r="JK148" s="5"/>
      <c r="JL148" s="5"/>
      <c r="JM148" s="5"/>
      <c r="JN148" s="5"/>
      <c r="JO148" s="5"/>
      <c r="JP148" s="5"/>
      <c r="JQ148" s="5"/>
      <c r="JR148" s="5"/>
      <c r="JS148" s="5"/>
      <c r="JT148" s="5"/>
      <c r="JU148" s="5"/>
      <c r="JV148" s="5"/>
      <c r="JW148" s="142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 s="40"/>
      <c r="KY148" s="42"/>
      <c r="KZ148"/>
      <c r="LA148" s="24"/>
      <c r="LB148"/>
      <c r="LC148" s="40"/>
      <c r="LD148" s="40"/>
      <c r="LE148" s="40"/>
      <c r="LF148" s="40"/>
      <c r="LG148" s="40"/>
      <c r="LH148" s="40"/>
      <c r="LI148" s="40"/>
      <c r="LJ148" s="40"/>
      <c r="LK148" s="40"/>
      <c r="LL148" s="40"/>
      <c r="LM148" s="40"/>
      <c r="LN148"/>
      <c r="LO148"/>
      <c r="LP148"/>
      <c r="LQ148"/>
      <c r="LR148" s="40"/>
      <c r="LS148" s="40"/>
      <c r="LT148" s="40"/>
      <c r="LU148" s="40"/>
      <c r="LV148" s="40"/>
      <c r="LW148" s="40"/>
      <c r="LX148" s="40"/>
      <c r="LY148" s="40"/>
      <c r="LZ148" s="40"/>
      <c r="MA148" s="142"/>
      <c r="MB148" s="6"/>
      <c r="MC148" s="5"/>
      <c r="MD148" s="5"/>
      <c r="ME148" s="5"/>
      <c r="MF148" s="5"/>
      <c r="MG148" s="5"/>
      <c r="MH148" s="5" t="s">
        <v>13</v>
      </c>
      <c r="MI148" s="5"/>
      <c r="MJ148" s="5"/>
      <c r="MK148" s="5"/>
      <c r="ML148" s="5"/>
      <c r="MM148" s="5"/>
      <c r="MN148" s="5"/>
      <c r="MO148" s="5"/>
      <c r="MP148" s="5"/>
      <c r="MQ148" s="5"/>
      <c r="MR148" s="5"/>
      <c r="MS148" s="5"/>
      <c r="MT148" s="5"/>
      <c r="MU148" s="5"/>
      <c r="MV148" s="5"/>
      <c r="MW148" s="5"/>
      <c r="MX148" s="5"/>
      <c r="MY148" s="5"/>
      <c r="MZ148" s="5"/>
      <c r="NA148" s="6"/>
      <c r="NB148" s="5"/>
      <c r="NC148" s="5"/>
      <c r="ND148" s="5"/>
      <c r="NE148" s="5"/>
      <c r="NF148" s="5"/>
      <c r="NG148" s="5" t="s">
        <v>13</v>
      </c>
      <c r="NH148" s="5"/>
      <c r="NI148" s="5"/>
      <c r="NJ148" s="5"/>
      <c r="NK148" s="5"/>
      <c r="NL148" s="5"/>
      <c r="NM148" s="5"/>
      <c r="NN148" s="5"/>
      <c r="NO148" s="5"/>
      <c r="NP148" s="5"/>
      <c r="NQ148" s="5"/>
      <c r="NR148" s="5"/>
      <c r="NS148" s="5"/>
      <c r="NT148" s="5"/>
      <c r="NU148" s="142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 s="40"/>
      <c r="OW148" s="40"/>
      <c r="OX148"/>
      <c r="OY148" s="5"/>
      <c r="OZ148"/>
      <c r="PA148"/>
      <c r="PB148" s="5"/>
      <c r="PC148" s="5"/>
      <c r="PD148" s="5"/>
      <c r="PE148" s="5"/>
      <c r="PF148" s="5">
        <v>7</v>
      </c>
      <c r="PG148" s="5"/>
      <c r="PH148" s="5"/>
      <c r="PI148" s="5"/>
      <c r="PJ148" s="5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</row>
    <row r="149" spans="1:586" s="2" customFormat="1" ht="32.25" customHeight="1" x14ac:dyDescent="0.3">
      <c r="A149" s="24"/>
      <c r="B149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/>
      <c r="O149"/>
      <c r="P149"/>
      <c r="Q149"/>
      <c r="R149" s="40"/>
      <c r="S149" s="40"/>
      <c r="T149" s="40"/>
      <c r="U149" s="40"/>
      <c r="V149" s="40"/>
      <c r="W149" s="40"/>
      <c r="X149" s="40"/>
      <c r="Y149" s="40"/>
      <c r="Z149" s="40"/>
      <c r="AA149" s="162"/>
      <c r="AB149" s="142"/>
      <c r="AC149" s="6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6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154"/>
      <c r="BW149" s="142"/>
      <c r="BX149" s="154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 s="40"/>
      <c r="CZ149" s="42"/>
      <c r="DA149"/>
      <c r="DB149" s="24"/>
      <c r="DC149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/>
      <c r="DP149"/>
      <c r="DQ149"/>
      <c r="DR149"/>
      <c r="DS149" s="40"/>
      <c r="DT149" s="40"/>
      <c r="DU149" s="40"/>
      <c r="DV149" s="40"/>
      <c r="DW149" s="40"/>
      <c r="DX149" s="40"/>
      <c r="DY149" s="40"/>
      <c r="DZ149" s="40"/>
      <c r="EA149" s="40"/>
      <c r="EB149" s="162"/>
      <c r="EC149" s="142"/>
      <c r="ED149" s="6"/>
      <c r="EE149" s="5"/>
      <c r="EF149" s="5"/>
      <c r="EG149" s="5"/>
      <c r="EH149" s="5"/>
      <c r="EI149" s="5"/>
      <c r="EJ149" s="5" t="s">
        <v>13</v>
      </c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6"/>
      <c r="FD149" s="5"/>
      <c r="FE149" s="5"/>
      <c r="FF149" s="5"/>
      <c r="FG149" s="5"/>
      <c r="FH149" s="5"/>
      <c r="FI149" s="5" t="s">
        <v>13</v>
      </c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154"/>
      <c r="FX149" s="142"/>
      <c r="FY149" s="154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 s="40"/>
      <c r="HA149" s="42"/>
      <c r="HB149"/>
      <c r="HC149" s="24"/>
      <c r="HD149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/>
      <c r="HQ149"/>
      <c r="HR149"/>
      <c r="HS149"/>
      <c r="HT149" s="40"/>
      <c r="HU149" s="40"/>
      <c r="HV149" s="40"/>
      <c r="HW149" s="40"/>
      <c r="HX149" s="40"/>
      <c r="HY149" s="40"/>
      <c r="HZ149" s="40"/>
      <c r="IA149" s="40"/>
      <c r="IB149" s="40"/>
      <c r="IC149" s="142"/>
      <c r="ID149" s="6"/>
      <c r="IE149" s="5"/>
      <c r="IF149" s="5"/>
      <c r="IG149" s="5"/>
      <c r="IH149" s="5"/>
      <c r="II149" s="5"/>
      <c r="IJ149" s="5" t="s">
        <v>13</v>
      </c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6"/>
      <c r="JD149" s="5"/>
      <c r="JE149" s="5"/>
      <c r="JF149" s="5"/>
      <c r="JG149" s="5"/>
      <c r="JH149" s="5"/>
      <c r="JI149" s="5" t="s">
        <v>13</v>
      </c>
      <c r="JJ149" s="5"/>
      <c r="JK149" s="5"/>
      <c r="JL149" s="5"/>
      <c r="JM149" s="5"/>
      <c r="JN149" s="5"/>
      <c r="JO149" s="5"/>
      <c r="JP149" s="5"/>
      <c r="JQ149" s="5"/>
      <c r="JR149" s="5"/>
      <c r="JS149" s="5"/>
      <c r="JT149" s="5"/>
      <c r="JU149" s="5"/>
      <c r="JV149" s="5"/>
      <c r="JW149" s="142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 s="40"/>
      <c r="KY149" s="42"/>
      <c r="KZ149"/>
      <c r="LA149" s="24"/>
      <c r="LB149"/>
      <c r="LC149" s="40"/>
      <c r="LD149" s="40"/>
      <c r="LE149" s="40"/>
      <c r="LF149" s="40"/>
      <c r="LG149" s="40"/>
      <c r="LH149" s="40"/>
      <c r="LI149" s="40"/>
      <c r="LJ149" s="40"/>
      <c r="LK149" s="40"/>
      <c r="LL149" s="40"/>
      <c r="LM149" s="40"/>
      <c r="LN149"/>
      <c r="LO149"/>
      <c r="LP149"/>
      <c r="LQ149"/>
      <c r="LR149" s="40"/>
      <c r="LS149" s="40"/>
      <c r="LT149" s="40"/>
      <c r="LU149" s="40"/>
      <c r="LV149" s="40"/>
      <c r="LW149" s="40"/>
      <c r="LX149" s="40"/>
      <c r="LY149" s="40"/>
      <c r="LZ149" s="40"/>
      <c r="MA149" s="142"/>
      <c r="MB149" s="6"/>
      <c r="MC149" s="5"/>
      <c r="MD149" s="5"/>
      <c r="ME149" s="5"/>
      <c r="MF149" s="5"/>
      <c r="MG149" s="5"/>
      <c r="MH149" s="5" t="s">
        <v>13</v>
      </c>
      <c r="MI149" s="5"/>
      <c r="MJ149" s="5"/>
      <c r="MK149" s="5"/>
      <c r="ML149" s="5"/>
      <c r="MM149" s="5"/>
      <c r="MN149" s="5"/>
      <c r="MO149" s="5"/>
      <c r="MP149" s="5"/>
      <c r="MQ149" s="5"/>
      <c r="MR149" s="5"/>
      <c r="MS149" s="5"/>
      <c r="MT149" s="5"/>
      <c r="MU149" s="5"/>
      <c r="MV149" s="5"/>
      <c r="MW149" s="5"/>
      <c r="MX149" s="5"/>
      <c r="MY149" s="5"/>
      <c r="MZ149" s="5"/>
      <c r="NA149" s="6"/>
      <c r="NB149" s="5"/>
      <c r="NC149" s="5"/>
      <c r="ND149" s="5"/>
      <c r="NE149" s="5"/>
      <c r="NF149" s="5"/>
      <c r="NG149" s="5" t="s">
        <v>13</v>
      </c>
      <c r="NH149" s="5"/>
      <c r="NI149" s="5"/>
      <c r="NJ149" s="5"/>
      <c r="NK149" s="5"/>
      <c r="NL149" s="5"/>
      <c r="NM149" s="5"/>
      <c r="NN149" s="5"/>
      <c r="NO149" s="5"/>
      <c r="NP149" s="5"/>
      <c r="NQ149" s="5"/>
      <c r="NR149" s="5"/>
      <c r="NS149" s="5"/>
      <c r="NT149" s="5"/>
      <c r="NU149" s="142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 s="40"/>
      <c r="OW149" s="40"/>
      <c r="OX149"/>
      <c r="OY149" s="5"/>
      <c r="OZ149"/>
      <c r="PA149"/>
      <c r="PB149"/>
      <c r="PC149" s="5"/>
      <c r="PD149" s="5"/>
      <c r="PE149"/>
      <c r="PF149" s="40">
        <v>6</v>
      </c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</row>
    <row r="150" spans="1:586" s="2" customFormat="1" ht="32.25" customHeight="1" x14ac:dyDescent="0.3">
      <c r="A150" s="24"/>
      <c r="B15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/>
      <c r="O150"/>
      <c r="P150"/>
      <c r="Q150"/>
      <c r="R150" s="40"/>
      <c r="S150" s="40"/>
      <c r="T150" s="40"/>
      <c r="U150" s="40"/>
      <c r="V150" s="40"/>
      <c r="W150" s="40"/>
      <c r="X150" s="40"/>
      <c r="Y150" s="40"/>
      <c r="Z150" s="40"/>
      <c r="AA150" s="162"/>
      <c r="AB150" s="142"/>
      <c r="AC150" s="6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6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154"/>
      <c r="BW150" s="142"/>
      <c r="BX150" s="154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 s="40"/>
      <c r="CZ150" s="42"/>
      <c r="DA150"/>
      <c r="DB150" s="24"/>
      <c r="DC15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/>
      <c r="DP150"/>
      <c r="DQ150"/>
      <c r="DR150"/>
      <c r="DS150" s="40"/>
      <c r="DT150" s="40"/>
      <c r="DU150" s="40"/>
      <c r="DV150" s="40"/>
      <c r="DW150" s="40"/>
      <c r="DX150" s="40"/>
      <c r="DY150" s="40"/>
      <c r="DZ150" s="40"/>
      <c r="EA150" s="40"/>
      <c r="EB150" s="162"/>
      <c r="EC150" s="142"/>
      <c r="ED150" s="6"/>
      <c r="EE150" s="5"/>
      <c r="EF150" s="5"/>
      <c r="EG150" s="5"/>
      <c r="EH150" s="5"/>
      <c r="EI150" s="5"/>
      <c r="EJ150" s="5" t="s">
        <v>13</v>
      </c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6"/>
      <c r="FD150" s="5"/>
      <c r="FE150" s="5"/>
      <c r="FF150" s="5"/>
      <c r="FG150" s="5"/>
      <c r="FH150" s="5"/>
      <c r="FI150" s="5" t="s">
        <v>13</v>
      </c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154"/>
      <c r="FX150" s="142"/>
      <c r="FY150" s="154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 s="40"/>
      <c r="HA150" s="42"/>
      <c r="HB150"/>
      <c r="HC150" s="24"/>
      <c r="HD15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/>
      <c r="HQ150"/>
      <c r="HR150"/>
      <c r="HS150"/>
      <c r="HT150" s="40"/>
      <c r="HU150" s="40"/>
      <c r="HV150" s="40"/>
      <c r="HW150" s="40"/>
      <c r="HX150" s="40"/>
      <c r="HY150" s="40"/>
      <c r="HZ150" s="40"/>
      <c r="IA150" s="40"/>
      <c r="IB150" s="40"/>
      <c r="IC150" s="142"/>
      <c r="ID150" s="6"/>
      <c r="IE150" s="5"/>
      <c r="IF150" s="5"/>
      <c r="IG150" s="5"/>
      <c r="IH150" s="5"/>
      <c r="II150" s="5"/>
      <c r="IJ150" s="5" t="s">
        <v>13</v>
      </c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6"/>
      <c r="JD150" s="5"/>
      <c r="JE150" s="5"/>
      <c r="JF150" s="5"/>
      <c r="JG150" s="5"/>
      <c r="JH150" s="5"/>
      <c r="JI150" s="5" t="s">
        <v>13</v>
      </c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142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 s="40"/>
      <c r="KY150" s="42"/>
      <c r="KZ150"/>
      <c r="LA150" s="24"/>
      <c r="LB150"/>
      <c r="LC150" s="40"/>
      <c r="LD150" s="40"/>
      <c r="LE150" s="40"/>
      <c r="LF150" s="40"/>
      <c r="LG150" s="40"/>
      <c r="LH150" s="40"/>
      <c r="LI150" s="40"/>
      <c r="LJ150" s="40"/>
      <c r="LK150" s="40"/>
      <c r="LL150" s="40"/>
      <c r="LM150" s="40"/>
      <c r="LN150"/>
      <c r="LO150"/>
      <c r="LP150"/>
      <c r="LQ150"/>
      <c r="LR150" s="40"/>
      <c r="LS150" s="40"/>
      <c r="LT150" s="40"/>
      <c r="LU150" s="40"/>
      <c r="LV150" s="40"/>
      <c r="LW150" s="40"/>
      <c r="LX150" s="40"/>
      <c r="LY150" s="40"/>
      <c r="LZ150" s="40"/>
      <c r="MA150" s="142"/>
      <c r="MB150" s="6"/>
      <c r="MC150" s="5"/>
      <c r="MD150" s="5"/>
      <c r="ME150" s="5"/>
      <c r="MF150" s="5"/>
      <c r="MG150" s="5"/>
      <c r="MH150" s="5" t="s">
        <v>13</v>
      </c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6"/>
      <c r="NB150" s="5"/>
      <c r="NC150" s="5"/>
      <c r="ND150" s="5"/>
      <c r="NE150" s="5"/>
      <c r="NF150" s="5"/>
      <c r="NG150" s="5" t="s">
        <v>13</v>
      </c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142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 s="40"/>
      <c r="OW150" s="40"/>
      <c r="OX150"/>
      <c r="OY150"/>
      <c r="OZ150"/>
      <c r="PA150"/>
      <c r="PB150"/>
      <c r="PC150" s="5"/>
      <c r="PD150" s="5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</row>
    <row r="151" spans="1:586" s="2" customFormat="1" ht="32.25" customHeight="1" x14ac:dyDescent="0.3">
      <c r="A151" s="24"/>
      <c r="B151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/>
      <c r="O151"/>
      <c r="P151"/>
      <c r="Q151"/>
      <c r="R151" s="40"/>
      <c r="S151" s="40"/>
      <c r="T151" s="40"/>
      <c r="U151" s="40"/>
      <c r="V151" s="40"/>
      <c r="W151" s="40"/>
      <c r="X151" s="40"/>
      <c r="Y151" s="40"/>
      <c r="Z151" s="40"/>
      <c r="AA151" s="162"/>
      <c r="AB151" s="142"/>
      <c r="AC151" s="6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6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154"/>
      <c r="BW151" s="142"/>
      <c r="BX151" s="154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 s="40"/>
      <c r="CZ151" s="40"/>
      <c r="DA151"/>
      <c r="DB151" s="24"/>
      <c r="DC151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/>
      <c r="DP151"/>
      <c r="DQ151"/>
      <c r="DR151"/>
      <c r="DS151" s="40"/>
      <c r="DT151" s="40"/>
      <c r="DU151" s="40"/>
      <c r="DV151" s="40"/>
      <c r="DW151" s="40"/>
      <c r="DX151" s="40"/>
      <c r="DY151" s="40"/>
      <c r="DZ151" s="40"/>
      <c r="EA151" s="40"/>
      <c r="EB151" s="162"/>
      <c r="EC151" s="142"/>
      <c r="ED151" s="6"/>
      <c r="EE151" s="5"/>
      <c r="EF151" s="5"/>
      <c r="EG151" s="5"/>
      <c r="EH151" s="5"/>
      <c r="EI151" s="5"/>
      <c r="EJ151" s="5" t="s">
        <v>13</v>
      </c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6"/>
      <c r="FD151" s="5"/>
      <c r="FE151" s="5"/>
      <c r="FF151" s="5"/>
      <c r="FG151" s="5"/>
      <c r="FH151" s="5"/>
      <c r="FI151" s="5" t="s">
        <v>13</v>
      </c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154"/>
      <c r="FX151" s="142"/>
      <c r="FY151" s="154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 s="40"/>
      <c r="HA151" s="40"/>
      <c r="HB151"/>
      <c r="HC151" s="24"/>
      <c r="HD151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/>
      <c r="HQ151"/>
      <c r="HR151"/>
      <c r="HS151"/>
      <c r="HT151" s="40"/>
      <c r="HU151" s="40"/>
      <c r="HV151" s="40"/>
      <c r="HW151" s="40"/>
      <c r="HX151" s="40"/>
      <c r="HY151" s="40"/>
      <c r="HZ151" s="40"/>
      <c r="IA151" s="40"/>
      <c r="IB151" s="40"/>
      <c r="IC151" s="142"/>
      <c r="ID151" s="6"/>
      <c r="IE151" s="5"/>
      <c r="IF151" s="5"/>
      <c r="IG151" s="5"/>
      <c r="IH151" s="5"/>
      <c r="II151" s="5"/>
      <c r="IJ151" s="5" t="s">
        <v>13</v>
      </c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6"/>
      <c r="JD151" s="5"/>
      <c r="JE151" s="5"/>
      <c r="JF151" s="5"/>
      <c r="JG151" s="5"/>
      <c r="JH151" s="5"/>
      <c r="JI151" s="5" t="s">
        <v>13</v>
      </c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142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 s="40"/>
      <c r="KY151" s="40"/>
      <c r="KZ151"/>
      <c r="LA151" s="24"/>
      <c r="LB151"/>
      <c r="LC151" s="40"/>
      <c r="LD151" s="40"/>
      <c r="LE151" s="40"/>
      <c r="LF151" s="40"/>
      <c r="LG151" s="40"/>
      <c r="LH151" s="40"/>
      <c r="LI151" s="40"/>
      <c r="LJ151" s="40"/>
      <c r="LK151" s="40"/>
      <c r="LL151" s="40"/>
      <c r="LM151" s="40"/>
      <c r="LN151"/>
      <c r="LO151"/>
      <c r="LP151"/>
      <c r="LQ151"/>
      <c r="LR151" s="40"/>
      <c r="LS151" s="40"/>
      <c r="LT151" s="40"/>
      <c r="LU151" s="40"/>
      <c r="LV151" s="40"/>
      <c r="LW151" s="40"/>
      <c r="LX151" s="40"/>
      <c r="LY151" s="40"/>
      <c r="LZ151" s="40"/>
      <c r="MA151" s="142"/>
      <c r="MB151" s="6"/>
      <c r="MC151" s="5"/>
      <c r="MD151" s="5"/>
      <c r="ME151" s="5"/>
      <c r="MF151" s="5"/>
      <c r="MG151" s="5"/>
      <c r="MH151" s="5" t="s">
        <v>13</v>
      </c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6"/>
      <c r="NB151" s="5"/>
      <c r="NC151" s="5"/>
      <c r="ND151" s="5"/>
      <c r="NE151" s="5"/>
      <c r="NF151" s="5"/>
      <c r="NG151" s="5" t="s">
        <v>13</v>
      </c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142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 s="40"/>
      <c r="OW151" s="40"/>
      <c r="OX151"/>
      <c r="OY151"/>
      <c r="OZ151"/>
      <c r="PA151"/>
      <c r="PB151"/>
      <c r="PC151" s="5"/>
      <c r="PD151" s="5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</row>
    <row r="152" spans="1:586" s="2" customFormat="1" ht="32.25" customHeight="1" x14ac:dyDescent="0.3">
      <c r="A152" s="24"/>
      <c r="B15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/>
      <c r="O152"/>
      <c r="P152"/>
      <c r="Q152"/>
      <c r="R152" s="40"/>
      <c r="S152" s="40"/>
      <c r="T152" s="40"/>
      <c r="U152" s="40"/>
      <c r="V152" s="40"/>
      <c r="W152" s="40"/>
      <c r="X152" s="40"/>
      <c r="Y152" s="40"/>
      <c r="Z152" s="40"/>
      <c r="AA152" s="162"/>
      <c r="AB152" s="142"/>
      <c r="AC152" s="6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6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154"/>
      <c r="BW152" s="142"/>
      <c r="BX152" s="154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 s="40"/>
      <c r="CZ152" s="40"/>
      <c r="DA152"/>
      <c r="DB152" s="24"/>
      <c r="DC152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/>
      <c r="DP152"/>
      <c r="DQ152"/>
      <c r="DR152"/>
      <c r="DS152" s="40"/>
      <c r="DT152" s="40"/>
      <c r="DU152" s="40"/>
      <c r="DV152" s="40"/>
      <c r="DW152" s="40"/>
      <c r="DX152" s="40"/>
      <c r="DY152" s="40"/>
      <c r="DZ152" s="40"/>
      <c r="EA152" s="40"/>
      <c r="EB152" s="162"/>
      <c r="EC152" s="142"/>
      <c r="ED152" s="6"/>
      <c r="EE152" s="5"/>
      <c r="EF152" s="5"/>
      <c r="EG152" s="5"/>
      <c r="EH152" s="5"/>
      <c r="EI152" s="5"/>
      <c r="EJ152" s="5" t="s">
        <v>13</v>
      </c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6"/>
      <c r="FD152" s="5"/>
      <c r="FE152" s="5"/>
      <c r="FF152" s="5"/>
      <c r="FG152" s="5"/>
      <c r="FH152" s="5"/>
      <c r="FI152" s="5" t="s">
        <v>13</v>
      </c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154"/>
      <c r="FX152" s="142"/>
      <c r="FY152" s="154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 s="40"/>
      <c r="HA152" s="40"/>
      <c r="HB152"/>
      <c r="HC152" s="24"/>
      <c r="HD152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/>
      <c r="HQ152"/>
      <c r="HR152"/>
      <c r="HS152"/>
      <c r="HT152" s="40"/>
      <c r="HU152" s="40"/>
      <c r="HV152" s="40"/>
      <c r="HW152" s="40"/>
      <c r="HX152" s="40"/>
      <c r="HY152" s="40"/>
      <c r="HZ152" s="40"/>
      <c r="IA152" s="40"/>
      <c r="IB152" s="40"/>
      <c r="IC152" s="142"/>
      <c r="ID152" s="6"/>
      <c r="IE152" s="5"/>
      <c r="IF152" s="5"/>
      <c r="IG152" s="5"/>
      <c r="IH152" s="5"/>
      <c r="II152" s="5"/>
      <c r="IJ152" s="5" t="s">
        <v>13</v>
      </c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6"/>
      <c r="JD152" s="5"/>
      <c r="JE152" s="5"/>
      <c r="JF152" s="5"/>
      <c r="JG152" s="5"/>
      <c r="JH152" s="5"/>
      <c r="JI152" s="5" t="s">
        <v>13</v>
      </c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14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 s="40"/>
      <c r="KY152" s="40"/>
      <c r="KZ152"/>
      <c r="LA152" s="24"/>
      <c r="LB152"/>
      <c r="LC152" s="40"/>
      <c r="LD152" s="40"/>
      <c r="LE152" s="40"/>
      <c r="LF152" s="40"/>
      <c r="LG152" s="40"/>
      <c r="LH152" s="40"/>
      <c r="LI152" s="40"/>
      <c r="LJ152" s="40"/>
      <c r="LK152" s="40"/>
      <c r="LL152" s="40"/>
      <c r="LM152" s="40"/>
      <c r="LN152"/>
      <c r="LO152"/>
      <c r="LP152"/>
      <c r="LQ152"/>
      <c r="LR152" s="40"/>
      <c r="LS152" s="40"/>
      <c r="LT152" s="40"/>
      <c r="LU152" s="40"/>
      <c r="LV152" s="40"/>
      <c r="LW152" s="40"/>
      <c r="LX152" s="40"/>
      <c r="LY152" s="40"/>
      <c r="LZ152" s="40"/>
      <c r="MA152" s="142"/>
      <c r="MB152" s="6"/>
      <c r="MC152" s="5"/>
      <c r="MD152" s="5"/>
      <c r="ME152" s="5"/>
      <c r="MF152" s="5"/>
      <c r="MG152" s="5"/>
      <c r="MH152" s="5" t="s">
        <v>13</v>
      </c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6"/>
      <c r="NB152" s="5"/>
      <c r="NC152" s="5"/>
      <c r="ND152" s="5"/>
      <c r="NE152" s="5"/>
      <c r="NF152" s="5"/>
      <c r="NG152" s="5" t="s">
        <v>13</v>
      </c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14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 s="40"/>
      <c r="OW152" s="40"/>
      <c r="OX152"/>
      <c r="OY152"/>
      <c r="OZ152"/>
      <c r="PA152"/>
      <c r="PB152"/>
      <c r="PC152" s="5"/>
      <c r="PD152" s="5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</row>
    <row r="153" spans="1:586" s="2" customFormat="1" ht="32.25" customHeight="1" x14ac:dyDescent="0.3">
      <c r="A153" s="24"/>
      <c r="B153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/>
      <c r="O153"/>
      <c r="P153"/>
      <c r="Q153"/>
      <c r="R153" s="40"/>
      <c r="S153" s="40"/>
      <c r="T153" s="40"/>
      <c r="U153" s="40"/>
      <c r="V153" s="40"/>
      <c r="W153" s="40"/>
      <c r="X153" s="40"/>
      <c r="Y153" s="40"/>
      <c r="Z153" s="40"/>
      <c r="AA153" s="162"/>
      <c r="AB153" s="142"/>
      <c r="AC153" s="6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6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154"/>
      <c r="BW153" s="142"/>
      <c r="BX153" s="154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 s="40"/>
      <c r="CZ153" s="40"/>
      <c r="DA153"/>
      <c r="DB153" s="24"/>
      <c r="DC153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/>
      <c r="DP153"/>
      <c r="DQ153"/>
      <c r="DR153"/>
      <c r="DS153" s="40"/>
      <c r="DT153" s="40"/>
      <c r="DU153" s="40"/>
      <c r="DV153" s="40"/>
      <c r="DW153" s="40"/>
      <c r="DX153" s="40"/>
      <c r="DY153" s="40"/>
      <c r="DZ153" s="40"/>
      <c r="EA153" s="40"/>
      <c r="EB153" s="162"/>
      <c r="EC153" s="142"/>
      <c r="ED153" s="6"/>
      <c r="EE153" s="5"/>
      <c r="EF153" s="5"/>
      <c r="EG153" s="5"/>
      <c r="EH153" s="5"/>
      <c r="EI153" s="5"/>
      <c r="EJ153" s="5" t="s">
        <v>13</v>
      </c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6"/>
      <c r="FD153" s="5"/>
      <c r="FE153" s="5"/>
      <c r="FF153" s="5"/>
      <c r="FG153" s="5"/>
      <c r="FH153" s="5"/>
      <c r="FI153" s="5" t="s">
        <v>13</v>
      </c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154"/>
      <c r="FX153" s="142"/>
      <c r="FY153" s="154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 s="40"/>
      <c r="HA153" s="40"/>
      <c r="HB153"/>
      <c r="HC153" s="24"/>
      <c r="HD153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/>
      <c r="HQ153"/>
      <c r="HR153"/>
      <c r="HS153"/>
      <c r="HT153" s="40"/>
      <c r="HU153" s="40"/>
      <c r="HV153" s="40"/>
      <c r="HW153" s="40"/>
      <c r="HX153" s="40"/>
      <c r="HY153" s="40"/>
      <c r="HZ153" s="40"/>
      <c r="IA153" s="40"/>
      <c r="IB153" s="40"/>
      <c r="IC153" s="142"/>
      <c r="ID153" s="6"/>
      <c r="IE153" s="5"/>
      <c r="IF153" s="5"/>
      <c r="IG153" s="5"/>
      <c r="IH153" s="5"/>
      <c r="II153" s="5"/>
      <c r="IJ153" s="5" t="s">
        <v>13</v>
      </c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6"/>
      <c r="JD153" s="5"/>
      <c r="JE153" s="5"/>
      <c r="JF153" s="5"/>
      <c r="JG153" s="5"/>
      <c r="JH153" s="5"/>
      <c r="JI153" s="5" t="s">
        <v>13</v>
      </c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142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 s="40"/>
      <c r="KY153" s="40"/>
      <c r="KZ153"/>
      <c r="LA153" s="24"/>
      <c r="LB153"/>
      <c r="LC153" s="40"/>
      <c r="LD153" s="40"/>
      <c r="LE153" s="40"/>
      <c r="LF153" s="40"/>
      <c r="LG153" s="40"/>
      <c r="LH153" s="40"/>
      <c r="LI153" s="40"/>
      <c r="LJ153" s="40"/>
      <c r="LK153" s="40"/>
      <c r="LL153" s="40"/>
      <c r="LM153" s="40"/>
      <c r="LN153"/>
      <c r="LO153"/>
      <c r="LP153"/>
      <c r="LQ153"/>
      <c r="LR153" s="40"/>
      <c r="LS153" s="40"/>
      <c r="LT153" s="40"/>
      <c r="LU153" s="40"/>
      <c r="LV153" s="40"/>
      <c r="LW153" s="40"/>
      <c r="LX153" s="40"/>
      <c r="LY153" s="40"/>
      <c r="LZ153" s="40"/>
      <c r="MA153" s="142"/>
      <c r="MB153" s="6"/>
      <c r="MC153" s="5"/>
      <c r="MD153" s="5"/>
      <c r="ME153" s="5"/>
      <c r="MF153" s="5"/>
      <c r="MG153" s="5"/>
      <c r="MH153" s="5" t="s">
        <v>13</v>
      </c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6"/>
      <c r="NB153" s="5"/>
      <c r="NC153" s="5"/>
      <c r="ND153" s="5"/>
      <c r="NE153" s="5"/>
      <c r="NF153" s="5"/>
      <c r="NG153" s="5" t="s">
        <v>13</v>
      </c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142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 s="40"/>
      <c r="OW153" s="40"/>
      <c r="OX153"/>
      <c r="OY153"/>
      <c r="OZ153"/>
      <c r="PA153"/>
      <c r="PB153"/>
      <c r="PC153" s="5"/>
      <c r="PD153" s="5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</row>
    <row r="154" spans="1:586" s="2" customFormat="1" ht="32.25" customHeight="1" x14ac:dyDescent="0.3">
      <c r="A154" s="24"/>
      <c r="B154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/>
      <c r="O154"/>
      <c r="P154"/>
      <c r="Q154"/>
      <c r="R154" s="40"/>
      <c r="S154" s="40"/>
      <c r="T154" s="40"/>
      <c r="U154" s="40"/>
      <c r="V154" s="40"/>
      <c r="W154" s="40"/>
      <c r="X154" s="40"/>
      <c r="Y154" s="40"/>
      <c r="Z154" s="40"/>
      <c r="AA154" s="162"/>
      <c r="AB154" s="142"/>
      <c r="AC154" s="6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6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154"/>
      <c r="BW154" s="142"/>
      <c r="BX154" s="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 s="40"/>
      <c r="CZ154" s="40"/>
      <c r="DA154"/>
      <c r="DB154" s="24"/>
      <c r="DC154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/>
      <c r="DP154"/>
      <c r="DQ154"/>
      <c r="DR154"/>
      <c r="DS154" s="40"/>
      <c r="DT154" s="40"/>
      <c r="DU154" s="40"/>
      <c r="DV154" s="40"/>
      <c r="DW154" s="40"/>
      <c r="DX154" s="40"/>
      <c r="DY154" s="40"/>
      <c r="DZ154" s="40"/>
      <c r="EA154" s="40"/>
      <c r="EB154" s="162"/>
      <c r="EC154" s="142"/>
      <c r="ED154" s="6"/>
      <c r="EE154" s="5"/>
      <c r="EF154" s="5"/>
      <c r="EG154" s="5"/>
      <c r="EH154" s="5"/>
      <c r="EI154" s="5"/>
      <c r="EJ154" s="5" t="s">
        <v>13</v>
      </c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6"/>
      <c r="FD154" s="5"/>
      <c r="FE154" s="5"/>
      <c r="FF154" s="5"/>
      <c r="FG154" s="5"/>
      <c r="FH154" s="5"/>
      <c r="FI154" s="5" t="s">
        <v>13</v>
      </c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154"/>
      <c r="FX154" s="142"/>
      <c r="FY154" s="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 s="40"/>
      <c r="HA154" s="40"/>
      <c r="HB154"/>
      <c r="HC154" s="24"/>
      <c r="HD154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/>
      <c r="HQ154"/>
      <c r="HR154"/>
      <c r="HS154"/>
      <c r="HT154" s="40"/>
      <c r="HU154" s="40"/>
      <c r="HV154" s="40"/>
      <c r="HW154" s="40"/>
      <c r="HX154" s="40"/>
      <c r="HY154" s="40"/>
      <c r="HZ154" s="40"/>
      <c r="IA154" s="40"/>
      <c r="IB154" s="40"/>
      <c r="IC154" s="142"/>
      <c r="ID154" s="6"/>
      <c r="IE154" s="5"/>
      <c r="IF154" s="5"/>
      <c r="IG154" s="5"/>
      <c r="IH154" s="5"/>
      <c r="II154" s="5"/>
      <c r="IJ154" s="5" t="s">
        <v>13</v>
      </c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6"/>
      <c r="JD154" s="5"/>
      <c r="JE154" s="5"/>
      <c r="JF154" s="5"/>
      <c r="JG154" s="5"/>
      <c r="JH154" s="5"/>
      <c r="JI154" s="5" t="s">
        <v>13</v>
      </c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142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 s="40"/>
      <c r="KY154" s="40"/>
      <c r="KZ154"/>
      <c r="LA154" s="24"/>
      <c r="LB154"/>
      <c r="LC154" s="40"/>
      <c r="LD154" s="40"/>
      <c r="LE154" s="40"/>
      <c r="LF154" s="40"/>
      <c r="LG154" s="40"/>
      <c r="LH154" s="40"/>
      <c r="LI154" s="40"/>
      <c r="LJ154" s="40"/>
      <c r="LK154" s="40"/>
      <c r="LL154" s="40"/>
      <c r="LM154" s="40"/>
      <c r="LN154"/>
      <c r="LO154"/>
      <c r="LP154"/>
      <c r="LQ154"/>
      <c r="LR154" s="40"/>
      <c r="LS154" s="40"/>
      <c r="LT154" s="40"/>
      <c r="LU154" s="40"/>
      <c r="LV154" s="40"/>
      <c r="LW154" s="40"/>
      <c r="LX154" s="40"/>
      <c r="LY154" s="40"/>
      <c r="LZ154" s="40"/>
      <c r="MA154" s="142"/>
      <c r="MB154" s="6"/>
      <c r="MC154" s="5"/>
      <c r="MD154" s="5"/>
      <c r="ME154" s="5"/>
      <c r="MF154" s="5"/>
      <c r="MG154" s="5"/>
      <c r="MH154" s="5" t="s">
        <v>13</v>
      </c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6"/>
      <c r="NB154" s="5"/>
      <c r="NC154" s="5"/>
      <c r="ND154" s="5"/>
      <c r="NE154" s="5"/>
      <c r="NF154" s="5"/>
      <c r="NG154" s="5" t="s">
        <v>13</v>
      </c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142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 s="40"/>
      <c r="OW154" s="40"/>
      <c r="OX154"/>
      <c r="OY154"/>
      <c r="OZ154"/>
      <c r="PA154"/>
      <c r="PB154"/>
      <c r="PC154" s="5"/>
      <c r="PD154" s="5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</row>
    <row r="155" spans="1:586" s="2" customFormat="1" ht="32.25" customHeight="1" x14ac:dyDescent="0.3">
      <c r="A155" s="24"/>
      <c r="B155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/>
      <c r="O155"/>
      <c r="P155"/>
      <c r="Q155"/>
      <c r="R155" s="40"/>
      <c r="S155" s="40"/>
      <c r="T155" s="40"/>
      <c r="U155" s="40"/>
      <c r="V155" s="40"/>
      <c r="W155" s="40"/>
      <c r="X155" s="40"/>
      <c r="Y155" s="40"/>
      <c r="Z155" s="40"/>
      <c r="AA155" s="162"/>
      <c r="AB155" s="142"/>
      <c r="AC155" s="6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6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154"/>
      <c r="BW155" s="142"/>
      <c r="BX155" s="154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 s="40"/>
      <c r="CZ155" s="40"/>
      <c r="DA155"/>
      <c r="DB155" s="24"/>
      <c r="DC155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/>
      <c r="DP155"/>
      <c r="DQ155"/>
      <c r="DR155"/>
      <c r="DS155" s="40"/>
      <c r="DT155" s="40"/>
      <c r="DU155" s="40"/>
      <c r="DV155" s="40"/>
      <c r="DW155" s="40"/>
      <c r="DX155" s="40"/>
      <c r="DY155" s="40"/>
      <c r="DZ155" s="40"/>
      <c r="EA155" s="40"/>
      <c r="EB155" s="162"/>
      <c r="EC155" s="142"/>
      <c r="ED155" s="6"/>
      <c r="EE155" s="5"/>
      <c r="EF155" s="5"/>
      <c r="EG155" s="5"/>
      <c r="EH155" s="5"/>
      <c r="EI155" s="5"/>
      <c r="EJ155" s="5" t="s">
        <v>13</v>
      </c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6"/>
      <c r="FD155" s="5"/>
      <c r="FE155" s="5"/>
      <c r="FF155" s="5"/>
      <c r="FG155" s="5"/>
      <c r="FH155" s="5"/>
      <c r="FI155" s="5" t="s">
        <v>13</v>
      </c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154"/>
      <c r="FX155" s="142"/>
      <c r="FY155" s="154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 s="40"/>
      <c r="HA155" s="40"/>
      <c r="HB155"/>
      <c r="HC155" s="24"/>
      <c r="HD155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/>
      <c r="HQ155"/>
      <c r="HR155"/>
      <c r="HS155"/>
      <c r="HT155" s="40"/>
      <c r="HU155" s="40"/>
      <c r="HV155" s="40"/>
      <c r="HW155" s="40"/>
      <c r="HX155" s="40"/>
      <c r="HY155" s="40"/>
      <c r="HZ155" s="40"/>
      <c r="IA155" s="40"/>
      <c r="IB155" s="40"/>
      <c r="IC155" s="142"/>
      <c r="ID155" s="6"/>
      <c r="IE155" s="5"/>
      <c r="IF155" s="5"/>
      <c r="IG155" s="5"/>
      <c r="IH155" s="5"/>
      <c r="II155" s="5"/>
      <c r="IJ155" s="5" t="s">
        <v>13</v>
      </c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6"/>
      <c r="JD155" s="5"/>
      <c r="JE155" s="5"/>
      <c r="JF155" s="5"/>
      <c r="JG155" s="5"/>
      <c r="JH155" s="5"/>
      <c r="JI155" s="5" t="s">
        <v>13</v>
      </c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142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 s="40"/>
      <c r="KY155" s="40"/>
      <c r="KZ155"/>
      <c r="LA155" s="24"/>
      <c r="LB155"/>
      <c r="LC155" s="40"/>
      <c r="LD155" s="40"/>
      <c r="LE155" s="40"/>
      <c r="LF155" s="40"/>
      <c r="LG155" s="40"/>
      <c r="LH155" s="40"/>
      <c r="LI155" s="40"/>
      <c r="LJ155" s="40"/>
      <c r="LK155" s="40"/>
      <c r="LL155" s="40"/>
      <c r="LM155" s="40"/>
      <c r="LN155"/>
      <c r="LO155"/>
      <c r="LP155"/>
      <c r="LQ155"/>
      <c r="LR155" s="40"/>
      <c r="LS155" s="40"/>
      <c r="LT155" s="40"/>
      <c r="LU155" s="40"/>
      <c r="LV155" s="40"/>
      <c r="LW155" s="40"/>
      <c r="LX155" s="40"/>
      <c r="LY155" s="40"/>
      <c r="LZ155" s="40"/>
      <c r="MA155" s="142"/>
      <c r="MB155" s="6"/>
      <c r="MC155" s="5"/>
      <c r="MD155" s="5"/>
      <c r="ME155" s="5"/>
      <c r="MF155" s="5"/>
      <c r="MG155" s="5"/>
      <c r="MH155" s="5" t="s">
        <v>13</v>
      </c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6"/>
      <c r="NB155" s="5"/>
      <c r="NC155" s="5"/>
      <c r="ND155" s="5"/>
      <c r="NE155" s="5"/>
      <c r="NF155" s="5"/>
      <c r="NG155" s="5" t="s">
        <v>13</v>
      </c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142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 s="40"/>
      <c r="OW155" s="40"/>
      <c r="OX155"/>
      <c r="OY155"/>
      <c r="OZ155"/>
      <c r="PA155"/>
      <c r="PB155"/>
      <c r="PC155" s="5"/>
      <c r="PD155" s="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</row>
    <row r="156" spans="1:586" s="2" customFormat="1" ht="32.25" customHeight="1" x14ac:dyDescent="0.3">
      <c r="A156" s="24"/>
      <c r="B156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/>
      <c r="O156"/>
      <c r="P156"/>
      <c r="Q156"/>
      <c r="R156" s="40"/>
      <c r="S156" s="40"/>
      <c r="T156" s="40"/>
      <c r="U156" s="40"/>
      <c r="V156" s="40"/>
      <c r="W156" s="40"/>
      <c r="X156" s="40"/>
      <c r="Y156" s="40"/>
      <c r="Z156" s="40"/>
      <c r="AA156" s="162"/>
      <c r="AB156" s="142"/>
      <c r="AC156" s="6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6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154"/>
      <c r="BW156" s="142"/>
      <c r="BX156" s="154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 s="40"/>
      <c r="CZ156" s="40"/>
      <c r="DA156"/>
      <c r="DB156" s="24"/>
      <c r="DC156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/>
      <c r="DP156"/>
      <c r="DQ156"/>
      <c r="DR156"/>
      <c r="DS156" s="40"/>
      <c r="DT156" s="40"/>
      <c r="DU156" s="40"/>
      <c r="DV156" s="40"/>
      <c r="DW156" s="40"/>
      <c r="DX156" s="40"/>
      <c r="DY156" s="40"/>
      <c r="DZ156" s="40"/>
      <c r="EA156" s="40"/>
      <c r="EB156" s="162"/>
      <c r="EC156" s="142"/>
      <c r="ED156" s="6"/>
      <c r="EE156" s="5"/>
      <c r="EF156" s="5"/>
      <c r="EG156" s="5"/>
      <c r="EH156" s="5"/>
      <c r="EI156" s="5"/>
      <c r="EJ156" s="5" t="s">
        <v>13</v>
      </c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6"/>
      <c r="FD156" s="5"/>
      <c r="FE156" s="5"/>
      <c r="FF156" s="5"/>
      <c r="FG156" s="5"/>
      <c r="FH156" s="5"/>
      <c r="FI156" s="5" t="s">
        <v>13</v>
      </c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154"/>
      <c r="FX156" s="142"/>
      <c r="FY156" s="154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 s="40"/>
      <c r="HA156" s="40"/>
      <c r="HB156"/>
      <c r="HC156" s="24"/>
      <c r="HD156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/>
      <c r="HQ156"/>
      <c r="HR156"/>
      <c r="HS156"/>
      <c r="HT156" s="40"/>
      <c r="HU156" s="40"/>
      <c r="HV156" s="40"/>
      <c r="HW156" s="40"/>
      <c r="HX156" s="40"/>
      <c r="HY156" s="40"/>
      <c r="HZ156" s="40"/>
      <c r="IA156" s="40"/>
      <c r="IB156" s="40"/>
      <c r="IC156" s="142"/>
      <c r="ID156" s="6"/>
      <c r="IE156" s="5"/>
      <c r="IF156" s="5"/>
      <c r="IG156" s="5"/>
      <c r="IH156" s="5"/>
      <c r="II156" s="5"/>
      <c r="IJ156" s="5" t="s">
        <v>13</v>
      </c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6"/>
      <c r="JD156" s="5"/>
      <c r="JE156" s="5"/>
      <c r="JF156" s="5"/>
      <c r="JG156" s="5"/>
      <c r="JH156" s="5"/>
      <c r="JI156" s="5" t="s">
        <v>13</v>
      </c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142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 s="40"/>
      <c r="KY156" s="40"/>
      <c r="KZ156"/>
      <c r="LA156" s="24"/>
      <c r="LB156"/>
      <c r="LC156" s="40"/>
      <c r="LD156" s="40"/>
      <c r="LE156" s="40"/>
      <c r="LF156" s="40"/>
      <c r="LG156" s="40"/>
      <c r="LH156" s="40"/>
      <c r="LI156" s="40"/>
      <c r="LJ156" s="40"/>
      <c r="LK156" s="40"/>
      <c r="LL156" s="40"/>
      <c r="LM156" s="40"/>
      <c r="LN156"/>
      <c r="LO156"/>
      <c r="LP156"/>
      <c r="LQ156"/>
      <c r="LR156" s="40"/>
      <c r="LS156" s="40"/>
      <c r="LT156" s="40"/>
      <c r="LU156" s="40"/>
      <c r="LV156" s="40"/>
      <c r="LW156" s="40"/>
      <c r="LX156" s="40"/>
      <c r="LY156" s="40"/>
      <c r="LZ156" s="40"/>
      <c r="MA156" s="142"/>
      <c r="MB156" s="6"/>
      <c r="MC156" s="5"/>
      <c r="MD156" s="5"/>
      <c r="ME156" s="5"/>
      <c r="MF156" s="5"/>
      <c r="MG156" s="5"/>
      <c r="MH156" s="5" t="s">
        <v>13</v>
      </c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6"/>
      <c r="NB156" s="5"/>
      <c r="NC156" s="5"/>
      <c r="ND156" s="5"/>
      <c r="NE156" s="5"/>
      <c r="NF156" s="5"/>
      <c r="NG156" s="5" t="s">
        <v>13</v>
      </c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142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 s="40"/>
      <c r="OW156" s="40"/>
      <c r="OX156"/>
      <c r="OY156"/>
      <c r="OZ156"/>
      <c r="PA156"/>
      <c r="PB156"/>
      <c r="PC156" s="5"/>
      <c r="PD156" s="5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</row>
    <row r="157" spans="1:586" s="2" customFormat="1" ht="32.25" customHeight="1" x14ac:dyDescent="0.3">
      <c r="A157" s="24"/>
      <c r="B157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/>
      <c r="O157"/>
      <c r="P157"/>
      <c r="Q157"/>
      <c r="R157" s="40"/>
      <c r="S157" s="40"/>
      <c r="T157" s="40"/>
      <c r="U157" s="40"/>
      <c r="V157" s="40"/>
      <c r="W157" s="40"/>
      <c r="X157" s="40"/>
      <c r="Y157" s="40"/>
      <c r="Z157" s="40"/>
      <c r="AA157" s="162"/>
      <c r="AB157" s="142"/>
      <c r="AC157" s="6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6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154"/>
      <c r="BW157" s="142"/>
      <c r="BX157" s="154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 s="40"/>
      <c r="CZ157" s="40"/>
      <c r="DA157"/>
      <c r="DB157" s="24"/>
      <c r="DC157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/>
      <c r="DP157"/>
      <c r="DQ157"/>
      <c r="DR157"/>
      <c r="DS157" s="40"/>
      <c r="DT157" s="40"/>
      <c r="DU157" s="40"/>
      <c r="DV157" s="40"/>
      <c r="DW157" s="40"/>
      <c r="DX157" s="40"/>
      <c r="DY157" s="40"/>
      <c r="DZ157" s="40"/>
      <c r="EA157" s="40"/>
      <c r="EB157" s="162"/>
      <c r="EC157" s="142"/>
      <c r="ED157" s="6"/>
      <c r="EE157" s="5"/>
      <c r="EF157" s="5"/>
      <c r="EG157" s="5"/>
      <c r="EH157" s="5"/>
      <c r="EI157" s="5"/>
      <c r="EJ157" s="5" t="s">
        <v>13</v>
      </c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6"/>
      <c r="FD157" s="5"/>
      <c r="FE157" s="5"/>
      <c r="FF157" s="5"/>
      <c r="FG157" s="5"/>
      <c r="FH157" s="5"/>
      <c r="FI157" s="5" t="s">
        <v>13</v>
      </c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154"/>
      <c r="FX157" s="142"/>
      <c r="FY157" s="154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 s="40"/>
      <c r="HA157" s="40"/>
      <c r="HB157"/>
      <c r="HC157" s="24"/>
      <c r="HD157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/>
      <c r="HQ157"/>
      <c r="HR157"/>
      <c r="HS157"/>
      <c r="HT157" s="40"/>
      <c r="HU157" s="40"/>
      <c r="HV157" s="40"/>
      <c r="HW157" s="40"/>
      <c r="HX157" s="40"/>
      <c r="HY157" s="40"/>
      <c r="HZ157" s="40"/>
      <c r="IA157" s="40"/>
      <c r="IB157" s="40"/>
      <c r="IC157" s="142"/>
      <c r="ID157" s="6"/>
      <c r="IE157" s="5"/>
      <c r="IF157" s="5"/>
      <c r="IG157" s="5"/>
      <c r="IH157" s="5"/>
      <c r="II157" s="5"/>
      <c r="IJ157" s="5" t="s">
        <v>13</v>
      </c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  <c r="IY157" s="5"/>
      <c r="IZ157" s="5"/>
      <c r="JA157" s="5"/>
      <c r="JB157" s="5"/>
      <c r="JC157" s="6"/>
      <c r="JD157" s="5"/>
      <c r="JE157" s="5"/>
      <c r="JF157" s="5"/>
      <c r="JG157" s="5"/>
      <c r="JH157" s="5"/>
      <c r="JI157" s="5" t="s">
        <v>13</v>
      </c>
      <c r="JJ157" s="5"/>
      <c r="JK157" s="5"/>
      <c r="JL157" s="5"/>
      <c r="JM157" s="5"/>
      <c r="JN157" s="5"/>
      <c r="JO157" s="5"/>
      <c r="JP157" s="5"/>
      <c r="JQ157" s="5"/>
      <c r="JR157" s="5"/>
      <c r="JS157" s="5"/>
      <c r="JT157" s="5"/>
      <c r="JU157" s="5"/>
      <c r="JV157" s="5"/>
      <c r="JW157" s="142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 s="40"/>
      <c r="KY157" s="40"/>
      <c r="KZ157"/>
      <c r="LA157" s="24"/>
      <c r="LB157"/>
      <c r="LC157" s="40"/>
      <c r="LD157" s="40"/>
      <c r="LE157" s="40"/>
      <c r="LF157" s="40"/>
      <c r="LG157" s="40"/>
      <c r="LH157" s="40"/>
      <c r="LI157" s="40"/>
      <c r="LJ157" s="40"/>
      <c r="LK157" s="40"/>
      <c r="LL157" s="40"/>
      <c r="LM157" s="40"/>
      <c r="LN157"/>
      <c r="LO157"/>
      <c r="LP157"/>
      <c r="LQ157"/>
      <c r="LR157" s="40"/>
      <c r="LS157" s="40"/>
      <c r="LT157" s="40"/>
      <c r="LU157" s="40"/>
      <c r="LV157" s="40"/>
      <c r="LW157" s="40"/>
      <c r="LX157" s="40"/>
      <c r="LY157" s="40"/>
      <c r="LZ157" s="40"/>
      <c r="MA157" s="142"/>
      <c r="MB157" s="6"/>
      <c r="MC157" s="5"/>
      <c r="MD157" s="5"/>
      <c r="ME157" s="5"/>
      <c r="MF157" s="5"/>
      <c r="MG157" s="5"/>
      <c r="MH157" s="5" t="s">
        <v>13</v>
      </c>
      <c r="MI157" s="5"/>
      <c r="MJ157" s="5"/>
      <c r="MK157" s="5"/>
      <c r="ML157" s="5"/>
      <c r="MM157" s="5"/>
      <c r="MN157" s="5"/>
      <c r="MO157" s="5"/>
      <c r="MP157" s="5"/>
      <c r="MQ157" s="5"/>
      <c r="MR157" s="5"/>
      <c r="MS157" s="5"/>
      <c r="MT157" s="5"/>
      <c r="MU157" s="5"/>
      <c r="MV157" s="5"/>
      <c r="MW157" s="5"/>
      <c r="MX157" s="5"/>
      <c r="MY157" s="5"/>
      <c r="MZ157" s="5"/>
      <c r="NA157" s="6"/>
      <c r="NB157" s="5"/>
      <c r="NC157" s="5"/>
      <c r="ND157" s="5"/>
      <c r="NE157" s="5"/>
      <c r="NF157" s="5"/>
      <c r="NG157" s="5" t="s">
        <v>13</v>
      </c>
      <c r="NH157" s="5"/>
      <c r="NI157" s="5"/>
      <c r="NJ157" s="5"/>
      <c r="NK157" s="5"/>
      <c r="NL157" s="5"/>
      <c r="NM157" s="5"/>
      <c r="NN157" s="5"/>
      <c r="NO157" s="5"/>
      <c r="NP157" s="5"/>
      <c r="NQ157" s="5"/>
      <c r="NR157" s="5"/>
      <c r="NS157" s="5"/>
      <c r="NT157" s="5"/>
      <c r="NU157" s="142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 s="40"/>
      <c r="OW157" s="40"/>
      <c r="OX157"/>
      <c r="OY157"/>
      <c r="OZ157"/>
      <c r="PA157"/>
      <c r="PB157"/>
      <c r="PC157" s="5"/>
      <c r="PD157" s="5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</row>
    <row r="158" spans="1:586" s="2" customFormat="1" ht="32.25" customHeight="1" x14ac:dyDescent="0.3">
      <c r="A158" s="24"/>
      <c r="B158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/>
      <c r="O158"/>
      <c r="P158"/>
      <c r="Q158"/>
      <c r="R158" s="40"/>
      <c r="S158" s="40"/>
      <c r="T158" s="40"/>
      <c r="U158" s="40"/>
      <c r="V158" s="40"/>
      <c r="W158" s="40"/>
      <c r="X158" s="40"/>
      <c r="Y158" s="40"/>
      <c r="Z158" s="40"/>
      <c r="AA158" s="162"/>
      <c r="AB158" s="142"/>
      <c r="AC158" s="6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6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154"/>
      <c r="BW158" s="142"/>
      <c r="BX158" s="154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 s="40"/>
      <c r="CZ158" s="40"/>
      <c r="DA158"/>
      <c r="DB158" s="24"/>
      <c r="DC158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/>
      <c r="DP158"/>
      <c r="DQ158"/>
      <c r="DR158"/>
      <c r="DS158" s="40"/>
      <c r="DT158" s="40"/>
      <c r="DU158" s="40"/>
      <c r="DV158" s="40"/>
      <c r="DW158" s="40"/>
      <c r="DX158" s="40"/>
      <c r="DY158" s="40"/>
      <c r="DZ158" s="40"/>
      <c r="EA158" s="40"/>
      <c r="EB158" s="162"/>
      <c r="EC158" s="142"/>
      <c r="ED158" s="6"/>
      <c r="EE158" s="5"/>
      <c r="EF158" s="5"/>
      <c r="EG158" s="5"/>
      <c r="EH158" s="5"/>
      <c r="EI158" s="5"/>
      <c r="EJ158" s="5" t="s">
        <v>13</v>
      </c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6"/>
      <c r="FD158" s="5"/>
      <c r="FE158" s="5"/>
      <c r="FF158" s="5"/>
      <c r="FG158" s="5"/>
      <c r="FH158" s="5"/>
      <c r="FI158" s="5" t="s">
        <v>13</v>
      </c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154"/>
      <c r="FX158" s="142"/>
      <c r="FY158" s="154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 s="40"/>
      <c r="HA158" s="40"/>
      <c r="HB158"/>
      <c r="HC158" s="24"/>
      <c r="HD158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/>
      <c r="HQ158"/>
      <c r="HR158"/>
      <c r="HS158"/>
      <c r="HT158" s="40"/>
      <c r="HU158" s="40"/>
      <c r="HV158" s="40"/>
      <c r="HW158" s="40"/>
      <c r="HX158" s="40"/>
      <c r="HY158" s="40"/>
      <c r="HZ158" s="40"/>
      <c r="IA158" s="40"/>
      <c r="IB158" s="40"/>
      <c r="IC158" s="142"/>
      <c r="ID158" s="6"/>
      <c r="IE158" s="5"/>
      <c r="IF158" s="5"/>
      <c r="IG158" s="5"/>
      <c r="IH158" s="5"/>
      <c r="II158" s="5"/>
      <c r="IJ158" s="5" t="s">
        <v>13</v>
      </c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  <c r="IY158" s="5"/>
      <c r="IZ158" s="5"/>
      <c r="JA158" s="5"/>
      <c r="JB158" s="5"/>
      <c r="JC158" s="6"/>
      <c r="JD158" s="5"/>
      <c r="JE158" s="5"/>
      <c r="JF158" s="5"/>
      <c r="JG158" s="5"/>
      <c r="JH158" s="5"/>
      <c r="JI158" s="5" t="s">
        <v>13</v>
      </c>
      <c r="JJ158" s="5"/>
      <c r="JK158" s="5"/>
      <c r="JL158" s="5"/>
      <c r="JM158" s="5"/>
      <c r="JN158" s="5"/>
      <c r="JO158" s="5"/>
      <c r="JP158" s="5"/>
      <c r="JQ158" s="5"/>
      <c r="JR158" s="5"/>
      <c r="JS158" s="5"/>
      <c r="JT158" s="5"/>
      <c r="JU158" s="5"/>
      <c r="JV158" s="5"/>
      <c r="JW158" s="142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 s="40"/>
      <c r="KY158" s="40"/>
      <c r="KZ158"/>
      <c r="LA158" s="24"/>
      <c r="LB158"/>
      <c r="LC158" s="40"/>
      <c r="LD158" s="40"/>
      <c r="LE158" s="40"/>
      <c r="LF158" s="40"/>
      <c r="LG158" s="40"/>
      <c r="LH158" s="40"/>
      <c r="LI158" s="40"/>
      <c r="LJ158" s="40"/>
      <c r="LK158" s="40"/>
      <c r="LL158" s="40"/>
      <c r="LM158" s="40"/>
      <c r="LN158"/>
      <c r="LO158"/>
      <c r="LP158"/>
      <c r="LQ158"/>
      <c r="LR158" s="40"/>
      <c r="LS158" s="40"/>
      <c r="LT158" s="40"/>
      <c r="LU158" s="40"/>
      <c r="LV158" s="40"/>
      <c r="LW158" s="40"/>
      <c r="LX158" s="40"/>
      <c r="LY158" s="40"/>
      <c r="LZ158" s="40"/>
      <c r="MA158" s="142"/>
      <c r="MB158" s="6"/>
      <c r="MC158" s="5"/>
      <c r="MD158" s="5"/>
      <c r="ME158" s="5"/>
      <c r="MF158" s="5"/>
      <c r="MG158" s="5"/>
      <c r="MH158" s="5" t="s">
        <v>13</v>
      </c>
      <c r="MI158" s="5"/>
      <c r="MJ158" s="5"/>
      <c r="MK158" s="5"/>
      <c r="ML158" s="5"/>
      <c r="MM158" s="5"/>
      <c r="MN158" s="5"/>
      <c r="MO158" s="5"/>
      <c r="MP158" s="5"/>
      <c r="MQ158" s="5"/>
      <c r="MR158" s="5"/>
      <c r="MS158" s="5"/>
      <c r="MT158" s="5"/>
      <c r="MU158" s="5"/>
      <c r="MV158" s="5"/>
      <c r="MW158" s="5"/>
      <c r="MX158" s="5"/>
      <c r="MY158" s="5"/>
      <c r="MZ158" s="5"/>
      <c r="NA158" s="6"/>
      <c r="NB158" s="5"/>
      <c r="NC158" s="5"/>
      <c r="ND158" s="5"/>
      <c r="NE158" s="5"/>
      <c r="NF158" s="5"/>
      <c r="NG158" s="5" t="s">
        <v>13</v>
      </c>
      <c r="NH158" s="5"/>
      <c r="NI158" s="5"/>
      <c r="NJ158" s="5"/>
      <c r="NK158" s="5"/>
      <c r="NL158" s="5"/>
      <c r="NM158" s="5"/>
      <c r="NN158" s="5"/>
      <c r="NO158" s="5"/>
      <c r="NP158" s="5"/>
      <c r="NQ158" s="5"/>
      <c r="NR158" s="5"/>
      <c r="NS158" s="5"/>
      <c r="NT158" s="5"/>
      <c r="NU158" s="142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 s="40"/>
      <c r="OW158" s="40"/>
      <c r="OX158"/>
      <c r="OY158"/>
      <c r="OZ158"/>
      <c r="PA158"/>
      <c r="PB158"/>
      <c r="PC158" s="5"/>
      <c r="PD158" s="5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</row>
    <row r="159" spans="1:586" ht="32.25" customHeight="1" x14ac:dyDescent="0.3">
      <c r="A159" s="24"/>
      <c r="B159"/>
      <c r="Q159"/>
      <c r="AB159" s="142"/>
      <c r="AC159" s="6"/>
      <c r="AL159" s="5"/>
      <c r="BB159" s="6"/>
      <c r="BK159" s="5"/>
      <c r="BW159" s="142"/>
      <c r="CX159"/>
      <c r="DB159" s="24"/>
      <c r="DC159"/>
      <c r="DR159"/>
      <c r="EC159" s="142"/>
      <c r="ED159" s="6"/>
      <c r="EJ159" s="5" t="s">
        <v>13</v>
      </c>
      <c r="EM159" s="5"/>
      <c r="FC159" s="6"/>
      <c r="FI159" s="5" t="s">
        <v>13</v>
      </c>
      <c r="FL159" s="5"/>
      <c r="FX159" s="142"/>
      <c r="GY159"/>
      <c r="HC159" s="24"/>
      <c r="HD159"/>
      <c r="HS159"/>
      <c r="IC159" s="142"/>
      <c r="ID159" s="6"/>
      <c r="IJ159" s="5" t="s">
        <v>13</v>
      </c>
      <c r="IM159" s="5"/>
      <c r="JC159" s="6"/>
      <c r="JI159" s="5" t="s">
        <v>13</v>
      </c>
      <c r="JL159" s="5"/>
      <c r="JW159" s="142"/>
      <c r="KW159"/>
      <c r="LA159" s="24"/>
      <c r="LB159"/>
      <c r="LQ159"/>
      <c r="MA159" s="142"/>
      <c r="MB159" s="6"/>
      <c r="MH159" s="5" t="s">
        <v>13</v>
      </c>
      <c r="MK159" s="5"/>
      <c r="NA159" s="6"/>
      <c r="NG159" s="5" t="s">
        <v>13</v>
      </c>
      <c r="NJ159" s="5"/>
      <c r="NU159" s="142"/>
      <c r="OU159"/>
      <c r="PC159" s="5"/>
      <c r="PD159" s="5"/>
    </row>
    <row r="160" spans="1:586" s="2" customFormat="1" ht="32.25" customHeight="1" x14ac:dyDescent="0.3">
      <c r="A160" s="24"/>
      <c r="B16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/>
      <c r="O160"/>
      <c r="P160"/>
      <c r="Q160"/>
      <c r="R160" s="40"/>
      <c r="S160" s="40"/>
      <c r="T160" s="40"/>
      <c r="U160" s="40"/>
      <c r="V160" s="40"/>
      <c r="W160" s="40"/>
      <c r="X160" s="40"/>
      <c r="Y160" s="40"/>
      <c r="Z160" s="40"/>
      <c r="AA160" s="162"/>
      <c r="AB160" s="142"/>
      <c r="AC160" s="6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6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154"/>
      <c r="BW160" s="142"/>
      <c r="BX160" s="154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 s="40"/>
      <c r="CZ160" s="40"/>
      <c r="DA160"/>
      <c r="DB160" s="24"/>
      <c r="DC16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/>
      <c r="DP160"/>
      <c r="DQ160"/>
      <c r="DR160"/>
      <c r="DS160" s="40"/>
      <c r="DT160" s="40"/>
      <c r="DU160" s="40"/>
      <c r="DV160" s="40"/>
      <c r="DW160" s="40"/>
      <c r="DX160" s="40"/>
      <c r="DY160" s="40"/>
      <c r="DZ160" s="40"/>
      <c r="EA160" s="40"/>
      <c r="EB160" s="162"/>
      <c r="EC160" s="142"/>
      <c r="ED160" s="6"/>
      <c r="EE160" s="5"/>
      <c r="EF160" s="5"/>
      <c r="EG160" s="5"/>
      <c r="EH160" s="5"/>
      <c r="EI160" s="5"/>
      <c r="EJ160" s="5" t="s">
        <v>13</v>
      </c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6"/>
      <c r="FD160" s="5"/>
      <c r="FE160" s="5"/>
      <c r="FF160" s="5"/>
      <c r="FG160" s="5"/>
      <c r="FH160" s="5"/>
      <c r="FI160" s="5" t="s">
        <v>13</v>
      </c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154"/>
      <c r="FX160" s="142"/>
      <c r="FY160" s="154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 s="40"/>
      <c r="HA160" s="40"/>
      <c r="HB160"/>
      <c r="HC160" s="24"/>
      <c r="HD16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/>
      <c r="HQ160"/>
      <c r="HR160"/>
      <c r="HS160"/>
      <c r="HT160" s="40"/>
      <c r="HU160" s="40"/>
      <c r="HV160" s="40"/>
      <c r="HW160" s="40"/>
      <c r="HX160" s="40"/>
      <c r="HY160" s="40"/>
      <c r="HZ160" s="40"/>
      <c r="IA160" s="40"/>
      <c r="IB160" s="40"/>
      <c r="IC160" s="142"/>
      <c r="ID160" s="6"/>
      <c r="IE160" s="5"/>
      <c r="IF160" s="5"/>
      <c r="IG160" s="5"/>
      <c r="IH160" s="5"/>
      <c r="II160" s="5"/>
      <c r="IJ160" s="5" t="s">
        <v>13</v>
      </c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  <c r="IY160" s="5"/>
      <c r="IZ160" s="5"/>
      <c r="JA160" s="5"/>
      <c r="JB160" s="5"/>
      <c r="JC160" s="6"/>
      <c r="JD160" s="5"/>
      <c r="JE160" s="5"/>
      <c r="JF160" s="5"/>
      <c r="JG160" s="5"/>
      <c r="JH160" s="5"/>
      <c r="JI160" s="5" t="s">
        <v>13</v>
      </c>
      <c r="JJ160" s="5"/>
      <c r="JK160" s="5"/>
      <c r="JL160" s="5"/>
      <c r="JM160" s="5"/>
      <c r="JN160" s="5"/>
      <c r="JO160" s="5"/>
      <c r="JP160" s="5"/>
      <c r="JQ160" s="5"/>
      <c r="JR160" s="5"/>
      <c r="JS160" s="5"/>
      <c r="JT160" s="5"/>
      <c r="JU160" s="5"/>
      <c r="JV160" s="5"/>
      <c r="JW160" s="142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 s="40"/>
      <c r="KY160" s="40"/>
      <c r="KZ160"/>
      <c r="LA160" s="24"/>
      <c r="LB160"/>
      <c r="LC160" s="40"/>
      <c r="LD160" s="40"/>
      <c r="LE160" s="40"/>
      <c r="LF160" s="40"/>
      <c r="LG160" s="40"/>
      <c r="LH160" s="40"/>
      <c r="LI160" s="40"/>
      <c r="LJ160" s="40"/>
      <c r="LK160" s="40"/>
      <c r="LL160" s="40"/>
      <c r="LM160" s="40"/>
      <c r="LN160"/>
      <c r="LO160"/>
      <c r="LP160"/>
      <c r="LQ160"/>
      <c r="LR160" s="40"/>
      <c r="LS160" s="40"/>
      <c r="LT160" s="40"/>
      <c r="LU160" s="40"/>
      <c r="LV160" s="40"/>
      <c r="LW160" s="40"/>
      <c r="LX160" s="40"/>
      <c r="LY160" s="40"/>
      <c r="LZ160" s="40"/>
      <c r="MA160" s="142"/>
      <c r="MB160" s="6"/>
      <c r="MC160" s="5"/>
      <c r="MD160" s="5"/>
      <c r="ME160" s="5"/>
      <c r="MF160" s="5"/>
      <c r="MG160" s="5"/>
      <c r="MH160" s="5" t="s">
        <v>13</v>
      </c>
      <c r="MI160" s="5"/>
      <c r="MJ160" s="5"/>
      <c r="MK160" s="5"/>
      <c r="ML160" s="5"/>
      <c r="MM160" s="5"/>
      <c r="MN160" s="5"/>
      <c r="MO160" s="5"/>
      <c r="MP160" s="5"/>
      <c r="MQ160" s="5"/>
      <c r="MR160" s="5"/>
      <c r="MS160" s="5"/>
      <c r="MT160" s="5"/>
      <c r="MU160" s="5"/>
      <c r="MV160" s="5"/>
      <c r="MW160" s="5"/>
      <c r="MX160" s="5"/>
      <c r="MY160" s="5"/>
      <c r="MZ160" s="5"/>
      <c r="NA160" s="6"/>
      <c r="NB160" s="5"/>
      <c r="NC160" s="5"/>
      <c r="ND160" s="5"/>
      <c r="NE160" s="5"/>
      <c r="NF160" s="5"/>
      <c r="NG160" s="5" t="s">
        <v>13</v>
      </c>
      <c r="NH160" s="5"/>
      <c r="NI160" s="5"/>
      <c r="NJ160" s="5"/>
      <c r="NK160" s="5"/>
      <c r="NL160" s="5"/>
      <c r="NM160" s="5"/>
      <c r="NN160" s="5"/>
      <c r="NO160" s="5"/>
      <c r="NP160" s="5"/>
      <c r="NQ160" s="5"/>
      <c r="NR160" s="5"/>
      <c r="NS160" s="5"/>
      <c r="NT160" s="5"/>
      <c r="NU160" s="142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 s="40"/>
      <c r="OW160" s="40"/>
      <c r="OX160"/>
      <c r="OY160"/>
      <c r="OZ160"/>
      <c r="PA160"/>
      <c r="PB160"/>
      <c r="PC160" s="5"/>
      <c r="PD160" s="5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</row>
    <row r="161" spans="1:586" ht="32.25" customHeight="1" x14ac:dyDescent="0.3">
      <c r="A161" s="24"/>
      <c r="B161"/>
      <c r="Q161"/>
      <c r="AB161" s="142"/>
      <c r="AC161" s="6"/>
      <c r="AL161" s="5"/>
      <c r="BB161" s="6"/>
      <c r="BK161" s="5"/>
      <c r="BW161" s="142"/>
      <c r="CX161"/>
      <c r="DB161" s="24"/>
      <c r="DC161"/>
      <c r="DR161"/>
      <c r="EC161" s="142"/>
      <c r="ED161" s="6"/>
      <c r="EJ161" s="5" t="s">
        <v>13</v>
      </c>
      <c r="EM161" s="5"/>
      <c r="FC161" s="6"/>
      <c r="FI161" s="5" t="s">
        <v>13</v>
      </c>
      <c r="FL161" s="5"/>
      <c r="FX161" s="142"/>
      <c r="GY161"/>
      <c r="HC161" s="24"/>
      <c r="HD161"/>
      <c r="HS161"/>
      <c r="IC161" s="142"/>
      <c r="ID161" s="6"/>
      <c r="IJ161" s="5" t="s">
        <v>13</v>
      </c>
      <c r="IM161" s="5"/>
      <c r="JC161" s="6"/>
      <c r="JI161" s="5" t="s">
        <v>13</v>
      </c>
      <c r="JL161" s="5"/>
      <c r="JW161" s="142"/>
      <c r="KW161"/>
      <c r="LA161" s="24"/>
      <c r="LB161"/>
      <c r="LQ161"/>
      <c r="MA161" s="142"/>
      <c r="MB161" s="6"/>
      <c r="MH161" s="5" t="s">
        <v>13</v>
      </c>
      <c r="MK161" s="5"/>
      <c r="NA161" s="6"/>
      <c r="NG161" s="5" t="s">
        <v>13</v>
      </c>
      <c r="NJ161" s="5"/>
      <c r="NU161" s="142"/>
      <c r="OU161"/>
      <c r="PC161" s="5"/>
      <c r="PD161" s="5"/>
    </row>
    <row r="162" spans="1:586" s="2" customFormat="1" ht="32.25" customHeight="1" x14ac:dyDescent="0.3">
      <c r="A162" s="24"/>
      <c r="B162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/>
      <c r="O162"/>
      <c r="P162"/>
      <c r="Q162"/>
      <c r="R162" s="40"/>
      <c r="S162" s="40"/>
      <c r="T162" s="40"/>
      <c r="U162" s="40"/>
      <c r="V162" s="40"/>
      <c r="W162" s="40"/>
      <c r="X162" s="40"/>
      <c r="Y162" s="40"/>
      <c r="Z162" s="40"/>
      <c r="AA162" s="162"/>
      <c r="AB162" s="142"/>
      <c r="AC162" s="6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6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154"/>
      <c r="BW162" s="142"/>
      <c r="BX162" s="154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 s="40"/>
      <c r="CZ162" s="40"/>
      <c r="DA162"/>
      <c r="DB162" s="24"/>
      <c r="DC162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/>
      <c r="DP162"/>
      <c r="DQ162"/>
      <c r="DR162"/>
      <c r="DS162" s="40"/>
      <c r="DT162" s="40"/>
      <c r="DU162" s="40"/>
      <c r="DV162" s="40"/>
      <c r="DW162" s="40"/>
      <c r="DX162" s="40"/>
      <c r="DY162" s="40"/>
      <c r="DZ162" s="40"/>
      <c r="EA162" s="40"/>
      <c r="EB162" s="162"/>
      <c r="EC162" s="142"/>
      <c r="ED162" s="6"/>
      <c r="EE162" s="5"/>
      <c r="EF162" s="5"/>
      <c r="EG162" s="5"/>
      <c r="EH162" s="5"/>
      <c r="EI162" s="5"/>
      <c r="EJ162" s="5" t="s">
        <v>13</v>
      </c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6"/>
      <c r="FD162" s="5"/>
      <c r="FE162" s="5"/>
      <c r="FF162" s="5"/>
      <c r="FG162" s="5"/>
      <c r="FH162" s="5"/>
      <c r="FI162" s="5" t="s">
        <v>13</v>
      </c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154"/>
      <c r="FX162" s="142"/>
      <c r="FY162" s="154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 s="40"/>
      <c r="HA162" s="40"/>
      <c r="HB162"/>
      <c r="HC162" s="24"/>
      <c r="HD162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/>
      <c r="HQ162"/>
      <c r="HR162"/>
      <c r="HS162"/>
      <c r="HT162" s="40"/>
      <c r="HU162" s="40"/>
      <c r="HV162" s="40"/>
      <c r="HW162" s="40"/>
      <c r="HX162" s="40"/>
      <c r="HY162" s="40"/>
      <c r="HZ162" s="40"/>
      <c r="IA162" s="40"/>
      <c r="IB162" s="40"/>
      <c r="IC162" s="142"/>
      <c r="ID162" s="6"/>
      <c r="IE162" s="5"/>
      <c r="IF162" s="5"/>
      <c r="IG162" s="5"/>
      <c r="IH162" s="5"/>
      <c r="II162" s="5"/>
      <c r="IJ162" s="5" t="s">
        <v>13</v>
      </c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  <c r="IY162" s="5"/>
      <c r="IZ162" s="5"/>
      <c r="JA162" s="5"/>
      <c r="JB162" s="5"/>
      <c r="JC162" s="6"/>
      <c r="JD162" s="5"/>
      <c r="JE162" s="5"/>
      <c r="JF162" s="5"/>
      <c r="JG162" s="5"/>
      <c r="JH162" s="5"/>
      <c r="JI162" s="5" t="s">
        <v>13</v>
      </c>
      <c r="JJ162" s="5"/>
      <c r="JK162" s="5"/>
      <c r="JL162" s="5"/>
      <c r="JM162" s="5"/>
      <c r="JN162" s="5"/>
      <c r="JO162" s="5"/>
      <c r="JP162" s="5"/>
      <c r="JQ162" s="5"/>
      <c r="JR162" s="5"/>
      <c r="JS162" s="5"/>
      <c r="JT162" s="5"/>
      <c r="JU162" s="5"/>
      <c r="JV162" s="5"/>
      <c r="JW162" s="14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 s="40"/>
      <c r="KY162" s="40"/>
      <c r="KZ162"/>
      <c r="LA162" s="24"/>
      <c r="LB162"/>
      <c r="LC162" s="40"/>
      <c r="LD162" s="40"/>
      <c r="LE162" s="40"/>
      <c r="LF162" s="40"/>
      <c r="LG162" s="40"/>
      <c r="LH162" s="40"/>
      <c r="LI162" s="40"/>
      <c r="LJ162" s="40"/>
      <c r="LK162" s="40"/>
      <c r="LL162" s="40"/>
      <c r="LM162" s="40"/>
      <c r="LN162"/>
      <c r="LO162"/>
      <c r="LP162"/>
      <c r="LQ162"/>
      <c r="LR162" s="40"/>
      <c r="LS162" s="40"/>
      <c r="LT162" s="40"/>
      <c r="LU162" s="40"/>
      <c r="LV162" s="40"/>
      <c r="LW162" s="40"/>
      <c r="LX162" s="40"/>
      <c r="LY162" s="40"/>
      <c r="LZ162" s="40"/>
      <c r="MA162" s="142"/>
      <c r="MB162" s="6"/>
      <c r="MC162" s="5"/>
      <c r="MD162" s="5"/>
      <c r="ME162" s="5"/>
      <c r="MF162" s="5"/>
      <c r="MG162" s="5"/>
      <c r="MH162" s="5" t="s">
        <v>13</v>
      </c>
      <c r="MI162" s="5"/>
      <c r="MJ162" s="5"/>
      <c r="MK162" s="5"/>
      <c r="ML162" s="5"/>
      <c r="MM162" s="5"/>
      <c r="MN162" s="5"/>
      <c r="MO162" s="5"/>
      <c r="MP162" s="5"/>
      <c r="MQ162" s="5"/>
      <c r="MR162" s="5"/>
      <c r="MS162" s="5"/>
      <c r="MT162" s="5"/>
      <c r="MU162" s="5"/>
      <c r="MV162" s="5"/>
      <c r="MW162" s="5"/>
      <c r="MX162" s="5"/>
      <c r="MY162" s="5"/>
      <c r="MZ162" s="5"/>
      <c r="NA162" s="6"/>
      <c r="NB162" s="5"/>
      <c r="NC162" s="5"/>
      <c r="ND162" s="5"/>
      <c r="NE162" s="5"/>
      <c r="NF162" s="5"/>
      <c r="NG162" s="5" t="s">
        <v>13</v>
      </c>
      <c r="NH162" s="5"/>
      <c r="NI162" s="5"/>
      <c r="NJ162" s="5"/>
      <c r="NK162" s="5"/>
      <c r="NL162" s="5"/>
      <c r="NM162" s="5"/>
      <c r="NN162" s="5"/>
      <c r="NO162" s="5"/>
      <c r="NP162" s="5"/>
      <c r="NQ162" s="5"/>
      <c r="NR162" s="5"/>
      <c r="NS162" s="5"/>
      <c r="NT162" s="5"/>
      <c r="NU162" s="14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 s="40"/>
      <c r="OW162" s="40"/>
      <c r="OX162"/>
      <c r="OY162"/>
      <c r="OZ162"/>
      <c r="PA162"/>
      <c r="PB162"/>
      <c r="PC162" s="5"/>
      <c r="PD162" s="5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</row>
    <row r="163" spans="1:586" ht="32.25" customHeight="1" x14ac:dyDescent="0.3">
      <c r="A163" s="24"/>
      <c r="B163"/>
      <c r="Q163"/>
      <c r="AB163" s="142"/>
      <c r="AC163" s="6"/>
      <c r="AL163" s="5"/>
      <c r="BB163" s="6"/>
      <c r="BK163" s="5"/>
      <c r="BW163" s="142"/>
      <c r="CX163"/>
      <c r="DB163" s="24"/>
      <c r="DC163"/>
      <c r="DR163"/>
      <c r="EC163" s="142"/>
      <c r="ED163" s="6"/>
      <c r="EJ163" s="5" t="s">
        <v>13</v>
      </c>
      <c r="EM163" s="5"/>
      <c r="FC163" s="6"/>
      <c r="FI163" s="5" t="s">
        <v>13</v>
      </c>
      <c r="FL163" s="5"/>
      <c r="FX163" s="142"/>
      <c r="GY163"/>
      <c r="HC163" s="24"/>
      <c r="HD163"/>
      <c r="HS163"/>
      <c r="IC163" s="142"/>
      <c r="ID163" s="6"/>
      <c r="IJ163" s="5" t="s">
        <v>13</v>
      </c>
      <c r="IM163" s="5"/>
      <c r="JC163" s="6"/>
      <c r="JI163" s="5" t="s">
        <v>13</v>
      </c>
      <c r="JL163" s="5"/>
      <c r="JW163" s="142"/>
      <c r="KW163"/>
      <c r="LA163" s="24"/>
      <c r="LB163"/>
      <c r="LQ163"/>
      <c r="MA163" s="142"/>
      <c r="MB163" s="6"/>
      <c r="MH163" s="5" t="s">
        <v>13</v>
      </c>
      <c r="MK163" s="5"/>
      <c r="NA163" s="6"/>
      <c r="NG163" s="5" t="s">
        <v>13</v>
      </c>
      <c r="NJ163" s="5"/>
      <c r="NU163" s="142"/>
      <c r="OU163"/>
      <c r="PC163" s="5"/>
      <c r="PD163" s="5"/>
    </row>
    <row r="164" spans="1:586" s="2" customFormat="1" ht="32.25" customHeight="1" x14ac:dyDescent="0.3">
      <c r="A164" s="24"/>
      <c r="B164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/>
      <c r="O164"/>
      <c r="P164"/>
      <c r="Q164"/>
      <c r="R164" s="40"/>
      <c r="S164" s="40"/>
      <c r="T164" s="40"/>
      <c r="U164" s="40"/>
      <c r="V164" s="40"/>
      <c r="W164" s="40"/>
      <c r="X164" s="40"/>
      <c r="Y164" s="40"/>
      <c r="Z164" s="40"/>
      <c r="AA164" s="162"/>
      <c r="AB164" s="142"/>
      <c r="AC164" s="6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6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154"/>
      <c r="BW164" s="142"/>
      <c r="BX164" s="15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 s="40"/>
      <c r="CZ164" s="40"/>
      <c r="DA164"/>
      <c r="DB164" s="24"/>
      <c r="DC164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/>
      <c r="DP164"/>
      <c r="DQ164"/>
      <c r="DR164"/>
      <c r="DS164" s="40"/>
      <c r="DT164" s="40"/>
      <c r="DU164" s="40"/>
      <c r="DV164" s="40"/>
      <c r="DW164" s="40"/>
      <c r="DX164" s="40"/>
      <c r="DY164" s="40"/>
      <c r="DZ164" s="40"/>
      <c r="EA164" s="40"/>
      <c r="EB164" s="162"/>
      <c r="EC164" s="142"/>
      <c r="ED164" s="6"/>
      <c r="EE164" s="5"/>
      <c r="EF164" s="5"/>
      <c r="EG164" s="5"/>
      <c r="EH164" s="5"/>
      <c r="EI164" s="5"/>
      <c r="EJ164" s="5" t="s">
        <v>13</v>
      </c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6"/>
      <c r="FD164" s="5"/>
      <c r="FE164" s="5"/>
      <c r="FF164" s="5"/>
      <c r="FG164" s="5"/>
      <c r="FH164" s="5"/>
      <c r="FI164" s="5" t="s">
        <v>13</v>
      </c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154"/>
      <c r="FX164" s="142"/>
      <c r="FY164" s="15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 s="40"/>
      <c r="HA164" s="40"/>
      <c r="HB164"/>
      <c r="HC164" s="24"/>
      <c r="HD164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/>
      <c r="HQ164"/>
      <c r="HR164"/>
      <c r="HS164"/>
      <c r="HT164" s="40"/>
      <c r="HU164" s="40"/>
      <c r="HV164" s="40"/>
      <c r="HW164" s="40"/>
      <c r="HX164" s="40"/>
      <c r="HY164" s="40"/>
      <c r="HZ164" s="40"/>
      <c r="IA164" s="40"/>
      <c r="IB164" s="40"/>
      <c r="IC164" s="142"/>
      <c r="ID164" s="6"/>
      <c r="IE164" s="5"/>
      <c r="IF164" s="5"/>
      <c r="IG164" s="5"/>
      <c r="IH164" s="5"/>
      <c r="II164" s="5"/>
      <c r="IJ164" s="5" t="s">
        <v>13</v>
      </c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6"/>
      <c r="JD164" s="5"/>
      <c r="JE164" s="5"/>
      <c r="JF164" s="5"/>
      <c r="JG164" s="5"/>
      <c r="JH164" s="5"/>
      <c r="JI164" s="5" t="s">
        <v>13</v>
      </c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142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 s="40"/>
      <c r="KY164" s="40"/>
      <c r="KZ164"/>
      <c r="LA164" s="24"/>
      <c r="LB164"/>
      <c r="LC164" s="40"/>
      <c r="LD164" s="40"/>
      <c r="LE164" s="40"/>
      <c r="LF164" s="40"/>
      <c r="LG164" s="40"/>
      <c r="LH164" s="40"/>
      <c r="LI164" s="40"/>
      <c r="LJ164" s="40"/>
      <c r="LK164" s="40"/>
      <c r="LL164" s="40"/>
      <c r="LM164" s="40"/>
      <c r="LN164"/>
      <c r="LO164"/>
      <c r="LP164"/>
      <c r="LQ164"/>
      <c r="LR164" s="40"/>
      <c r="LS164" s="40"/>
      <c r="LT164" s="40"/>
      <c r="LU164" s="40"/>
      <c r="LV164" s="40"/>
      <c r="LW164" s="40"/>
      <c r="LX164" s="40"/>
      <c r="LY164" s="40"/>
      <c r="LZ164" s="40"/>
      <c r="MA164" s="142"/>
      <c r="MB164" s="6"/>
      <c r="MC164" s="5"/>
      <c r="MD164" s="5"/>
      <c r="ME164" s="5"/>
      <c r="MF164" s="5"/>
      <c r="MG164" s="5"/>
      <c r="MH164" s="5" t="s">
        <v>13</v>
      </c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6"/>
      <c r="NB164" s="5"/>
      <c r="NC164" s="5"/>
      <c r="ND164" s="5"/>
      <c r="NE164" s="5"/>
      <c r="NF164" s="5"/>
      <c r="NG164" s="5" t="s">
        <v>13</v>
      </c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142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 s="40"/>
      <c r="OW164" s="40"/>
      <c r="OX164"/>
      <c r="OY164"/>
      <c r="OZ164"/>
      <c r="PA164"/>
      <c r="PB164"/>
      <c r="PC164" s="5"/>
      <c r="PD164" s="5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</row>
    <row r="165" spans="1:586" ht="32.25" customHeight="1" x14ac:dyDescent="0.3">
      <c r="A165" s="24"/>
      <c r="B165"/>
      <c r="Q165"/>
      <c r="AB165" s="142"/>
      <c r="AC165" s="6"/>
      <c r="AL165" s="5"/>
      <c r="BB165" s="6"/>
      <c r="BK165" s="5"/>
      <c r="BW165" s="142"/>
      <c r="CX165"/>
      <c r="DB165" s="24"/>
      <c r="DC165"/>
      <c r="DR165"/>
      <c r="EC165" s="142"/>
      <c r="ED165" s="6"/>
      <c r="EJ165" s="5" t="s">
        <v>13</v>
      </c>
      <c r="EM165" s="5"/>
      <c r="FC165" s="6"/>
      <c r="FI165" s="5" t="s">
        <v>13</v>
      </c>
      <c r="FL165" s="5"/>
      <c r="FX165" s="142"/>
      <c r="GY165"/>
      <c r="HC165" s="24"/>
      <c r="HD165"/>
      <c r="HS165"/>
      <c r="IC165" s="142"/>
      <c r="ID165" s="6"/>
      <c r="IJ165" s="5" t="s">
        <v>13</v>
      </c>
      <c r="IM165" s="5"/>
      <c r="JC165" s="6"/>
      <c r="JI165" s="5" t="s">
        <v>13</v>
      </c>
      <c r="JL165" s="5"/>
      <c r="JW165" s="142"/>
      <c r="KW165"/>
      <c r="LA165" s="24"/>
      <c r="LB165"/>
      <c r="LQ165"/>
      <c r="MA165" s="142"/>
      <c r="MB165" s="6"/>
      <c r="MH165" s="5" t="s">
        <v>13</v>
      </c>
      <c r="MK165" s="5"/>
      <c r="NA165" s="6"/>
      <c r="NG165" s="5" t="s">
        <v>13</v>
      </c>
      <c r="NJ165" s="5"/>
      <c r="NU165" s="142"/>
      <c r="OU165"/>
      <c r="PC165" s="5"/>
      <c r="PD165" s="5"/>
    </row>
    <row r="166" spans="1:586" s="2" customFormat="1" ht="32.25" customHeight="1" x14ac:dyDescent="0.3">
      <c r="A166" s="24"/>
      <c r="B166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/>
      <c r="O166"/>
      <c r="P166"/>
      <c r="Q166"/>
      <c r="R166" s="40"/>
      <c r="S166" s="40"/>
      <c r="T166" s="40"/>
      <c r="U166" s="40"/>
      <c r="V166" s="40"/>
      <c r="W166" s="40"/>
      <c r="X166" s="40"/>
      <c r="Y166" s="40"/>
      <c r="Z166" s="40"/>
      <c r="AA166" s="162"/>
      <c r="AB166" s="142"/>
      <c r="AC166" s="6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6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154"/>
      <c r="BW166" s="142"/>
      <c r="BX166" s="154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 s="40"/>
      <c r="CZ166" s="40"/>
      <c r="DA166"/>
      <c r="DB166" s="24"/>
      <c r="DC166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/>
      <c r="DP166"/>
      <c r="DQ166"/>
      <c r="DR166"/>
      <c r="DS166" s="40"/>
      <c r="DT166" s="40"/>
      <c r="DU166" s="40"/>
      <c r="DV166" s="40"/>
      <c r="DW166" s="40"/>
      <c r="DX166" s="40"/>
      <c r="DY166" s="40"/>
      <c r="DZ166" s="40"/>
      <c r="EA166" s="40"/>
      <c r="EB166" s="162"/>
      <c r="EC166" s="142"/>
      <c r="ED166" s="6"/>
      <c r="EE166" s="5"/>
      <c r="EF166" s="5"/>
      <c r="EG166" s="5"/>
      <c r="EH166" s="5"/>
      <c r="EI166" s="5"/>
      <c r="EJ166" s="5" t="s">
        <v>13</v>
      </c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6"/>
      <c r="FD166" s="5"/>
      <c r="FE166" s="5"/>
      <c r="FF166" s="5"/>
      <c r="FG166" s="5"/>
      <c r="FH166" s="5"/>
      <c r="FI166" s="5" t="s">
        <v>13</v>
      </c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154"/>
      <c r="FX166" s="142"/>
      <c r="FY166" s="154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 s="40"/>
      <c r="HA166" s="40"/>
      <c r="HB166"/>
      <c r="HC166" s="24"/>
      <c r="HD166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/>
      <c r="HQ166"/>
      <c r="HR166"/>
      <c r="HS166"/>
      <c r="HT166" s="40"/>
      <c r="HU166" s="40"/>
      <c r="HV166" s="40"/>
      <c r="HW166" s="40"/>
      <c r="HX166" s="40"/>
      <c r="HY166" s="40"/>
      <c r="HZ166" s="40"/>
      <c r="IA166" s="40"/>
      <c r="IB166" s="40"/>
      <c r="IC166" s="142"/>
      <c r="ID166" s="6"/>
      <c r="IE166" s="5"/>
      <c r="IF166" s="5"/>
      <c r="IG166" s="5"/>
      <c r="IH166" s="5"/>
      <c r="II166" s="5"/>
      <c r="IJ166" s="5" t="s">
        <v>13</v>
      </c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  <c r="IY166" s="5"/>
      <c r="IZ166" s="5"/>
      <c r="JA166" s="5"/>
      <c r="JB166" s="5"/>
      <c r="JC166" s="6"/>
      <c r="JD166" s="5"/>
      <c r="JE166" s="5"/>
      <c r="JF166" s="5"/>
      <c r="JG166" s="5"/>
      <c r="JH166" s="5"/>
      <c r="JI166" s="5" t="s">
        <v>13</v>
      </c>
      <c r="JJ166" s="5"/>
      <c r="JK166" s="5"/>
      <c r="JL166" s="5"/>
      <c r="JM166" s="5"/>
      <c r="JN166" s="5"/>
      <c r="JO166" s="5"/>
      <c r="JP166" s="5"/>
      <c r="JQ166" s="5"/>
      <c r="JR166" s="5"/>
      <c r="JS166" s="5"/>
      <c r="JT166" s="5"/>
      <c r="JU166" s="5"/>
      <c r="JV166" s="5"/>
      <c r="JW166" s="142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 s="40"/>
      <c r="KY166" s="40"/>
      <c r="KZ166"/>
      <c r="LA166" s="24"/>
      <c r="LB166"/>
      <c r="LC166" s="40"/>
      <c r="LD166" s="40"/>
      <c r="LE166" s="40"/>
      <c r="LF166" s="40"/>
      <c r="LG166" s="40"/>
      <c r="LH166" s="40"/>
      <c r="LI166" s="40"/>
      <c r="LJ166" s="40"/>
      <c r="LK166" s="40"/>
      <c r="LL166" s="40"/>
      <c r="LM166" s="40"/>
      <c r="LN166"/>
      <c r="LO166"/>
      <c r="LP166"/>
      <c r="LQ166"/>
      <c r="LR166" s="40"/>
      <c r="LS166" s="40"/>
      <c r="LT166" s="40"/>
      <c r="LU166" s="40"/>
      <c r="LV166" s="40"/>
      <c r="LW166" s="40"/>
      <c r="LX166" s="40"/>
      <c r="LY166" s="40"/>
      <c r="LZ166" s="40"/>
      <c r="MA166" s="142"/>
      <c r="MB166" s="6"/>
      <c r="MC166" s="5"/>
      <c r="MD166" s="5"/>
      <c r="ME166" s="5"/>
      <c r="MF166" s="5"/>
      <c r="MG166" s="5"/>
      <c r="MH166" s="5" t="s">
        <v>13</v>
      </c>
      <c r="MI166" s="5"/>
      <c r="MJ166" s="5"/>
      <c r="MK166" s="5"/>
      <c r="ML166" s="5"/>
      <c r="MM166" s="5"/>
      <c r="MN166" s="5"/>
      <c r="MO166" s="5"/>
      <c r="MP166" s="5"/>
      <c r="MQ166" s="5"/>
      <c r="MR166" s="5"/>
      <c r="MS166" s="5"/>
      <c r="MT166" s="5"/>
      <c r="MU166" s="5"/>
      <c r="MV166" s="5"/>
      <c r="MW166" s="5"/>
      <c r="MX166" s="5"/>
      <c r="MY166" s="5"/>
      <c r="MZ166" s="5"/>
      <c r="NA166" s="6"/>
      <c r="NB166" s="5"/>
      <c r="NC166" s="5"/>
      <c r="ND166" s="5"/>
      <c r="NE166" s="5"/>
      <c r="NF166" s="5"/>
      <c r="NG166" s="5" t="s">
        <v>13</v>
      </c>
      <c r="NH166" s="5"/>
      <c r="NI166" s="5"/>
      <c r="NJ166" s="5"/>
      <c r="NK166" s="5"/>
      <c r="NL166" s="5"/>
      <c r="NM166" s="5"/>
      <c r="NN166" s="5"/>
      <c r="NO166" s="5"/>
      <c r="NP166" s="5"/>
      <c r="NQ166" s="5"/>
      <c r="NR166" s="5"/>
      <c r="NS166" s="5"/>
      <c r="NT166" s="5"/>
      <c r="NU166" s="142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 s="40"/>
      <c r="OW166" s="40"/>
      <c r="OX166"/>
      <c r="OY166"/>
      <c r="OZ166"/>
      <c r="PA166"/>
      <c r="PB166"/>
      <c r="PC166" s="5"/>
      <c r="PD166" s="5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</row>
    <row r="167" spans="1:586" ht="32.25" customHeight="1" x14ac:dyDescent="0.3">
      <c r="A167" s="24"/>
      <c r="B167"/>
      <c r="Q167"/>
      <c r="AB167" s="142"/>
      <c r="AC167" s="6"/>
      <c r="AL167" s="5"/>
      <c r="BB167" s="6"/>
      <c r="BK167" s="5"/>
      <c r="BW167" s="142"/>
      <c r="CX167"/>
      <c r="DB167" s="24"/>
      <c r="DC167"/>
      <c r="DR167"/>
      <c r="EC167" s="142"/>
      <c r="ED167" s="6"/>
      <c r="EJ167" s="5" t="s">
        <v>13</v>
      </c>
      <c r="EM167" s="5"/>
      <c r="FC167" s="6"/>
      <c r="FI167" s="5" t="s">
        <v>13</v>
      </c>
      <c r="FL167" s="5"/>
      <c r="FX167" s="142"/>
      <c r="GY167"/>
      <c r="HC167" s="24"/>
      <c r="HD167"/>
      <c r="HS167"/>
      <c r="IC167" s="142"/>
      <c r="ID167" s="6"/>
      <c r="IJ167" s="5" t="s">
        <v>13</v>
      </c>
      <c r="IM167" s="5"/>
      <c r="JC167" s="6"/>
      <c r="JI167" s="5" t="s">
        <v>13</v>
      </c>
      <c r="JL167" s="5"/>
      <c r="JW167" s="142"/>
      <c r="KW167"/>
      <c r="LA167" s="24"/>
      <c r="LB167"/>
      <c r="LQ167"/>
      <c r="MA167" s="142"/>
      <c r="MB167" s="6"/>
      <c r="MH167" s="5" t="s">
        <v>13</v>
      </c>
      <c r="MK167" s="5"/>
      <c r="NA167" s="6"/>
      <c r="NG167" s="5" t="s">
        <v>13</v>
      </c>
      <c r="NJ167" s="5"/>
      <c r="NU167" s="142"/>
      <c r="OU167"/>
      <c r="PC167" s="5"/>
      <c r="PD167" s="5"/>
    </row>
    <row r="168" spans="1:586" s="2" customFormat="1" ht="32.25" customHeight="1" x14ac:dyDescent="0.3">
      <c r="A168" s="24"/>
      <c r="B168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/>
      <c r="O168"/>
      <c r="P168"/>
      <c r="Q168"/>
      <c r="R168" s="40"/>
      <c r="S168" s="40"/>
      <c r="T168" s="40"/>
      <c r="U168" s="40"/>
      <c r="V168" s="40"/>
      <c r="W168" s="40"/>
      <c r="X168" s="40"/>
      <c r="Y168" s="40"/>
      <c r="Z168" s="40"/>
      <c r="AA168" s="162"/>
      <c r="AB168" s="142"/>
      <c r="AC168" s="6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6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154"/>
      <c r="BW168" s="142"/>
      <c r="BX168" s="154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 s="40"/>
      <c r="CZ168" s="40"/>
      <c r="DA168"/>
      <c r="DB168" s="24"/>
      <c r="DC168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/>
      <c r="DP168"/>
      <c r="DQ168"/>
      <c r="DR168"/>
      <c r="DS168" s="40"/>
      <c r="DT168" s="40"/>
      <c r="DU168" s="40"/>
      <c r="DV168" s="40"/>
      <c r="DW168" s="40"/>
      <c r="DX168" s="40"/>
      <c r="DY168" s="40"/>
      <c r="DZ168" s="40"/>
      <c r="EA168" s="40"/>
      <c r="EB168" s="162"/>
      <c r="EC168" s="142"/>
      <c r="ED168" s="6"/>
      <c r="EE168" s="5"/>
      <c r="EF168" s="5"/>
      <c r="EG168" s="5"/>
      <c r="EH168" s="5"/>
      <c r="EI168" s="5"/>
      <c r="EJ168" s="5" t="s">
        <v>13</v>
      </c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6"/>
      <c r="FD168" s="5"/>
      <c r="FE168" s="5"/>
      <c r="FF168" s="5"/>
      <c r="FG168" s="5"/>
      <c r="FH168" s="5"/>
      <c r="FI168" s="5" t="s">
        <v>13</v>
      </c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154"/>
      <c r="FX168" s="142"/>
      <c r="FY168" s="154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 s="40"/>
      <c r="HA168" s="40"/>
      <c r="HB168"/>
      <c r="HC168" s="24"/>
      <c r="HD168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/>
      <c r="HQ168"/>
      <c r="HR168"/>
      <c r="HS168"/>
      <c r="HT168" s="40"/>
      <c r="HU168" s="40"/>
      <c r="HV168" s="40"/>
      <c r="HW168" s="40"/>
      <c r="HX168" s="40"/>
      <c r="HY168" s="40"/>
      <c r="HZ168" s="40"/>
      <c r="IA168" s="40"/>
      <c r="IB168" s="40"/>
      <c r="IC168" s="142"/>
      <c r="ID168" s="6"/>
      <c r="IE168" s="5"/>
      <c r="IF168" s="5"/>
      <c r="IG168" s="5"/>
      <c r="IH168" s="5"/>
      <c r="II168" s="5"/>
      <c r="IJ168" s="5" t="s">
        <v>13</v>
      </c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  <c r="IY168" s="5"/>
      <c r="IZ168" s="5"/>
      <c r="JA168" s="5"/>
      <c r="JB168" s="5"/>
      <c r="JC168" s="6"/>
      <c r="JD168" s="5"/>
      <c r="JE168" s="5"/>
      <c r="JF168" s="5"/>
      <c r="JG168" s="5"/>
      <c r="JH168" s="5"/>
      <c r="JI168" s="5" t="s">
        <v>13</v>
      </c>
      <c r="JJ168" s="5"/>
      <c r="JK168" s="5"/>
      <c r="JL168" s="5"/>
      <c r="JM168" s="5"/>
      <c r="JN168" s="5"/>
      <c r="JO168" s="5"/>
      <c r="JP168" s="5"/>
      <c r="JQ168" s="5"/>
      <c r="JR168" s="5"/>
      <c r="JS168" s="5"/>
      <c r="JT168" s="5"/>
      <c r="JU168" s="5"/>
      <c r="JV168" s="5"/>
      <c r="JW168" s="142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 s="40"/>
      <c r="KY168" s="40"/>
      <c r="KZ168"/>
      <c r="LA168" s="24"/>
      <c r="LB168"/>
      <c r="LC168" s="40"/>
      <c r="LD168" s="40"/>
      <c r="LE168" s="40"/>
      <c r="LF168" s="40"/>
      <c r="LG168" s="40"/>
      <c r="LH168" s="40"/>
      <c r="LI168" s="40"/>
      <c r="LJ168" s="40"/>
      <c r="LK168" s="40"/>
      <c r="LL168" s="40"/>
      <c r="LM168" s="40"/>
      <c r="LN168"/>
      <c r="LO168"/>
      <c r="LP168"/>
      <c r="LQ168"/>
      <c r="LR168" s="40"/>
      <c r="LS168" s="40"/>
      <c r="LT168" s="40"/>
      <c r="LU168" s="40"/>
      <c r="LV168" s="40"/>
      <c r="LW168" s="40"/>
      <c r="LX168" s="40"/>
      <c r="LY168" s="40"/>
      <c r="LZ168" s="40"/>
      <c r="MA168" s="142"/>
      <c r="MB168" s="6"/>
      <c r="MC168" s="5"/>
      <c r="MD168" s="5"/>
      <c r="ME168" s="5"/>
      <c r="MF168" s="5"/>
      <c r="MG168" s="5"/>
      <c r="MH168" s="5" t="s">
        <v>13</v>
      </c>
      <c r="MI168" s="5"/>
      <c r="MJ168" s="5"/>
      <c r="MK168" s="5"/>
      <c r="ML168" s="5"/>
      <c r="MM168" s="5"/>
      <c r="MN168" s="5"/>
      <c r="MO168" s="5"/>
      <c r="MP168" s="5"/>
      <c r="MQ168" s="5"/>
      <c r="MR168" s="5"/>
      <c r="MS168" s="5"/>
      <c r="MT168" s="5"/>
      <c r="MU168" s="5"/>
      <c r="MV168" s="5"/>
      <c r="MW168" s="5"/>
      <c r="MX168" s="5"/>
      <c r="MY168" s="5"/>
      <c r="MZ168" s="5"/>
      <c r="NA168" s="6"/>
      <c r="NB168" s="5"/>
      <c r="NC168" s="5"/>
      <c r="ND168" s="5"/>
      <c r="NE168" s="5"/>
      <c r="NF168" s="5"/>
      <c r="NG168" s="5" t="s">
        <v>13</v>
      </c>
      <c r="NH168" s="5"/>
      <c r="NI168" s="5"/>
      <c r="NJ168" s="5"/>
      <c r="NK168" s="5"/>
      <c r="NL168" s="5"/>
      <c r="NM168" s="5"/>
      <c r="NN168" s="5"/>
      <c r="NO168" s="5"/>
      <c r="NP168" s="5"/>
      <c r="NQ168" s="5"/>
      <c r="NR168" s="5"/>
      <c r="NS168" s="5"/>
      <c r="NT168" s="5"/>
      <c r="NU168" s="142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 s="40"/>
      <c r="OW168" s="40"/>
      <c r="OX168"/>
      <c r="OY168"/>
      <c r="OZ168"/>
      <c r="PA168"/>
      <c r="PB168"/>
      <c r="PC168" s="5"/>
      <c r="PD168" s="5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</row>
    <row r="169" spans="1:586" ht="32.25" customHeight="1" x14ac:dyDescent="0.3">
      <c r="A169" s="24"/>
      <c r="B169"/>
      <c r="Q169"/>
      <c r="AB169" s="142"/>
      <c r="AC169" s="6"/>
      <c r="AL169" s="5"/>
      <c r="BB169" s="6"/>
      <c r="BK169" s="5"/>
      <c r="BW169" s="142"/>
      <c r="CX169"/>
      <c r="DB169" s="24"/>
      <c r="DC169"/>
      <c r="DR169"/>
      <c r="EC169" s="142"/>
      <c r="ED169" s="6"/>
      <c r="EJ169" s="5" t="s">
        <v>13</v>
      </c>
      <c r="EM169" s="5"/>
      <c r="FC169" s="6"/>
      <c r="FI169" s="5" t="s">
        <v>13</v>
      </c>
      <c r="FL169" s="5"/>
      <c r="FX169" s="142"/>
      <c r="GY169"/>
      <c r="HC169" s="24"/>
      <c r="HD169"/>
      <c r="HS169"/>
      <c r="IC169" s="142"/>
      <c r="ID169" s="6"/>
      <c r="IJ169" s="5" t="s">
        <v>13</v>
      </c>
      <c r="IM169" s="5"/>
      <c r="JC169" s="6"/>
      <c r="JI169" s="5" t="s">
        <v>13</v>
      </c>
      <c r="JL169" s="5"/>
      <c r="JW169" s="142"/>
      <c r="KW169"/>
      <c r="LA169" s="24"/>
      <c r="LB169"/>
      <c r="LQ169"/>
      <c r="MA169" s="142"/>
      <c r="MB169" s="6"/>
      <c r="MH169" s="5" t="s">
        <v>13</v>
      </c>
      <c r="MK169" s="5"/>
      <c r="NA169" s="6"/>
      <c r="NG169" s="5" t="s">
        <v>13</v>
      </c>
      <c r="NJ169" s="5"/>
      <c r="NU169" s="142"/>
      <c r="OU169"/>
      <c r="PC169" s="5"/>
      <c r="PD169" s="5"/>
    </row>
    <row r="170" spans="1:586" s="2" customFormat="1" ht="32.25" customHeight="1" x14ac:dyDescent="0.3">
      <c r="A170" s="24"/>
      <c r="B17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/>
      <c r="O170"/>
      <c r="P170"/>
      <c r="Q170"/>
      <c r="R170" s="40"/>
      <c r="S170" s="40"/>
      <c r="T170" s="40"/>
      <c r="U170" s="40"/>
      <c r="V170" s="40"/>
      <c r="W170" s="40"/>
      <c r="X170" s="40"/>
      <c r="Y170" s="40"/>
      <c r="Z170" s="40"/>
      <c r="AA170" s="162"/>
      <c r="AB170" s="142"/>
      <c r="AC170" s="6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6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154"/>
      <c r="BW170" s="142"/>
      <c r="BX170" s="154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 s="40"/>
      <c r="CZ170" s="40"/>
      <c r="DA170"/>
      <c r="DB170" s="24"/>
      <c r="DC170"/>
      <c r="DD170" s="40"/>
      <c r="DE170" s="40"/>
      <c r="DF170" s="40"/>
      <c r="DG170" s="40"/>
      <c r="DH170" s="40"/>
      <c r="DI170" s="40"/>
      <c r="DJ170" s="40"/>
      <c r="DK170" s="40"/>
      <c r="DL170" s="40"/>
      <c r="DM170" s="40"/>
      <c r="DN170" s="40"/>
      <c r="DO170"/>
      <c r="DP170"/>
      <c r="DQ170"/>
      <c r="DR170"/>
      <c r="DS170" s="40"/>
      <c r="DT170" s="40"/>
      <c r="DU170" s="40"/>
      <c r="DV170" s="40"/>
      <c r="DW170" s="40"/>
      <c r="DX170" s="40"/>
      <c r="DY170" s="40"/>
      <c r="DZ170" s="40"/>
      <c r="EA170" s="40"/>
      <c r="EB170" s="162"/>
      <c r="EC170" s="142"/>
      <c r="ED170" s="6"/>
      <c r="EE170" s="5"/>
      <c r="EF170" s="5"/>
      <c r="EG170" s="5"/>
      <c r="EH170" s="5"/>
      <c r="EI170" s="5"/>
      <c r="EJ170" s="5" t="s">
        <v>13</v>
      </c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6"/>
      <c r="FD170" s="5"/>
      <c r="FE170" s="5"/>
      <c r="FF170" s="5"/>
      <c r="FG170" s="5"/>
      <c r="FH170" s="5"/>
      <c r="FI170" s="5" t="s">
        <v>13</v>
      </c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154"/>
      <c r="FX170" s="142"/>
      <c r="FY170" s="154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 s="40"/>
      <c r="HA170" s="40"/>
      <c r="HB170"/>
      <c r="HC170" s="24"/>
      <c r="HD170"/>
      <c r="HE170" s="40"/>
      <c r="HF170" s="40"/>
      <c r="HG170" s="40"/>
      <c r="HH170" s="40"/>
      <c r="HI170" s="40"/>
      <c r="HJ170" s="40"/>
      <c r="HK170" s="40"/>
      <c r="HL170" s="40"/>
      <c r="HM170" s="40"/>
      <c r="HN170" s="40"/>
      <c r="HO170" s="40"/>
      <c r="HP170"/>
      <c r="HQ170"/>
      <c r="HR170"/>
      <c r="HS170"/>
      <c r="HT170" s="40"/>
      <c r="HU170" s="40"/>
      <c r="HV170" s="40"/>
      <c r="HW170" s="40"/>
      <c r="HX170" s="40"/>
      <c r="HY170" s="40"/>
      <c r="HZ170" s="40"/>
      <c r="IA170" s="40"/>
      <c r="IB170" s="40"/>
      <c r="IC170" s="142"/>
      <c r="ID170" s="6"/>
      <c r="IE170" s="5"/>
      <c r="IF170" s="5"/>
      <c r="IG170" s="5"/>
      <c r="IH170" s="5"/>
      <c r="II170" s="5"/>
      <c r="IJ170" s="5" t="s">
        <v>13</v>
      </c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  <c r="IY170" s="5"/>
      <c r="IZ170" s="5"/>
      <c r="JA170" s="5"/>
      <c r="JB170" s="5"/>
      <c r="JC170" s="6"/>
      <c r="JD170" s="5"/>
      <c r="JE170" s="5"/>
      <c r="JF170" s="5"/>
      <c r="JG170" s="5"/>
      <c r="JH170" s="5"/>
      <c r="JI170" s="5" t="s">
        <v>13</v>
      </c>
      <c r="JJ170" s="5"/>
      <c r="JK170" s="5"/>
      <c r="JL170" s="5"/>
      <c r="JM170" s="5"/>
      <c r="JN170" s="5"/>
      <c r="JO170" s="5"/>
      <c r="JP170" s="5"/>
      <c r="JQ170" s="5"/>
      <c r="JR170" s="5"/>
      <c r="JS170" s="5"/>
      <c r="JT170" s="5"/>
      <c r="JU170" s="5"/>
      <c r="JV170" s="5"/>
      <c r="JW170" s="142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 s="40"/>
      <c r="KY170" s="40"/>
      <c r="KZ170"/>
      <c r="LA170" s="24"/>
      <c r="LB170"/>
      <c r="LC170" s="40"/>
      <c r="LD170" s="40"/>
      <c r="LE170" s="40"/>
      <c r="LF170" s="40"/>
      <c r="LG170" s="40"/>
      <c r="LH170" s="40"/>
      <c r="LI170" s="40"/>
      <c r="LJ170" s="40"/>
      <c r="LK170" s="40"/>
      <c r="LL170" s="40"/>
      <c r="LM170" s="40"/>
      <c r="LN170"/>
      <c r="LO170"/>
      <c r="LP170"/>
      <c r="LQ170"/>
      <c r="LR170" s="40"/>
      <c r="LS170" s="40"/>
      <c r="LT170" s="40"/>
      <c r="LU170" s="40"/>
      <c r="LV170" s="40"/>
      <c r="LW170" s="40"/>
      <c r="LX170" s="40"/>
      <c r="LY170" s="40"/>
      <c r="LZ170" s="40"/>
      <c r="MA170" s="142"/>
      <c r="MB170" s="6"/>
      <c r="MC170" s="5"/>
      <c r="MD170" s="5"/>
      <c r="ME170" s="5"/>
      <c r="MF170" s="5"/>
      <c r="MG170" s="5"/>
      <c r="MH170" s="5" t="s">
        <v>13</v>
      </c>
      <c r="MI170" s="5"/>
      <c r="MJ170" s="5"/>
      <c r="MK170" s="5"/>
      <c r="ML170" s="5"/>
      <c r="MM170" s="5"/>
      <c r="MN170" s="5"/>
      <c r="MO170" s="5"/>
      <c r="MP170" s="5"/>
      <c r="MQ170" s="5"/>
      <c r="MR170" s="5"/>
      <c r="MS170" s="5"/>
      <c r="MT170" s="5"/>
      <c r="MU170" s="5"/>
      <c r="MV170" s="5"/>
      <c r="MW170" s="5"/>
      <c r="MX170" s="5"/>
      <c r="MY170" s="5"/>
      <c r="MZ170" s="5"/>
      <c r="NA170" s="6"/>
      <c r="NB170" s="5"/>
      <c r="NC170" s="5"/>
      <c r="ND170" s="5"/>
      <c r="NE170" s="5"/>
      <c r="NF170" s="5"/>
      <c r="NG170" s="5" t="s">
        <v>13</v>
      </c>
      <c r="NH170" s="5"/>
      <c r="NI170" s="5"/>
      <c r="NJ170" s="5"/>
      <c r="NK170" s="5"/>
      <c r="NL170" s="5"/>
      <c r="NM170" s="5"/>
      <c r="NN170" s="5"/>
      <c r="NO170" s="5"/>
      <c r="NP170" s="5"/>
      <c r="NQ170" s="5"/>
      <c r="NR170" s="5"/>
      <c r="NS170" s="5"/>
      <c r="NT170" s="5"/>
      <c r="NU170" s="142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 s="40"/>
      <c r="OW170" s="40"/>
      <c r="OX170"/>
      <c r="OY170"/>
      <c r="OZ170"/>
      <c r="PA170"/>
      <c r="PB170"/>
      <c r="PC170" s="5"/>
      <c r="PD170" s="5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</row>
    <row r="171" spans="1:586" s="2" customFormat="1" ht="32.25" customHeight="1" x14ac:dyDescent="0.3">
      <c r="A171" s="24"/>
      <c r="B171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/>
      <c r="O171"/>
      <c r="P171"/>
      <c r="Q171"/>
      <c r="R171" s="40"/>
      <c r="S171" s="40"/>
      <c r="T171" s="40"/>
      <c r="U171" s="40"/>
      <c r="V171" s="40"/>
      <c r="W171" s="40"/>
      <c r="X171" s="40"/>
      <c r="Y171" s="40"/>
      <c r="Z171" s="40"/>
      <c r="AA171" s="162"/>
      <c r="AB171" s="142"/>
      <c r="AC171" s="6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6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154"/>
      <c r="BW171" s="142"/>
      <c r="BX171" s="154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 s="40"/>
      <c r="CZ171" s="40"/>
      <c r="DA171"/>
      <c r="DB171" s="24"/>
      <c r="DC171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/>
      <c r="DP171"/>
      <c r="DQ171"/>
      <c r="DR171"/>
      <c r="DS171" s="40"/>
      <c r="DT171" s="40"/>
      <c r="DU171" s="40"/>
      <c r="DV171" s="40"/>
      <c r="DW171" s="40"/>
      <c r="DX171" s="40"/>
      <c r="DY171" s="40"/>
      <c r="DZ171" s="40"/>
      <c r="EA171" s="40"/>
      <c r="EB171" s="162"/>
      <c r="EC171" s="142"/>
      <c r="ED171" s="6"/>
      <c r="EE171" s="5"/>
      <c r="EF171" s="5"/>
      <c r="EG171" s="5"/>
      <c r="EH171" s="5"/>
      <c r="EI171" s="5"/>
      <c r="EJ171" s="5" t="s">
        <v>13</v>
      </c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6"/>
      <c r="FD171" s="5"/>
      <c r="FE171" s="5"/>
      <c r="FF171" s="5"/>
      <c r="FG171" s="5"/>
      <c r="FH171" s="5"/>
      <c r="FI171" s="5" t="s">
        <v>13</v>
      </c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154"/>
      <c r="FX171" s="142"/>
      <c r="FY171" s="154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 s="40"/>
      <c r="HA171" s="40"/>
      <c r="HB171"/>
      <c r="HC171" s="24"/>
      <c r="HD171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/>
      <c r="HQ171"/>
      <c r="HR171"/>
      <c r="HS171"/>
      <c r="HT171" s="40"/>
      <c r="HU171" s="40"/>
      <c r="HV171" s="40"/>
      <c r="HW171" s="40"/>
      <c r="HX171" s="40"/>
      <c r="HY171" s="40"/>
      <c r="HZ171" s="40"/>
      <c r="IA171" s="40"/>
      <c r="IB171" s="40"/>
      <c r="IC171" s="142"/>
      <c r="ID171" s="6"/>
      <c r="IE171" s="5"/>
      <c r="IF171" s="5"/>
      <c r="IG171" s="5"/>
      <c r="IH171" s="5"/>
      <c r="II171" s="5"/>
      <c r="IJ171" s="5" t="s">
        <v>13</v>
      </c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  <c r="IY171" s="5"/>
      <c r="IZ171" s="5"/>
      <c r="JA171" s="5"/>
      <c r="JB171" s="5"/>
      <c r="JC171" s="6"/>
      <c r="JD171" s="5"/>
      <c r="JE171" s="5"/>
      <c r="JF171" s="5"/>
      <c r="JG171" s="5"/>
      <c r="JH171" s="5"/>
      <c r="JI171" s="5" t="s">
        <v>13</v>
      </c>
      <c r="JJ171" s="5"/>
      <c r="JK171" s="5"/>
      <c r="JL171" s="5"/>
      <c r="JM171" s="5"/>
      <c r="JN171" s="5"/>
      <c r="JO171" s="5"/>
      <c r="JP171" s="5"/>
      <c r="JQ171" s="5"/>
      <c r="JR171" s="5"/>
      <c r="JS171" s="5"/>
      <c r="JT171" s="5"/>
      <c r="JU171" s="5"/>
      <c r="JV171" s="5"/>
      <c r="JW171" s="142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 s="40"/>
      <c r="KY171" s="40"/>
      <c r="KZ171"/>
      <c r="LA171" s="24"/>
      <c r="LB171"/>
      <c r="LC171" s="40"/>
      <c r="LD171" s="40"/>
      <c r="LE171" s="40"/>
      <c r="LF171" s="40"/>
      <c r="LG171" s="40"/>
      <c r="LH171" s="40"/>
      <c r="LI171" s="40"/>
      <c r="LJ171" s="40"/>
      <c r="LK171" s="40"/>
      <c r="LL171" s="40"/>
      <c r="LM171" s="40"/>
      <c r="LN171"/>
      <c r="LO171"/>
      <c r="LP171"/>
      <c r="LQ171"/>
      <c r="LR171" s="40"/>
      <c r="LS171" s="40"/>
      <c r="LT171" s="40"/>
      <c r="LU171" s="40"/>
      <c r="LV171" s="40"/>
      <c r="LW171" s="40"/>
      <c r="LX171" s="40"/>
      <c r="LY171" s="40"/>
      <c r="LZ171" s="40"/>
      <c r="MA171" s="142"/>
      <c r="MB171" s="6"/>
      <c r="MC171" s="5"/>
      <c r="MD171" s="5"/>
      <c r="ME171" s="5"/>
      <c r="MF171" s="5"/>
      <c r="MG171" s="5"/>
      <c r="MH171" s="5" t="s">
        <v>13</v>
      </c>
      <c r="MI171" s="5"/>
      <c r="MJ171" s="5"/>
      <c r="MK171" s="5"/>
      <c r="ML171" s="5"/>
      <c r="MM171" s="5"/>
      <c r="MN171" s="5"/>
      <c r="MO171" s="5"/>
      <c r="MP171" s="5"/>
      <c r="MQ171" s="5"/>
      <c r="MR171" s="5"/>
      <c r="MS171" s="5"/>
      <c r="MT171" s="5"/>
      <c r="MU171" s="5"/>
      <c r="MV171" s="5"/>
      <c r="MW171" s="5"/>
      <c r="MX171" s="5"/>
      <c r="MY171" s="5"/>
      <c r="MZ171" s="5"/>
      <c r="NA171" s="6"/>
      <c r="NB171" s="5"/>
      <c r="NC171" s="5"/>
      <c r="ND171" s="5"/>
      <c r="NE171" s="5"/>
      <c r="NF171" s="5"/>
      <c r="NG171" s="5" t="s">
        <v>13</v>
      </c>
      <c r="NH171" s="5"/>
      <c r="NI171" s="5"/>
      <c r="NJ171" s="5"/>
      <c r="NK171" s="5"/>
      <c r="NL171" s="5"/>
      <c r="NM171" s="5"/>
      <c r="NN171" s="5"/>
      <c r="NO171" s="5"/>
      <c r="NP171" s="5"/>
      <c r="NQ171" s="5"/>
      <c r="NR171" s="5"/>
      <c r="NS171" s="5"/>
      <c r="NT171" s="5"/>
      <c r="NU171" s="142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 s="40"/>
      <c r="OW171" s="40"/>
      <c r="OX171"/>
      <c r="OY171"/>
      <c r="OZ171"/>
      <c r="PA171"/>
      <c r="PB171"/>
      <c r="PC171" s="5"/>
      <c r="PD171" s="5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</row>
    <row r="172" spans="1:586" ht="32.25" customHeight="1" x14ac:dyDescent="0.3">
      <c r="A172" s="24"/>
      <c r="B172"/>
      <c r="Q172"/>
      <c r="AB172" s="142"/>
      <c r="AC172" s="6"/>
      <c r="AL172" s="5"/>
      <c r="BB172" s="6"/>
      <c r="BK172" s="5"/>
      <c r="BW172" s="142"/>
      <c r="CX172"/>
      <c r="DB172" s="24"/>
      <c r="DC172"/>
      <c r="DR172"/>
      <c r="EC172" s="142"/>
      <c r="ED172" s="6"/>
      <c r="EJ172" s="5" t="s">
        <v>13</v>
      </c>
      <c r="EM172" s="5"/>
      <c r="FC172" s="6"/>
      <c r="FI172" s="5" t="s">
        <v>13</v>
      </c>
      <c r="FL172" s="5"/>
      <c r="FX172" s="142"/>
      <c r="GY172"/>
      <c r="HC172" s="24"/>
      <c r="HD172"/>
      <c r="HS172"/>
      <c r="IC172" s="142"/>
      <c r="ID172" s="6"/>
      <c r="IJ172" s="5" t="s">
        <v>13</v>
      </c>
      <c r="IM172" s="5"/>
      <c r="JC172" s="6"/>
      <c r="JI172" s="5" t="s">
        <v>13</v>
      </c>
      <c r="JL172" s="5"/>
      <c r="JW172" s="142"/>
      <c r="KW172"/>
      <c r="LA172" s="24"/>
      <c r="LB172"/>
      <c r="LQ172"/>
      <c r="MA172" s="142"/>
      <c r="MB172" s="6"/>
      <c r="MH172" s="5" t="s">
        <v>13</v>
      </c>
      <c r="MK172" s="5"/>
      <c r="NA172" s="6"/>
      <c r="NG172" s="5" t="s">
        <v>13</v>
      </c>
      <c r="NJ172" s="5"/>
      <c r="NU172" s="142"/>
      <c r="OU172"/>
      <c r="PC172" s="5"/>
      <c r="PD172" s="5"/>
    </row>
    <row r="173" spans="1:586" ht="32.25" customHeight="1" x14ac:dyDescent="0.3">
      <c r="A173" s="24"/>
      <c r="B173"/>
      <c r="Q173"/>
      <c r="AB173" s="142"/>
      <c r="AC173" s="6"/>
      <c r="AL173" s="5"/>
      <c r="BB173" s="6"/>
      <c r="BK173" s="5"/>
      <c r="BW173" s="142"/>
      <c r="CX173"/>
      <c r="DB173" s="24"/>
      <c r="DC173"/>
      <c r="DR173"/>
      <c r="EC173" s="142"/>
      <c r="ED173" s="6"/>
      <c r="EJ173" s="5" t="s">
        <v>13</v>
      </c>
      <c r="EM173" s="5"/>
      <c r="FC173" s="6"/>
      <c r="FI173" s="5" t="s">
        <v>13</v>
      </c>
      <c r="FL173" s="5"/>
      <c r="FX173" s="142"/>
      <c r="GY173"/>
      <c r="HC173" s="24"/>
      <c r="HD173"/>
      <c r="HS173"/>
      <c r="IC173" s="142"/>
      <c r="ID173" s="6"/>
      <c r="IJ173" s="5" t="s">
        <v>13</v>
      </c>
      <c r="IM173" s="5"/>
      <c r="JC173" s="6"/>
      <c r="JI173" s="5" t="s">
        <v>13</v>
      </c>
      <c r="JL173" s="5"/>
      <c r="JW173" s="142"/>
      <c r="KW173"/>
      <c r="LA173" s="24"/>
      <c r="LB173"/>
      <c r="LQ173"/>
      <c r="MA173" s="142"/>
      <c r="MB173" s="6"/>
      <c r="MH173" s="5" t="s">
        <v>13</v>
      </c>
      <c r="MK173" s="5"/>
      <c r="NA173" s="6"/>
      <c r="NG173" s="5" t="s">
        <v>13</v>
      </c>
      <c r="NJ173" s="5"/>
      <c r="NU173" s="142"/>
      <c r="OU173"/>
      <c r="PC173" s="5"/>
      <c r="PD173" s="5"/>
    </row>
    <row r="174" spans="1:586" ht="32.25" customHeight="1" x14ac:dyDescent="0.3">
      <c r="A174" s="24"/>
      <c r="B174"/>
      <c r="Q174"/>
      <c r="AB174" s="142"/>
      <c r="AC174" s="6"/>
      <c r="AL174" s="5"/>
      <c r="BB174" s="6"/>
      <c r="BK174" s="5"/>
      <c r="BW174" s="142"/>
      <c r="CX174"/>
      <c r="DB174" s="24"/>
      <c r="DC174"/>
      <c r="DR174"/>
      <c r="EC174" s="142"/>
      <c r="ED174" s="6"/>
      <c r="EJ174" s="5" t="s">
        <v>13</v>
      </c>
      <c r="EM174" s="5"/>
      <c r="FC174" s="6"/>
      <c r="FI174" s="5" t="s">
        <v>13</v>
      </c>
      <c r="FL174" s="5"/>
      <c r="FX174" s="142"/>
      <c r="GY174"/>
      <c r="HC174" s="24"/>
      <c r="HD174"/>
      <c r="HS174"/>
      <c r="IC174" s="142"/>
      <c r="ID174" s="6"/>
      <c r="IJ174" s="5" t="s">
        <v>13</v>
      </c>
      <c r="IM174" s="5"/>
      <c r="JC174" s="6"/>
      <c r="JI174" s="5" t="s">
        <v>13</v>
      </c>
      <c r="JL174" s="5"/>
      <c r="JW174" s="142"/>
      <c r="KW174"/>
      <c r="LA174" s="24"/>
      <c r="LB174"/>
      <c r="LQ174"/>
      <c r="MA174" s="142"/>
      <c r="MB174" s="6"/>
      <c r="MH174" s="5" t="s">
        <v>13</v>
      </c>
      <c r="MK174" s="5"/>
      <c r="NA174" s="6"/>
      <c r="NG174" s="5" t="s">
        <v>13</v>
      </c>
      <c r="NJ174" s="5"/>
      <c r="NU174" s="142"/>
      <c r="OU174"/>
      <c r="PC174" s="5"/>
      <c r="PD174" s="5"/>
    </row>
    <row r="175" spans="1:586" ht="32.25" customHeight="1" x14ac:dyDescent="0.3">
      <c r="A175" s="24"/>
      <c r="B175"/>
      <c r="Q175"/>
      <c r="AB175" s="142"/>
      <c r="AC175" s="6"/>
      <c r="AL175" s="5"/>
      <c r="BB175" s="6"/>
      <c r="BK175" s="5"/>
      <c r="BW175" s="142"/>
      <c r="CX175"/>
      <c r="DB175" s="24"/>
      <c r="DC175"/>
      <c r="DR175"/>
      <c r="EC175" s="142"/>
      <c r="ED175" s="6"/>
      <c r="EJ175" s="5" t="s">
        <v>13</v>
      </c>
      <c r="EM175" s="5"/>
      <c r="FC175" s="6"/>
      <c r="FI175" s="5" t="s">
        <v>13</v>
      </c>
      <c r="FL175" s="5"/>
      <c r="FX175" s="142"/>
      <c r="GY175"/>
      <c r="HC175" s="24"/>
      <c r="HD175"/>
      <c r="HS175"/>
      <c r="IC175" s="142"/>
      <c r="ID175" s="6"/>
      <c r="IJ175" s="5" t="s">
        <v>13</v>
      </c>
      <c r="IM175" s="5"/>
      <c r="JC175" s="6"/>
      <c r="JI175" s="5" t="s">
        <v>13</v>
      </c>
      <c r="JL175" s="5"/>
      <c r="JW175" s="142"/>
      <c r="KW175"/>
      <c r="LA175" s="24"/>
      <c r="LB175"/>
      <c r="LQ175"/>
      <c r="MA175" s="142"/>
      <c r="MB175" s="6"/>
      <c r="MH175" s="5" t="s">
        <v>13</v>
      </c>
      <c r="MK175" s="5"/>
      <c r="NA175" s="6"/>
      <c r="NG175" s="5" t="s">
        <v>13</v>
      </c>
      <c r="NJ175" s="5"/>
      <c r="NU175" s="142"/>
      <c r="OU175"/>
      <c r="PC175" s="5"/>
      <c r="PD175" s="5"/>
    </row>
    <row r="176" spans="1:586" ht="32.25" customHeight="1" x14ac:dyDescent="0.3">
      <c r="A176" s="24"/>
      <c r="B176"/>
      <c r="Q176"/>
      <c r="AB176" s="142"/>
      <c r="AC176" s="6"/>
      <c r="AL176" s="5"/>
      <c r="BB176" s="6"/>
      <c r="BK176" s="5"/>
      <c r="BW176" s="142"/>
      <c r="CX176"/>
      <c r="DB176" s="24"/>
      <c r="DC176"/>
      <c r="DR176"/>
      <c r="EC176" s="142"/>
      <c r="ED176" s="6"/>
      <c r="EJ176" s="5" t="s">
        <v>13</v>
      </c>
      <c r="EM176" s="5"/>
      <c r="FC176" s="6"/>
      <c r="FI176" s="5" t="s">
        <v>13</v>
      </c>
      <c r="FL176" s="5"/>
      <c r="FX176" s="142"/>
      <c r="GY176"/>
      <c r="HC176" s="24"/>
      <c r="HD176"/>
      <c r="HS176"/>
      <c r="IC176" s="142"/>
      <c r="ID176" s="6"/>
      <c r="IJ176" s="5" t="s">
        <v>13</v>
      </c>
      <c r="IM176" s="5"/>
      <c r="JC176" s="6"/>
      <c r="JI176" s="5" t="s">
        <v>13</v>
      </c>
      <c r="JL176" s="5"/>
      <c r="JW176" s="142"/>
      <c r="KW176"/>
      <c r="LA176" s="24"/>
      <c r="LB176"/>
      <c r="LQ176"/>
      <c r="MA176" s="142"/>
      <c r="MB176" s="6"/>
      <c r="MK176" s="5"/>
      <c r="NA176" s="6"/>
      <c r="NJ176" s="5"/>
      <c r="NU176" s="142"/>
      <c r="OU176"/>
      <c r="PC176" s="5"/>
      <c r="PD176" s="5"/>
    </row>
    <row r="177" spans="1:420" ht="32.25" customHeight="1" x14ac:dyDescent="0.3">
      <c r="A177" s="24"/>
      <c r="B177"/>
      <c r="Q177"/>
      <c r="AB177" s="142"/>
      <c r="AC177" s="6"/>
      <c r="AL177" s="5"/>
      <c r="BB177" s="6"/>
      <c r="BK177" s="5"/>
      <c r="BW177" s="142"/>
      <c r="CX177"/>
      <c r="DB177" s="24"/>
      <c r="DC177"/>
      <c r="DR177"/>
      <c r="EC177" s="142"/>
      <c r="ED177" s="6"/>
      <c r="EJ177" s="5" t="s">
        <v>13</v>
      </c>
      <c r="EM177" s="5"/>
      <c r="FC177" s="6"/>
      <c r="FI177" s="5" t="s">
        <v>13</v>
      </c>
      <c r="FL177" s="5"/>
      <c r="FX177" s="142"/>
      <c r="GY177"/>
      <c r="HC177" s="24"/>
      <c r="HD177"/>
      <c r="HS177"/>
      <c r="IC177" s="142"/>
      <c r="ID177" s="6"/>
      <c r="IJ177" s="5" t="s">
        <v>13</v>
      </c>
      <c r="IM177" s="5"/>
      <c r="JC177" s="6"/>
      <c r="JI177" s="5" t="s">
        <v>13</v>
      </c>
      <c r="JL177" s="5"/>
      <c r="JW177" s="142"/>
      <c r="KW177"/>
      <c r="LA177" s="24"/>
      <c r="LB177"/>
      <c r="LQ177"/>
      <c r="MA177" s="142"/>
      <c r="MB177" s="6"/>
      <c r="MK177" s="5"/>
      <c r="NA177" s="6"/>
      <c r="NJ177" s="5"/>
      <c r="NU177" s="142"/>
      <c r="OU177"/>
      <c r="PC177" s="5"/>
      <c r="PD177" s="5"/>
    </row>
    <row r="178" spans="1:420" ht="32.25" customHeight="1" x14ac:dyDescent="0.3">
      <c r="A178" s="24"/>
      <c r="B178"/>
      <c r="Q178"/>
      <c r="AB178" s="142"/>
      <c r="AC178" s="6"/>
      <c r="AL178" s="5"/>
      <c r="BB178" s="6"/>
      <c r="BK178" s="5"/>
      <c r="BW178" s="142"/>
      <c r="CX178"/>
      <c r="DB178" s="24"/>
      <c r="DC178"/>
      <c r="DR178"/>
      <c r="EC178" s="142"/>
      <c r="ED178" s="6"/>
      <c r="EJ178" s="5" t="s">
        <v>13</v>
      </c>
      <c r="EM178" s="5"/>
      <c r="FC178" s="6"/>
      <c r="FI178" s="5" t="s">
        <v>13</v>
      </c>
      <c r="FL178" s="5"/>
      <c r="FX178" s="142"/>
      <c r="GY178"/>
      <c r="HC178" s="24"/>
      <c r="HD178"/>
      <c r="HS178"/>
      <c r="IC178" s="142"/>
      <c r="ID178" s="6"/>
      <c r="IJ178" s="5" t="s">
        <v>13</v>
      </c>
      <c r="IM178" s="5"/>
      <c r="JC178" s="6"/>
      <c r="JI178" s="5" t="s">
        <v>13</v>
      </c>
      <c r="JL178" s="5"/>
      <c r="JW178" s="142"/>
      <c r="KW178"/>
      <c r="LA178" s="24"/>
      <c r="LB178"/>
      <c r="LQ178"/>
      <c r="MA178" s="142"/>
      <c r="MB178" s="6"/>
      <c r="MK178" s="5"/>
      <c r="NA178" s="6"/>
      <c r="NJ178" s="5"/>
      <c r="NU178" s="142"/>
      <c r="OU178"/>
      <c r="PC178" s="5"/>
      <c r="PD178" s="5"/>
    </row>
    <row r="179" spans="1:420" ht="32.25" customHeight="1" x14ac:dyDescent="0.3">
      <c r="A179" s="24"/>
      <c r="B179"/>
      <c r="Q179"/>
      <c r="AB179" s="142"/>
      <c r="AC179" s="6"/>
      <c r="AL179" s="5"/>
      <c r="BB179" s="6"/>
      <c r="BK179" s="5"/>
      <c r="BW179" s="142"/>
      <c r="CX179"/>
      <c r="DB179" s="24"/>
      <c r="DC179"/>
      <c r="DR179"/>
      <c r="EC179" s="142"/>
      <c r="ED179" s="6"/>
      <c r="EJ179" s="5" t="s">
        <v>13</v>
      </c>
      <c r="EM179" s="5"/>
      <c r="FC179" s="6"/>
      <c r="FI179" s="5" t="s">
        <v>13</v>
      </c>
      <c r="FL179" s="5"/>
      <c r="FX179" s="142"/>
      <c r="GY179"/>
      <c r="HC179" s="24"/>
      <c r="HD179"/>
      <c r="HS179"/>
      <c r="IC179" s="142"/>
      <c r="ID179" s="6"/>
      <c r="IJ179" s="5" t="s">
        <v>13</v>
      </c>
      <c r="IM179" s="5"/>
      <c r="JC179" s="6"/>
      <c r="JI179" s="5" t="s">
        <v>13</v>
      </c>
      <c r="JL179" s="5"/>
      <c r="JW179" s="142"/>
      <c r="KW179"/>
      <c r="LA179" s="24"/>
      <c r="LB179"/>
      <c r="LQ179"/>
      <c r="MA179" s="142"/>
      <c r="MB179" s="6"/>
      <c r="MK179" s="5"/>
      <c r="NA179" s="6"/>
      <c r="NJ179" s="5"/>
      <c r="NU179" s="142"/>
      <c r="OU179"/>
      <c r="PC179" s="5"/>
      <c r="PD179" s="5"/>
    </row>
    <row r="180" spans="1:420" ht="32.25" customHeight="1" x14ac:dyDescent="0.3">
      <c r="A180" s="24"/>
      <c r="B180"/>
      <c r="Q180"/>
      <c r="AB180" s="142"/>
      <c r="AC180" s="6"/>
      <c r="AL180" s="5"/>
      <c r="BB180" s="6"/>
      <c r="BK180" s="5"/>
      <c r="BW180" s="142"/>
      <c r="CX180"/>
      <c r="DB180" s="24"/>
      <c r="DC180"/>
      <c r="DR180"/>
      <c r="EC180" s="142"/>
      <c r="ED180" s="6"/>
      <c r="EJ180" s="5" t="s">
        <v>13</v>
      </c>
      <c r="EM180" s="5"/>
      <c r="FC180" s="6"/>
      <c r="FI180" s="5" t="s">
        <v>13</v>
      </c>
      <c r="FL180" s="5"/>
      <c r="FX180" s="142"/>
      <c r="GY180"/>
      <c r="HC180" s="24"/>
      <c r="HD180"/>
      <c r="HS180"/>
      <c r="IC180" s="142"/>
      <c r="ID180" s="6"/>
      <c r="IJ180" s="5" t="s">
        <v>13</v>
      </c>
      <c r="IM180" s="5"/>
      <c r="JC180" s="6"/>
      <c r="JI180" s="5" t="s">
        <v>13</v>
      </c>
      <c r="JL180" s="5"/>
      <c r="JW180" s="142"/>
      <c r="KW180"/>
      <c r="LA180" s="24"/>
      <c r="LB180"/>
      <c r="LQ180"/>
      <c r="MA180" s="142"/>
      <c r="MB180" s="6"/>
      <c r="MK180" s="5"/>
      <c r="NA180" s="6"/>
      <c r="NJ180" s="5"/>
      <c r="NU180" s="142"/>
      <c r="OU180"/>
      <c r="PC180" s="5"/>
      <c r="PD180" s="5"/>
    </row>
    <row r="181" spans="1:420" ht="32.25" customHeight="1" x14ac:dyDescent="0.3">
      <c r="A181" s="24"/>
      <c r="B181"/>
      <c r="Q181"/>
      <c r="AB181" s="142"/>
      <c r="AC181" s="6"/>
      <c r="AL181" s="5"/>
      <c r="BB181" s="6"/>
      <c r="BK181" s="5"/>
      <c r="BW181" s="142"/>
      <c r="CX181"/>
      <c r="DB181" s="24"/>
      <c r="DC181"/>
      <c r="DR181"/>
      <c r="EC181" s="142"/>
      <c r="ED181" s="6"/>
      <c r="EJ181" s="5" t="s">
        <v>13</v>
      </c>
      <c r="EM181" s="5"/>
      <c r="FC181" s="6"/>
      <c r="FI181" s="5" t="s">
        <v>13</v>
      </c>
      <c r="FL181" s="5"/>
      <c r="FX181" s="142"/>
      <c r="GY181"/>
      <c r="HC181" s="24"/>
      <c r="HD181"/>
      <c r="HS181"/>
      <c r="IC181" s="142"/>
      <c r="ID181" s="6"/>
      <c r="IJ181" s="5" t="s">
        <v>13</v>
      </c>
      <c r="IM181" s="5"/>
      <c r="JC181" s="6"/>
      <c r="JI181" s="5" t="s">
        <v>13</v>
      </c>
      <c r="JL181" s="5"/>
      <c r="JW181" s="142"/>
      <c r="KW181"/>
      <c r="LA181" s="24"/>
      <c r="LB181"/>
      <c r="LQ181"/>
      <c r="MA181" s="142"/>
      <c r="MB181" s="6"/>
      <c r="MK181" s="5"/>
      <c r="NA181" s="6"/>
      <c r="NJ181" s="5"/>
      <c r="NU181" s="142"/>
      <c r="OU181"/>
      <c r="PC181" s="5"/>
      <c r="PD181" s="5"/>
    </row>
    <row r="182" spans="1:420" ht="32.25" customHeight="1" x14ac:dyDescent="0.3">
      <c r="A182" s="24"/>
      <c r="B182"/>
      <c r="Q182"/>
      <c r="AB182" s="142"/>
      <c r="AC182" s="6"/>
      <c r="AL182" s="5"/>
      <c r="BB182" s="6"/>
      <c r="BK182" s="5"/>
      <c r="BW182" s="142"/>
      <c r="CX182"/>
      <c r="DB182" s="24"/>
      <c r="DC182"/>
      <c r="DR182"/>
      <c r="EC182" s="142"/>
      <c r="ED182" s="6"/>
      <c r="EM182" s="5"/>
      <c r="FC182" s="6"/>
      <c r="FL182" s="5"/>
      <c r="FX182" s="142"/>
      <c r="GY182"/>
      <c r="HC182" s="24"/>
      <c r="HD182"/>
      <c r="HS182"/>
      <c r="IC182" s="142"/>
      <c r="ID182" s="6"/>
      <c r="IM182" s="5"/>
      <c r="JC182" s="6"/>
      <c r="JL182" s="5"/>
      <c r="JW182" s="142"/>
      <c r="KW182"/>
      <c r="LA182" s="24"/>
      <c r="LB182"/>
      <c r="LQ182"/>
      <c r="MA182" s="142"/>
      <c r="MB182" s="6"/>
      <c r="MK182" s="5"/>
      <c r="NA182" s="6"/>
      <c r="NJ182" s="5"/>
      <c r="NU182" s="142"/>
      <c r="OU182"/>
      <c r="PC182" s="5"/>
      <c r="PD182" s="5"/>
    </row>
    <row r="183" spans="1:420" ht="32.25" customHeight="1" x14ac:dyDescent="0.3">
      <c r="A183" s="24"/>
      <c r="B183"/>
      <c r="Q183"/>
      <c r="AB183" s="142"/>
      <c r="AC183" s="6"/>
      <c r="AL183" s="5"/>
      <c r="BB183" s="6"/>
      <c r="BK183" s="5"/>
      <c r="BW183" s="142"/>
      <c r="CX183"/>
      <c r="DB183" s="24"/>
      <c r="DC183"/>
      <c r="DR183"/>
      <c r="EC183" s="142"/>
      <c r="ED183" s="6"/>
      <c r="EM183" s="5"/>
      <c r="FC183" s="6"/>
      <c r="FL183" s="5"/>
      <c r="FX183" s="142"/>
      <c r="GY183"/>
      <c r="HC183" s="24"/>
      <c r="HD183"/>
      <c r="HS183"/>
      <c r="IC183" s="142"/>
      <c r="ID183" s="6"/>
      <c r="IM183" s="5"/>
      <c r="JC183" s="6"/>
      <c r="JL183" s="5"/>
      <c r="JW183" s="142"/>
      <c r="KW183"/>
      <c r="LA183" s="24"/>
      <c r="LB183"/>
      <c r="LQ183"/>
      <c r="MA183" s="142"/>
      <c r="MB183" s="6"/>
      <c r="MK183" s="5"/>
      <c r="NA183" s="6"/>
      <c r="NJ183" s="5"/>
      <c r="NU183" s="142"/>
      <c r="OU183"/>
      <c r="PC183" s="5"/>
      <c r="PD183" s="5"/>
    </row>
    <row r="184" spans="1:420" ht="32.25" customHeight="1" x14ac:dyDescent="0.3">
      <c r="A184" s="24"/>
      <c r="B184"/>
      <c r="Q184"/>
      <c r="AB184" s="142"/>
      <c r="AC184" s="6"/>
      <c r="AL184" s="5"/>
      <c r="BB184" s="6"/>
      <c r="BK184" s="5"/>
      <c r="BW184" s="142"/>
      <c r="CX184"/>
      <c r="DB184" s="24"/>
      <c r="DC184"/>
      <c r="DR184"/>
      <c r="EC184" s="142"/>
      <c r="ED184" s="6"/>
      <c r="EM184" s="5"/>
      <c r="FC184" s="6"/>
      <c r="FL184" s="5"/>
      <c r="FX184" s="142"/>
      <c r="GY184"/>
      <c r="HC184" s="24"/>
      <c r="HD184"/>
      <c r="HS184"/>
      <c r="IC184" s="142"/>
      <c r="ID184" s="6"/>
      <c r="IM184" s="5"/>
      <c r="JC184" s="6"/>
      <c r="JL184" s="5"/>
      <c r="JW184" s="142"/>
      <c r="KW184"/>
      <c r="LA184" s="24"/>
      <c r="LB184"/>
      <c r="LQ184"/>
      <c r="MA184" s="142"/>
      <c r="MB184" s="6"/>
      <c r="MK184" s="5"/>
      <c r="NA184" s="6"/>
      <c r="NJ184" s="5"/>
      <c r="NU184" s="142"/>
      <c r="OU184"/>
      <c r="PC184" s="5"/>
      <c r="PD184" s="5"/>
    </row>
    <row r="185" spans="1:420" ht="32.25" customHeight="1" x14ac:dyDescent="0.3">
      <c r="A185" s="24"/>
      <c r="B185"/>
      <c r="Q185"/>
      <c r="AB185" s="142"/>
      <c r="AC185" s="6"/>
      <c r="AL185" s="5"/>
      <c r="BB185" s="6"/>
      <c r="BK185" s="5"/>
      <c r="BW185" s="142"/>
      <c r="CX185"/>
      <c r="DB185" s="24"/>
      <c r="DC185"/>
      <c r="DR185"/>
      <c r="EC185" s="142"/>
      <c r="ED185" s="6"/>
      <c r="EM185" s="5"/>
      <c r="FC185" s="6"/>
      <c r="FL185" s="5"/>
      <c r="FX185" s="142"/>
      <c r="GY185"/>
      <c r="HC185" s="24"/>
      <c r="HD185"/>
      <c r="HS185"/>
      <c r="IC185" s="142"/>
      <c r="ID185" s="6"/>
      <c r="IM185" s="5"/>
      <c r="JC185" s="6"/>
      <c r="JL185" s="5"/>
      <c r="JW185" s="142"/>
      <c r="KW185"/>
      <c r="LA185" s="24"/>
      <c r="LB185"/>
      <c r="LQ185"/>
      <c r="MA185" s="142"/>
      <c r="MB185" s="6"/>
      <c r="MK185" s="5"/>
      <c r="NA185" s="6"/>
      <c r="NJ185" s="5"/>
      <c r="NU185" s="142"/>
      <c r="OU185"/>
      <c r="PC185" s="5"/>
      <c r="PD185" s="5"/>
    </row>
    <row r="186" spans="1:420" ht="32.25" customHeight="1" x14ac:dyDescent="0.3">
      <c r="A186" s="24"/>
      <c r="B186"/>
      <c r="Q186"/>
      <c r="AB186" s="142"/>
      <c r="AC186" s="6"/>
      <c r="AL186" s="5"/>
      <c r="BB186" s="6"/>
      <c r="BK186" s="5"/>
      <c r="BW186" s="142"/>
      <c r="CX186"/>
      <c r="DB186" s="24"/>
      <c r="DC186"/>
      <c r="DR186"/>
      <c r="EC186" s="142"/>
      <c r="ED186" s="6"/>
      <c r="EM186" s="5"/>
      <c r="FC186" s="6"/>
      <c r="FL186" s="5"/>
      <c r="FX186" s="142"/>
      <c r="GY186"/>
      <c r="HC186" s="24"/>
      <c r="HD186"/>
      <c r="HS186"/>
      <c r="IC186" s="142"/>
      <c r="ID186" s="6"/>
      <c r="IM186" s="5"/>
      <c r="JC186" s="6"/>
      <c r="JL186" s="5"/>
      <c r="JW186" s="142"/>
      <c r="KW186"/>
      <c r="LA186" s="24"/>
      <c r="LB186"/>
      <c r="LQ186"/>
      <c r="MA186" s="142"/>
      <c r="MB186" s="6"/>
      <c r="MK186" s="5"/>
      <c r="NA186" s="6"/>
      <c r="NJ186" s="5"/>
      <c r="NU186" s="142"/>
      <c r="OU186"/>
      <c r="PC186" s="5"/>
      <c r="PD186" s="5"/>
    </row>
    <row r="187" spans="1:420" ht="32.25" customHeight="1" x14ac:dyDescent="0.3">
      <c r="A187" s="24"/>
      <c r="B187"/>
      <c r="Q187"/>
      <c r="AB187" s="142"/>
      <c r="AC187" s="6"/>
      <c r="AL187" s="5"/>
      <c r="BB187" s="6"/>
      <c r="BK187" s="5"/>
      <c r="BW187" s="142"/>
      <c r="CX187"/>
      <c r="DB187" s="24"/>
      <c r="DC187"/>
      <c r="DR187"/>
      <c r="EC187" s="142"/>
      <c r="ED187" s="6"/>
      <c r="EM187" s="5"/>
      <c r="FC187" s="6"/>
      <c r="FL187" s="5"/>
      <c r="FX187" s="142"/>
      <c r="GY187"/>
      <c r="HC187" s="24"/>
      <c r="HD187"/>
      <c r="HS187"/>
      <c r="IC187" s="142"/>
      <c r="ID187" s="6"/>
      <c r="IM187" s="5"/>
      <c r="JC187" s="6"/>
      <c r="JL187" s="5"/>
      <c r="JW187" s="142"/>
      <c r="KW187"/>
      <c r="LA187" s="24"/>
      <c r="LB187"/>
      <c r="LQ187"/>
      <c r="MA187" s="142"/>
      <c r="MB187" s="6"/>
      <c r="MK187" s="5"/>
      <c r="NA187" s="6"/>
      <c r="NJ187" s="5"/>
      <c r="NU187" s="142"/>
      <c r="OU187"/>
      <c r="PC187" s="5"/>
      <c r="PD187" s="5"/>
    </row>
    <row r="188" spans="1:420" ht="32.25" customHeight="1" x14ac:dyDescent="0.3">
      <c r="A188" s="24"/>
      <c r="B188"/>
      <c r="Q188"/>
      <c r="AB188" s="142"/>
      <c r="AC188" s="6"/>
      <c r="AL188" s="5"/>
      <c r="BB188" s="6"/>
      <c r="BK188" s="5"/>
      <c r="BW188" s="142"/>
      <c r="CX188"/>
      <c r="DB188" s="24"/>
      <c r="DC188"/>
      <c r="DR188"/>
      <c r="EC188" s="142"/>
      <c r="ED188" s="6"/>
      <c r="EM188" s="5"/>
      <c r="FC188" s="6"/>
      <c r="FL188" s="5"/>
      <c r="FX188" s="142"/>
      <c r="GY188"/>
      <c r="HC188" s="24"/>
      <c r="HD188"/>
      <c r="HS188"/>
      <c r="IC188" s="142"/>
      <c r="ID188" s="6"/>
      <c r="IM188" s="5"/>
      <c r="JC188" s="6"/>
      <c r="JL188" s="5"/>
      <c r="JW188" s="142"/>
      <c r="KW188"/>
      <c r="LA188" s="24"/>
      <c r="LB188"/>
      <c r="LQ188"/>
      <c r="MA188" s="142"/>
      <c r="MB188" s="6"/>
      <c r="MK188" s="5"/>
      <c r="NA188" s="6"/>
      <c r="NJ188" s="5"/>
      <c r="NU188" s="142"/>
      <c r="OU188"/>
      <c r="PC188" s="5"/>
      <c r="PD188" s="5"/>
    </row>
    <row r="189" spans="1:420" ht="32.25" customHeight="1" x14ac:dyDescent="0.3">
      <c r="A189" s="24"/>
      <c r="B189"/>
      <c r="Q189"/>
      <c r="AB189" s="142"/>
      <c r="AC189" s="6"/>
      <c r="AL189" s="5"/>
      <c r="BB189" s="6"/>
      <c r="BK189" s="5"/>
      <c r="BW189" s="142"/>
      <c r="CX189"/>
      <c r="DB189" s="24"/>
      <c r="DC189"/>
      <c r="DR189"/>
      <c r="EC189" s="142"/>
      <c r="ED189" s="6"/>
      <c r="EM189" s="5"/>
      <c r="FC189" s="6"/>
      <c r="FL189" s="5"/>
      <c r="FX189" s="142"/>
      <c r="GY189"/>
      <c r="HC189" s="24"/>
      <c r="HD189"/>
      <c r="HS189"/>
      <c r="IC189" s="142"/>
      <c r="ID189" s="6"/>
      <c r="IM189" s="5"/>
      <c r="JC189" s="6"/>
      <c r="JL189" s="5"/>
      <c r="JW189" s="142"/>
      <c r="KW189"/>
      <c r="LA189" s="24"/>
      <c r="LB189"/>
      <c r="LQ189"/>
      <c r="MA189" s="142"/>
      <c r="MB189" s="6"/>
      <c r="MK189" s="5"/>
      <c r="NA189" s="6"/>
      <c r="NJ189" s="5"/>
      <c r="NU189" s="142"/>
      <c r="OU189"/>
      <c r="PC189" s="5"/>
      <c r="PD189" s="5"/>
    </row>
    <row r="190" spans="1:420" ht="32.25" customHeight="1" x14ac:dyDescent="0.3">
      <c r="A190" s="24"/>
      <c r="B190"/>
      <c r="Q190"/>
      <c r="AB190" s="142"/>
      <c r="AC190" s="6"/>
      <c r="AL190" s="5"/>
      <c r="BB190" s="6"/>
      <c r="BK190" s="5"/>
      <c r="BW190" s="142"/>
      <c r="CX190"/>
      <c r="DB190" s="24"/>
      <c r="DC190"/>
      <c r="DR190"/>
      <c r="EC190" s="142"/>
      <c r="ED190" s="6"/>
      <c r="EM190" s="5"/>
      <c r="FC190" s="6"/>
      <c r="FL190" s="5"/>
      <c r="FX190" s="142"/>
      <c r="GY190"/>
      <c r="HC190" s="24"/>
      <c r="HD190"/>
      <c r="HS190"/>
      <c r="IC190" s="142"/>
      <c r="ID190" s="6"/>
      <c r="IM190" s="5"/>
      <c r="JC190" s="6"/>
      <c r="JL190" s="5"/>
      <c r="JW190" s="142"/>
      <c r="KW190"/>
      <c r="LA190" s="24"/>
      <c r="LB190"/>
      <c r="LQ190"/>
      <c r="MA190" s="142"/>
      <c r="MB190" s="6"/>
      <c r="MK190" s="5"/>
      <c r="NA190" s="6"/>
      <c r="NJ190" s="5"/>
      <c r="NU190" s="142"/>
      <c r="OU190"/>
      <c r="PC190" s="5"/>
      <c r="PD190" s="5"/>
    </row>
    <row r="191" spans="1:420" ht="32.25" customHeight="1" x14ac:dyDescent="0.3">
      <c r="A191" s="24"/>
      <c r="B191"/>
      <c r="Q191"/>
      <c r="AB191" s="142"/>
      <c r="AC191" s="6"/>
      <c r="AL191" s="5"/>
      <c r="BB191" s="6"/>
      <c r="BK191" s="5"/>
      <c r="BW191" s="142"/>
      <c r="CX191"/>
      <c r="DB191" s="24"/>
      <c r="DC191"/>
      <c r="DR191"/>
      <c r="EC191" s="142"/>
      <c r="ED191" s="6"/>
      <c r="EM191" s="5"/>
      <c r="FC191" s="6"/>
      <c r="FL191" s="5"/>
      <c r="FX191" s="142"/>
      <c r="GY191"/>
      <c r="HC191" s="24"/>
      <c r="HD191"/>
      <c r="HS191"/>
      <c r="IC191" s="142"/>
      <c r="ID191" s="6"/>
      <c r="IM191" s="5"/>
      <c r="JC191" s="6"/>
      <c r="JL191" s="5"/>
      <c r="JW191" s="142"/>
      <c r="KW191"/>
      <c r="LA191" s="24"/>
      <c r="LB191"/>
      <c r="LQ191"/>
      <c r="MA191" s="142"/>
      <c r="MB191" s="6"/>
      <c r="MK191" s="5"/>
      <c r="NA191" s="6"/>
      <c r="NJ191" s="5"/>
      <c r="NU191" s="142"/>
      <c r="OU191"/>
      <c r="PC191" s="5"/>
      <c r="PD191" s="5"/>
    </row>
    <row r="192" spans="1:420" ht="32.25" customHeight="1" x14ac:dyDescent="0.3">
      <c r="A192" s="24"/>
      <c r="B192"/>
      <c r="Q192"/>
      <c r="AB192" s="142"/>
      <c r="AC192" s="6"/>
      <c r="AL192" s="5"/>
      <c r="BB192" s="6"/>
      <c r="BK192" s="5"/>
      <c r="BW192" s="142"/>
      <c r="CX192"/>
      <c r="DB192" s="24"/>
      <c r="DC192"/>
      <c r="DR192"/>
      <c r="EC192" s="142"/>
      <c r="ED192" s="6"/>
      <c r="EM192" s="5"/>
      <c r="FC192" s="6"/>
      <c r="FL192" s="5"/>
      <c r="FX192" s="142"/>
      <c r="GY192"/>
      <c r="HC192" s="24"/>
      <c r="HD192"/>
      <c r="HS192"/>
      <c r="IC192" s="142"/>
      <c r="ID192" s="6"/>
      <c r="IM192" s="5"/>
      <c r="JC192" s="6"/>
      <c r="JL192" s="5"/>
      <c r="JW192" s="142"/>
      <c r="KW192"/>
      <c r="LA192" s="24"/>
      <c r="LB192"/>
      <c r="LQ192"/>
      <c r="MA192" s="142"/>
      <c r="MB192" s="6"/>
      <c r="MK192" s="5"/>
      <c r="NA192" s="6"/>
      <c r="NJ192" s="5"/>
      <c r="NU192" s="142"/>
      <c r="OU192"/>
      <c r="PC192" s="5"/>
      <c r="PD192" s="5"/>
    </row>
    <row r="193" spans="1:420" ht="32.25" customHeight="1" x14ac:dyDescent="0.3">
      <c r="A193" s="24"/>
      <c r="B193"/>
      <c r="Q193"/>
      <c r="AB193" s="142"/>
      <c r="AC193" s="6"/>
      <c r="AL193" s="5"/>
      <c r="BB193" s="6"/>
      <c r="BK193" s="5"/>
      <c r="BW193" s="142"/>
      <c r="CX193"/>
      <c r="DB193" s="24"/>
      <c r="DC193"/>
      <c r="DR193"/>
      <c r="EC193" s="142"/>
      <c r="ED193" s="6"/>
      <c r="EM193" s="5"/>
      <c r="FC193" s="6"/>
      <c r="FL193" s="5"/>
      <c r="FX193" s="142"/>
      <c r="GY193"/>
      <c r="HC193" s="24"/>
      <c r="HD193"/>
      <c r="HS193"/>
      <c r="IC193" s="142"/>
      <c r="ID193" s="6"/>
      <c r="IM193" s="5"/>
      <c r="JC193" s="6"/>
      <c r="JL193" s="5"/>
      <c r="JW193" s="142"/>
      <c r="KW193"/>
      <c r="LA193" s="24"/>
      <c r="LB193"/>
      <c r="LQ193"/>
      <c r="MA193" s="142"/>
      <c r="MB193" s="6"/>
      <c r="MK193" s="5"/>
      <c r="NA193" s="6"/>
      <c r="NJ193" s="5"/>
      <c r="NU193" s="142"/>
      <c r="OU193"/>
      <c r="PC193" s="5"/>
      <c r="PD193" s="5"/>
    </row>
    <row r="194" spans="1:420" ht="32.25" customHeight="1" x14ac:dyDescent="0.3">
      <c r="A194" s="24"/>
      <c r="B194"/>
      <c r="Q194"/>
      <c r="AB194" s="142"/>
      <c r="AC194" s="6"/>
      <c r="AL194" s="5"/>
      <c r="BB194" s="6"/>
      <c r="BK194" s="5"/>
      <c r="BW194" s="142"/>
      <c r="CX194"/>
      <c r="DB194" s="24"/>
      <c r="DC194"/>
      <c r="DR194"/>
      <c r="EC194" s="142"/>
      <c r="ED194" s="6"/>
      <c r="EM194" s="5"/>
      <c r="FC194" s="6"/>
      <c r="FL194" s="5"/>
      <c r="FX194" s="142"/>
      <c r="GY194"/>
      <c r="HC194" s="24"/>
      <c r="HD194"/>
      <c r="HS194"/>
      <c r="IC194" s="142"/>
      <c r="ID194" s="6"/>
      <c r="IM194" s="5"/>
      <c r="JC194" s="6"/>
      <c r="JL194" s="5"/>
      <c r="JW194" s="142"/>
      <c r="KW194"/>
      <c r="LA194" s="24"/>
      <c r="LB194"/>
      <c r="LQ194"/>
      <c r="MA194" s="142"/>
      <c r="MB194" s="6"/>
      <c r="MK194" s="5"/>
      <c r="NA194" s="6"/>
      <c r="NJ194" s="5"/>
      <c r="NU194" s="142"/>
      <c r="OU194"/>
      <c r="PC194" s="5"/>
      <c r="PD194" s="5"/>
    </row>
    <row r="195" spans="1:420" ht="32.25" customHeight="1" x14ac:dyDescent="0.3">
      <c r="A195" s="24"/>
      <c r="B195"/>
      <c r="Q195"/>
      <c r="AB195" s="142"/>
      <c r="AC195" s="6"/>
      <c r="AL195" s="5"/>
      <c r="BB195" s="6"/>
      <c r="BK195" s="5"/>
      <c r="BW195" s="142"/>
      <c r="CX195"/>
      <c r="DB195" s="24"/>
      <c r="DC195"/>
      <c r="DR195"/>
      <c r="EC195" s="142"/>
      <c r="ED195" s="6"/>
      <c r="EM195" s="5"/>
      <c r="FC195" s="6"/>
      <c r="FL195" s="5"/>
      <c r="FX195" s="142"/>
      <c r="GY195"/>
      <c r="HC195" s="24"/>
      <c r="HD195"/>
      <c r="HS195"/>
      <c r="IC195" s="142"/>
      <c r="ID195" s="6"/>
      <c r="IM195" s="5"/>
      <c r="JC195" s="6"/>
      <c r="JL195" s="5"/>
      <c r="JW195" s="142"/>
      <c r="KW195"/>
      <c r="LA195" s="24"/>
      <c r="LB195"/>
      <c r="LQ195"/>
      <c r="MA195" s="142"/>
      <c r="MB195" s="6"/>
      <c r="MK195" s="5"/>
      <c r="NA195" s="6"/>
      <c r="NJ195" s="5"/>
      <c r="NU195" s="142"/>
      <c r="OU195"/>
      <c r="PC195" s="5"/>
      <c r="PD195" s="5"/>
    </row>
    <row r="196" spans="1:420" ht="32.25" customHeight="1" x14ac:dyDescent="0.3">
      <c r="A196" s="24"/>
      <c r="B196"/>
      <c r="Q196"/>
      <c r="AB196" s="142"/>
      <c r="AC196" s="6"/>
      <c r="AL196" s="5"/>
      <c r="BB196" s="6"/>
      <c r="BK196" s="5"/>
      <c r="BW196" s="142"/>
      <c r="CX196"/>
      <c r="DB196" s="24"/>
      <c r="DC196"/>
      <c r="DR196"/>
      <c r="EC196" s="142"/>
      <c r="ED196" s="6"/>
      <c r="EM196" s="5"/>
      <c r="FC196" s="6"/>
      <c r="FL196" s="5"/>
      <c r="FX196" s="142"/>
      <c r="GY196"/>
      <c r="HC196" s="24"/>
      <c r="HD196"/>
      <c r="HS196"/>
      <c r="IC196" s="142"/>
      <c r="ID196" s="6"/>
      <c r="IM196" s="5"/>
      <c r="JC196" s="6"/>
      <c r="JL196" s="5"/>
      <c r="JW196" s="142"/>
      <c r="KW196"/>
      <c r="LA196" s="24"/>
      <c r="LB196"/>
      <c r="LQ196"/>
      <c r="MA196" s="142"/>
      <c r="MB196" s="6"/>
      <c r="MK196" s="5"/>
      <c r="NA196" s="6"/>
      <c r="NJ196" s="5"/>
      <c r="NU196" s="142"/>
      <c r="OU196"/>
      <c r="PC196" s="5"/>
      <c r="PD196" s="5"/>
    </row>
    <row r="197" spans="1:420" ht="32.25" customHeight="1" x14ac:dyDescent="0.3">
      <c r="A197" s="24"/>
      <c r="B197"/>
      <c r="Q197"/>
      <c r="AB197" s="142"/>
      <c r="AC197" s="6"/>
      <c r="AL197" s="5"/>
      <c r="BB197" s="6"/>
      <c r="BK197" s="5"/>
      <c r="BW197" s="142"/>
      <c r="CX197"/>
      <c r="DB197" s="24"/>
      <c r="DC197"/>
      <c r="DR197"/>
      <c r="EC197" s="142"/>
      <c r="ED197" s="6"/>
      <c r="EM197" s="5"/>
      <c r="FC197" s="6"/>
      <c r="FL197" s="5"/>
      <c r="FX197" s="142"/>
      <c r="GY197"/>
      <c r="HC197" s="24"/>
      <c r="HD197"/>
      <c r="HS197"/>
      <c r="IC197" s="142"/>
      <c r="ID197" s="6"/>
      <c r="IM197" s="5"/>
      <c r="JC197" s="6"/>
      <c r="JL197" s="5"/>
      <c r="JW197" s="142"/>
      <c r="KW197"/>
      <c r="LA197" s="24"/>
      <c r="LB197"/>
      <c r="LQ197"/>
      <c r="MA197" s="142"/>
      <c r="MB197" s="6"/>
      <c r="MK197" s="5"/>
      <c r="NA197" s="6"/>
      <c r="NJ197" s="5"/>
      <c r="NU197" s="142"/>
      <c r="OU197"/>
      <c r="PC197" s="5"/>
      <c r="PD197" s="5"/>
    </row>
    <row r="198" spans="1:420" ht="32.25" customHeight="1" x14ac:dyDescent="0.3">
      <c r="A198" s="24"/>
      <c r="B198"/>
      <c r="Q198"/>
      <c r="AB198" s="142"/>
      <c r="AC198" s="6"/>
      <c r="AL198" s="5"/>
      <c r="BB198" s="6"/>
      <c r="BK198" s="5"/>
      <c r="BW198" s="142"/>
      <c r="CX198"/>
      <c r="DB198" s="24"/>
      <c r="DC198"/>
      <c r="DR198"/>
      <c r="EC198" s="142"/>
      <c r="ED198" s="6"/>
      <c r="EM198" s="5"/>
      <c r="FC198" s="6"/>
      <c r="FL198" s="5"/>
      <c r="FX198" s="142"/>
      <c r="GY198"/>
      <c r="HC198" s="24"/>
      <c r="HD198"/>
      <c r="HS198"/>
      <c r="IC198" s="142"/>
      <c r="ID198" s="6"/>
      <c r="IM198" s="5"/>
      <c r="JC198" s="6"/>
      <c r="JL198" s="5"/>
      <c r="JW198" s="142"/>
      <c r="KW198"/>
      <c r="LA198" s="24"/>
      <c r="LB198"/>
      <c r="LQ198"/>
      <c r="MA198" s="142"/>
      <c r="MB198" s="6"/>
      <c r="MK198" s="5"/>
      <c r="NA198" s="6"/>
      <c r="NJ198" s="5"/>
      <c r="NU198" s="142"/>
      <c r="OU198"/>
      <c r="PC198" s="5"/>
      <c r="PD198" s="5"/>
    </row>
    <row r="199" spans="1:420" ht="32.25" customHeight="1" x14ac:dyDescent="0.3">
      <c r="A199" s="24"/>
      <c r="B199"/>
      <c r="Q199"/>
      <c r="AB199" s="142"/>
      <c r="AC199" s="6"/>
      <c r="AL199" s="5"/>
      <c r="BB199" s="6"/>
      <c r="BK199" s="5"/>
      <c r="BW199" s="142"/>
      <c r="CX199"/>
      <c r="DB199" s="24"/>
      <c r="DC199"/>
      <c r="DR199"/>
      <c r="EC199" s="142"/>
      <c r="ED199" s="6"/>
      <c r="EM199" s="5"/>
      <c r="FC199" s="6"/>
      <c r="FL199" s="5"/>
      <c r="FX199" s="142"/>
      <c r="GY199"/>
      <c r="HC199" s="24"/>
      <c r="HD199"/>
      <c r="HS199"/>
      <c r="IC199" s="142"/>
      <c r="ID199" s="6"/>
      <c r="IM199" s="5"/>
      <c r="JC199" s="6"/>
      <c r="JL199" s="5"/>
      <c r="JW199" s="142"/>
      <c r="KW199"/>
      <c r="LA199" s="24"/>
      <c r="LB199"/>
      <c r="LQ199"/>
      <c r="MA199" s="142"/>
      <c r="MB199" s="6"/>
      <c r="MK199" s="5"/>
      <c r="NA199" s="6"/>
      <c r="NJ199" s="5"/>
      <c r="NU199" s="142"/>
      <c r="OU199"/>
      <c r="PC199" s="5"/>
      <c r="PD199" s="5"/>
    </row>
    <row r="200" spans="1:420" ht="32.25" customHeight="1" x14ac:dyDescent="0.3">
      <c r="A200" s="24"/>
      <c r="B200"/>
      <c r="Q200"/>
      <c r="AB200" s="142"/>
      <c r="AC200" s="6"/>
      <c r="AL200" s="5"/>
      <c r="BB200" s="6"/>
      <c r="BK200" s="5"/>
      <c r="BW200" s="142"/>
      <c r="CX200"/>
      <c r="DB200" s="24"/>
      <c r="DC200"/>
      <c r="DR200"/>
      <c r="EC200" s="142"/>
      <c r="ED200" s="6"/>
      <c r="EM200" s="5"/>
      <c r="FC200" s="6"/>
      <c r="FL200" s="5"/>
      <c r="FX200" s="142"/>
      <c r="GY200"/>
      <c r="HC200" s="24"/>
      <c r="HD200"/>
      <c r="HS200"/>
      <c r="IC200" s="142"/>
      <c r="ID200" s="6"/>
      <c r="IM200" s="5"/>
      <c r="JC200" s="6"/>
      <c r="JL200" s="5"/>
      <c r="JW200" s="142"/>
      <c r="KW200"/>
      <c r="LA200" s="24"/>
      <c r="LB200"/>
      <c r="LQ200"/>
      <c r="MA200" s="142"/>
      <c r="MB200" s="6"/>
      <c r="MK200" s="5"/>
      <c r="NA200" s="6"/>
      <c r="NJ200" s="5"/>
      <c r="NU200" s="142"/>
      <c r="OU200"/>
      <c r="PC200" s="5"/>
      <c r="PD200" s="5"/>
    </row>
    <row r="201" spans="1:420" ht="32.25" customHeight="1" x14ac:dyDescent="0.3">
      <c r="A201" s="24"/>
      <c r="B201"/>
      <c r="Q201"/>
      <c r="AB201" s="142"/>
      <c r="AC201" s="6"/>
      <c r="AL201" s="5"/>
      <c r="BB201" s="6"/>
      <c r="BK201" s="5"/>
      <c r="BW201" s="142"/>
      <c r="CX201"/>
      <c r="DB201" s="24"/>
      <c r="DC201"/>
      <c r="DR201"/>
      <c r="EC201" s="142"/>
      <c r="ED201" s="6"/>
      <c r="EM201" s="5"/>
      <c r="FC201" s="6"/>
      <c r="FL201" s="5"/>
      <c r="FX201" s="142"/>
      <c r="GY201"/>
      <c r="HC201" s="24"/>
      <c r="HD201"/>
      <c r="HS201"/>
      <c r="IC201" s="142"/>
      <c r="ID201" s="6"/>
      <c r="IM201" s="5"/>
      <c r="JC201" s="6"/>
      <c r="JL201" s="5"/>
      <c r="JW201" s="142"/>
      <c r="KW201"/>
      <c r="LA201" s="24"/>
      <c r="LB201"/>
      <c r="LQ201"/>
      <c r="MA201" s="142"/>
      <c r="MB201" s="6"/>
      <c r="MK201" s="5"/>
      <c r="NA201" s="6"/>
      <c r="NJ201" s="5"/>
      <c r="NU201" s="142"/>
      <c r="OU201"/>
      <c r="PC201" s="5"/>
      <c r="PD201" s="5"/>
    </row>
    <row r="202" spans="1:420" ht="32.25" customHeight="1" x14ac:dyDescent="0.3">
      <c r="A202" s="24"/>
      <c r="B202"/>
      <c r="Q202"/>
      <c r="AB202" s="142"/>
      <c r="AC202" s="6"/>
      <c r="AL202" s="5"/>
      <c r="BB202" s="6"/>
      <c r="BK202" s="5"/>
      <c r="BW202" s="142"/>
      <c r="CX202"/>
      <c r="DB202" s="24"/>
      <c r="DC202"/>
      <c r="DR202"/>
      <c r="EC202" s="142"/>
      <c r="ED202" s="6"/>
      <c r="EM202" s="5"/>
      <c r="FC202" s="6"/>
      <c r="FL202" s="5"/>
      <c r="FX202" s="142"/>
      <c r="GY202"/>
      <c r="HC202" s="24"/>
      <c r="HD202"/>
      <c r="HS202"/>
      <c r="IC202" s="142"/>
      <c r="ID202" s="6"/>
      <c r="IM202" s="5"/>
      <c r="JC202" s="6"/>
      <c r="JL202" s="5"/>
      <c r="JW202" s="142"/>
      <c r="KW202"/>
      <c r="LA202" s="24"/>
      <c r="LB202"/>
      <c r="LQ202"/>
      <c r="MA202" s="142"/>
      <c r="MB202" s="6"/>
      <c r="MK202" s="5"/>
      <c r="NA202" s="6"/>
      <c r="NJ202" s="5"/>
      <c r="NU202" s="142"/>
      <c r="OU202"/>
      <c r="PC202" s="5"/>
      <c r="PD202" s="5"/>
    </row>
    <row r="203" spans="1:420" ht="32.25" customHeight="1" x14ac:dyDescent="0.3">
      <c r="A203" s="24"/>
      <c r="B203"/>
      <c r="Q203"/>
      <c r="AB203" s="142"/>
      <c r="AC203" s="6"/>
      <c r="AL203" s="5"/>
      <c r="BB203" s="6"/>
      <c r="BK203" s="5"/>
      <c r="BW203" s="142"/>
      <c r="CX203"/>
      <c r="DB203" s="24"/>
      <c r="DC203"/>
      <c r="DR203"/>
      <c r="EC203" s="142"/>
      <c r="ED203" s="6"/>
      <c r="EM203" s="5"/>
      <c r="FC203" s="6"/>
      <c r="FL203" s="5"/>
      <c r="FX203" s="142"/>
      <c r="GY203"/>
      <c r="HC203" s="24"/>
      <c r="HD203"/>
      <c r="HS203"/>
      <c r="IC203" s="142"/>
      <c r="ID203" s="6"/>
      <c r="IM203" s="5"/>
      <c r="JC203" s="6"/>
      <c r="JL203" s="5"/>
      <c r="JW203" s="142"/>
      <c r="KW203"/>
      <c r="LA203" s="24"/>
      <c r="LB203"/>
      <c r="LQ203"/>
      <c r="MA203" s="142"/>
      <c r="MB203" s="6"/>
      <c r="MK203" s="5"/>
      <c r="NA203" s="6"/>
      <c r="NJ203" s="5"/>
      <c r="NU203" s="142"/>
      <c r="OU203"/>
      <c r="PC203" s="5"/>
      <c r="PD203" s="5"/>
    </row>
    <row r="204" spans="1:420" ht="32.25" customHeight="1" x14ac:dyDescent="0.3">
      <c r="A204" s="24"/>
      <c r="B204"/>
      <c r="Q204"/>
      <c r="AB204" s="142"/>
      <c r="AC204" s="6"/>
      <c r="AL204" s="5"/>
      <c r="BB204" s="6"/>
      <c r="BK204" s="5"/>
      <c r="BW204" s="142"/>
      <c r="CX204"/>
      <c r="DB204" s="24"/>
      <c r="DC204"/>
      <c r="DR204"/>
      <c r="EC204" s="142"/>
      <c r="ED204" s="6"/>
      <c r="EM204" s="5"/>
      <c r="FC204" s="6"/>
      <c r="FL204" s="5"/>
      <c r="FX204" s="142"/>
      <c r="GY204"/>
      <c r="HC204" s="24"/>
      <c r="HD204"/>
      <c r="HS204"/>
      <c r="IC204" s="142"/>
      <c r="ID204" s="6"/>
      <c r="IM204" s="5"/>
      <c r="JC204" s="6"/>
      <c r="JL204" s="5"/>
      <c r="JW204" s="142"/>
      <c r="KW204"/>
      <c r="LA204" s="24"/>
      <c r="LB204"/>
      <c r="LQ204"/>
      <c r="MA204" s="142"/>
      <c r="MB204" s="6"/>
      <c r="MK204" s="5"/>
      <c r="NA204" s="6"/>
      <c r="NJ204" s="5"/>
      <c r="NU204" s="142"/>
      <c r="OU204"/>
      <c r="PC204" s="5"/>
      <c r="PD204" s="5"/>
    </row>
    <row r="205" spans="1:420" ht="32.25" customHeight="1" x14ac:dyDescent="0.3">
      <c r="A205" s="24"/>
      <c r="B205"/>
      <c r="Q205"/>
      <c r="AB205" s="142"/>
      <c r="AC205" s="6"/>
      <c r="AL205" s="5"/>
      <c r="BB205" s="6"/>
      <c r="BK205" s="5"/>
      <c r="BW205" s="142"/>
      <c r="CX205"/>
      <c r="DB205" s="24"/>
      <c r="DC205"/>
      <c r="DR205"/>
      <c r="EC205" s="142"/>
      <c r="ED205" s="6"/>
      <c r="EM205" s="5"/>
      <c r="FC205" s="6"/>
      <c r="FL205" s="5"/>
      <c r="FX205" s="142"/>
      <c r="GY205"/>
      <c r="HC205" s="24"/>
      <c r="HD205"/>
      <c r="HS205"/>
      <c r="IC205" s="142"/>
      <c r="ID205" s="6"/>
      <c r="IM205" s="5"/>
      <c r="JC205" s="6"/>
      <c r="JL205" s="5"/>
      <c r="JW205" s="142"/>
      <c r="KW205"/>
      <c r="LA205" s="24"/>
      <c r="LB205"/>
      <c r="LQ205"/>
      <c r="MA205" s="142"/>
      <c r="MB205" s="6"/>
      <c r="MK205" s="5"/>
      <c r="NA205" s="6"/>
      <c r="NJ205" s="5"/>
      <c r="NU205" s="142"/>
      <c r="OU205"/>
      <c r="PC205" s="5"/>
      <c r="PD205" s="5"/>
    </row>
    <row r="206" spans="1:420" ht="32.25" customHeight="1" x14ac:dyDescent="0.3">
      <c r="A206" s="24"/>
      <c r="B206"/>
      <c r="Q206"/>
      <c r="AB206" s="142"/>
      <c r="AC206" s="6"/>
      <c r="AL206" s="5"/>
      <c r="BB206" s="6"/>
      <c r="BK206" s="5"/>
      <c r="BW206" s="142"/>
      <c r="CX206"/>
      <c r="DB206" s="24"/>
      <c r="DC206"/>
      <c r="DR206"/>
      <c r="EC206" s="142"/>
      <c r="ED206" s="6"/>
      <c r="EM206" s="5"/>
      <c r="FC206" s="6"/>
      <c r="FL206" s="5"/>
      <c r="FX206" s="142"/>
      <c r="GY206"/>
      <c r="HC206" s="24"/>
      <c r="HD206"/>
      <c r="HS206"/>
      <c r="IC206" s="142"/>
      <c r="ID206" s="6"/>
      <c r="IM206" s="5"/>
      <c r="JC206" s="6"/>
      <c r="JL206" s="5"/>
      <c r="JW206" s="142"/>
      <c r="KW206"/>
      <c r="LA206" s="24"/>
      <c r="LB206"/>
      <c r="LQ206"/>
      <c r="MA206" s="142"/>
      <c r="MB206" s="6"/>
      <c r="MK206" s="5"/>
      <c r="NA206" s="6"/>
      <c r="NJ206" s="5"/>
      <c r="NU206" s="142"/>
      <c r="OU206"/>
      <c r="PC206" s="5"/>
    </row>
    <row r="207" spans="1:420" ht="32.25" customHeight="1" x14ac:dyDescent="0.3">
      <c r="A207" s="24"/>
      <c r="B207"/>
      <c r="Q207"/>
      <c r="AB207" s="142"/>
      <c r="AC207" s="6"/>
      <c r="AL207" s="5"/>
      <c r="BB207" s="6"/>
      <c r="BK207" s="5"/>
      <c r="BW207" s="142"/>
      <c r="CX207"/>
      <c r="DB207" s="24"/>
      <c r="DC207"/>
      <c r="DR207"/>
      <c r="EC207" s="142"/>
      <c r="ED207" s="6"/>
      <c r="EM207" s="5"/>
      <c r="FC207" s="6"/>
      <c r="FL207" s="5"/>
      <c r="FX207" s="142"/>
      <c r="GY207"/>
      <c r="HC207" s="24"/>
      <c r="HD207"/>
      <c r="HS207"/>
      <c r="IC207" s="142"/>
      <c r="ID207" s="6"/>
      <c r="IM207" s="5"/>
      <c r="JC207" s="6"/>
      <c r="JL207" s="5"/>
      <c r="JW207" s="142"/>
      <c r="KW207"/>
      <c r="LA207" s="24"/>
      <c r="LB207"/>
      <c r="LQ207"/>
      <c r="MA207" s="142"/>
      <c r="MB207" s="6"/>
      <c r="MK207" s="5"/>
      <c r="NA207" s="6"/>
      <c r="NJ207" s="5"/>
      <c r="NU207" s="142"/>
      <c r="OU207"/>
      <c r="PC207" s="5"/>
    </row>
    <row r="208" spans="1:420" ht="32.25" customHeight="1" x14ac:dyDescent="0.3">
      <c r="A208" s="24"/>
      <c r="B208"/>
      <c r="Q208"/>
      <c r="AB208" s="142"/>
      <c r="AC208" s="6"/>
      <c r="AL208" s="5"/>
      <c r="BB208" s="6"/>
      <c r="BK208" s="5"/>
      <c r="BW208" s="142"/>
      <c r="CX208"/>
      <c r="DB208" s="24"/>
      <c r="DC208"/>
      <c r="DR208"/>
      <c r="EC208" s="142"/>
      <c r="ED208" s="6"/>
      <c r="EM208" s="5"/>
      <c r="FC208" s="6"/>
      <c r="FL208" s="5"/>
      <c r="FX208" s="142"/>
      <c r="GY208"/>
      <c r="HC208" s="24"/>
      <c r="HD208"/>
      <c r="HS208"/>
      <c r="IC208" s="142"/>
      <c r="ID208" s="6"/>
      <c r="IM208" s="5"/>
      <c r="JC208" s="6"/>
      <c r="JL208" s="5"/>
      <c r="JW208" s="142"/>
      <c r="KW208"/>
      <c r="LA208" s="24"/>
      <c r="LB208"/>
      <c r="LQ208"/>
      <c r="MA208" s="142"/>
      <c r="MB208" s="6"/>
      <c r="MK208" s="5"/>
      <c r="NA208" s="6"/>
      <c r="NJ208" s="5"/>
      <c r="NU208" s="142"/>
      <c r="OU208"/>
      <c r="PC208" s="5"/>
    </row>
    <row r="209" spans="1:419" ht="32.25" customHeight="1" x14ac:dyDescent="0.3">
      <c r="A209" s="24"/>
      <c r="B209"/>
      <c r="Q209"/>
      <c r="AB209" s="142"/>
      <c r="AC209" s="6"/>
      <c r="AL209" s="5"/>
      <c r="BB209" s="6"/>
      <c r="BK209" s="5"/>
      <c r="BW209" s="142"/>
      <c r="CX209"/>
      <c r="DB209" s="24"/>
      <c r="DC209"/>
      <c r="DR209"/>
      <c r="EC209" s="142"/>
      <c r="ED209" s="6"/>
      <c r="EM209" s="5"/>
      <c r="FC209" s="6"/>
      <c r="FL209" s="5"/>
      <c r="FX209" s="142"/>
      <c r="GY209"/>
      <c r="HC209" s="24"/>
      <c r="HD209"/>
      <c r="HS209"/>
      <c r="IC209" s="142"/>
      <c r="ID209" s="6"/>
      <c r="IM209" s="5"/>
      <c r="JC209" s="6"/>
      <c r="JL209" s="5"/>
      <c r="JW209" s="142"/>
      <c r="KW209"/>
      <c r="LA209" s="24"/>
      <c r="LB209"/>
      <c r="LQ209"/>
      <c r="MA209" s="142"/>
      <c r="MB209" s="6"/>
      <c r="MK209" s="5"/>
      <c r="NA209" s="6"/>
      <c r="NJ209" s="5"/>
      <c r="NU209" s="142"/>
      <c r="OU209"/>
      <c r="PC209" s="5"/>
    </row>
    <row r="210" spans="1:419" ht="32.25" customHeight="1" x14ac:dyDescent="0.3">
      <c r="A210" s="24"/>
      <c r="B210"/>
      <c r="Q210"/>
      <c r="AB210" s="142"/>
      <c r="AC210" s="6"/>
      <c r="AL210" s="5"/>
      <c r="BB210" s="6"/>
      <c r="BK210" s="5"/>
      <c r="BW210" s="142"/>
      <c r="CX210"/>
      <c r="DB210" s="24"/>
      <c r="DC210"/>
      <c r="DR210"/>
      <c r="EC210" s="142"/>
      <c r="ED210" s="6"/>
      <c r="EM210" s="5"/>
      <c r="FC210" s="6"/>
      <c r="FL210" s="5"/>
      <c r="FX210" s="142"/>
      <c r="GY210"/>
      <c r="HC210" s="24"/>
      <c r="HD210"/>
      <c r="HS210"/>
      <c r="IC210" s="142"/>
      <c r="ID210" s="6"/>
      <c r="IM210" s="5"/>
      <c r="JC210" s="6"/>
      <c r="JL210" s="5"/>
      <c r="JW210" s="142"/>
      <c r="KW210"/>
      <c r="LA210" s="24"/>
      <c r="LB210"/>
      <c r="LQ210"/>
      <c r="MA210" s="142"/>
      <c r="MB210" s="6"/>
      <c r="MK210" s="5"/>
      <c r="NA210" s="6"/>
      <c r="NJ210" s="5"/>
      <c r="NU210" s="142"/>
      <c r="OU210"/>
      <c r="PC210" s="5"/>
    </row>
    <row r="211" spans="1:419" ht="32.25" customHeight="1" x14ac:dyDescent="0.3">
      <c r="A211" s="24"/>
      <c r="B211"/>
      <c r="Q211"/>
      <c r="AB211" s="142"/>
      <c r="AC211" s="6"/>
      <c r="AL211" s="5"/>
      <c r="BB211" s="6"/>
      <c r="BK211" s="5"/>
      <c r="BW211" s="142"/>
      <c r="CX211"/>
      <c r="DB211" s="24"/>
      <c r="DC211"/>
      <c r="DR211"/>
      <c r="EC211" s="142"/>
      <c r="ED211" s="6"/>
      <c r="EM211" s="5"/>
      <c r="FC211" s="6"/>
      <c r="FL211" s="5"/>
      <c r="FX211" s="142"/>
      <c r="GY211"/>
      <c r="HC211" s="24"/>
      <c r="HD211"/>
      <c r="HS211"/>
      <c r="IC211" s="142"/>
      <c r="ID211" s="6"/>
      <c r="IM211" s="5"/>
      <c r="JC211" s="6"/>
      <c r="JL211" s="5"/>
      <c r="JW211" s="142"/>
      <c r="KW211"/>
      <c r="LA211" s="24"/>
      <c r="LB211"/>
      <c r="LQ211"/>
      <c r="MA211" s="142"/>
      <c r="MB211" s="6"/>
      <c r="MK211" s="5"/>
      <c r="NA211" s="6"/>
      <c r="NJ211" s="5"/>
      <c r="NU211" s="142"/>
      <c r="OU211"/>
      <c r="PC211" s="5"/>
    </row>
    <row r="212" spans="1:419" ht="32.25" customHeight="1" x14ac:dyDescent="0.3">
      <c r="A212" s="24"/>
      <c r="B212"/>
      <c r="Q212"/>
      <c r="AB212" s="142"/>
      <c r="AC212" s="6"/>
      <c r="AL212" s="5"/>
      <c r="BB212" s="6"/>
      <c r="BK212" s="5"/>
      <c r="BW212" s="142"/>
      <c r="CX212"/>
      <c r="DB212" s="24"/>
      <c r="DC212"/>
      <c r="DR212"/>
      <c r="EC212" s="142"/>
      <c r="ED212" s="6"/>
      <c r="EM212" s="5"/>
      <c r="FC212" s="6"/>
      <c r="FL212" s="5"/>
      <c r="FX212" s="142"/>
      <c r="GY212"/>
      <c r="HC212" s="24"/>
      <c r="HD212"/>
      <c r="HS212"/>
      <c r="IC212" s="142"/>
      <c r="ID212" s="6"/>
      <c r="IM212" s="5"/>
      <c r="JC212" s="6"/>
      <c r="JL212" s="5"/>
      <c r="JW212" s="142"/>
      <c r="KW212"/>
      <c r="LA212" s="24"/>
      <c r="LB212"/>
      <c r="LQ212"/>
      <c r="MA212" s="142"/>
      <c r="MB212" s="6"/>
      <c r="MK212" s="5"/>
      <c r="NA212" s="6"/>
      <c r="NJ212" s="5"/>
      <c r="NU212" s="142"/>
      <c r="OU212"/>
      <c r="PC212" s="5"/>
    </row>
    <row r="213" spans="1:419" ht="32.25" customHeight="1" x14ac:dyDescent="0.3">
      <c r="A213" s="24"/>
      <c r="B213"/>
      <c r="Q213"/>
      <c r="AB213" s="142"/>
      <c r="AC213" s="6"/>
      <c r="AL213" s="5"/>
      <c r="BB213" s="6"/>
      <c r="BK213" s="5"/>
      <c r="BW213" s="142"/>
      <c r="CX213"/>
      <c r="DB213" s="24"/>
      <c r="DC213"/>
      <c r="DR213"/>
      <c r="EC213" s="142"/>
      <c r="ED213" s="6"/>
      <c r="EM213" s="5"/>
      <c r="FC213" s="6"/>
      <c r="FL213" s="5"/>
      <c r="FX213" s="142"/>
      <c r="GY213"/>
      <c r="HC213" s="24"/>
      <c r="HD213"/>
      <c r="HS213"/>
      <c r="IC213" s="142"/>
      <c r="ID213" s="6"/>
      <c r="IM213" s="5"/>
      <c r="JC213" s="6"/>
      <c r="JL213" s="5"/>
      <c r="JW213" s="142"/>
      <c r="KW213"/>
      <c r="LA213" s="24"/>
      <c r="LB213"/>
      <c r="LQ213"/>
      <c r="MA213" s="142"/>
      <c r="MB213" s="6"/>
      <c r="MK213" s="5"/>
      <c r="NA213" s="6"/>
      <c r="NJ213" s="5"/>
      <c r="NU213" s="142"/>
      <c r="OU213"/>
      <c r="PC213" s="5"/>
    </row>
    <row r="214" spans="1:419" ht="32.25" customHeight="1" x14ac:dyDescent="0.3">
      <c r="A214" s="24"/>
      <c r="B214"/>
      <c r="Q214"/>
      <c r="AB214" s="142"/>
      <c r="AC214" s="6"/>
      <c r="AL214" s="5"/>
      <c r="BB214" s="6"/>
      <c r="BK214" s="5"/>
      <c r="BW214" s="142"/>
      <c r="CX214"/>
      <c r="DB214" s="24"/>
      <c r="DC214"/>
      <c r="DR214"/>
      <c r="EC214" s="142"/>
      <c r="ED214" s="6"/>
      <c r="EM214" s="5"/>
      <c r="FC214" s="6"/>
      <c r="FL214" s="5"/>
      <c r="FX214" s="142"/>
      <c r="GY214"/>
      <c r="HC214" s="24"/>
      <c r="HD214"/>
      <c r="HS214"/>
      <c r="IC214" s="142"/>
      <c r="ID214" s="6"/>
      <c r="IM214" s="5"/>
      <c r="JC214" s="6"/>
      <c r="JL214" s="5"/>
      <c r="JW214" s="142"/>
      <c r="KW214"/>
      <c r="LA214" s="24"/>
      <c r="LB214"/>
      <c r="LQ214"/>
      <c r="MA214" s="142"/>
      <c r="MB214" s="6"/>
      <c r="MK214" s="5"/>
      <c r="NA214" s="6"/>
      <c r="NJ214" s="5"/>
      <c r="NU214" s="142"/>
      <c r="OU214"/>
      <c r="PC214" s="5"/>
    </row>
    <row r="215" spans="1:419" ht="32.25" customHeight="1" x14ac:dyDescent="0.3">
      <c r="A215" s="24"/>
      <c r="B215"/>
      <c r="Q215"/>
      <c r="AB215" s="142"/>
      <c r="AC215" s="6"/>
      <c r="AL215" s="5"/>
      <c r="BB215" s="6"/>
      <c r="BK215" s="5"/>
      <c r="BW215" s="142"/>
      <c r="CX215"/>
      <c r="DB215" s="24"/>
      <c r="DC215"/>
      <c r="DR215"/>
      <c r="EC215" s="142"/>
      <c r="ED215" s="6"/>
      <c r="EM215" s="5"/>
      <c r="FC215" s="6"/>
      <c r="FL215" s="5"/>
      <c r="FX215" s="142"/>
      <c r="GY215"/>
      <c r="HC215" s="24"/>
      <c r="HD215"/>
      <c r="HS215"/>
      <c r="IC215" s="142"/>
      <c r="ID215" s="6"/>
      <c r="IM215" s="5"/>
      <c r="JC215" s="6"/>
      <c r="JL215" s="5"/>
      <c r="JW215" s="142"/>
      <c r="KW215"/>
      <c r="LA215" s="24"/>
      <c r="LB215"/>
      <c r="LQ215"/>
      <c r="MA215" s="142"/>
      <c r="MB215" s="6"/>
      <c r="MK215" s="5"/>
      <c r="NA215" s="6"/>
      <c r="NJ215" s="5"/>
      <c r="NU215" s="142"/>
      <c r="OU215"/>
      <c r="PC215" s="5"/>
    </row>
    <row r="216" spans="1:419" ht="32.25" customHeight="1" x14ac:dyDescent="0.3">
      <c r="A216" s="24"/>
      <c r="B216"/>
      <c r="Q216"/>
      <c r="AB216" s="142"/>
      <c r="AC216" s="6"/>
      <c r="AL216" s="5"/>
      <c r="BB216" s="6"/>
      <c r="BK216" s="5"/>
      <c r="BW216" s="142"/>
      <c r="CX216"/>
      <c r="DB216" s="24"/>
      <c r="DC216"/>
      <c r="DR216"/>
      <c r="EC216" s="142"/>
      <c r="ED216" s="6"/>
      <c r="EM216" s="5"/>
      <c r="FC216" s="6"/>
      <c r="FL216" s="5"/>
      <c r="FX216" s="142"/>
      <c r="GY216"/>
      <c r="HC216" s="24"/>
      <c r="HD216"/>
      <c r="HS216"/>
      <c r="IC216" s="142"/>
      <c r="ID216" s="6"/>
      <c r="IM216" s="5"/>
      <c r="JC216" s="6"/>
      <c r="JL216" s="5"/>
      <c r="JW216" s="142"/>
      <c r="KW216"/>
      <c r="LA216" s="24"/>
      <c r="LB216"/>
      <c r="LQ216"/>
      <c r="MA216" s="142"/>
      <c r="MB216" s="6"/>
      <c r="MK216" s="5"/>
      <c r="NA216" s="6"/>
      <c r="NJ216" s="5"/>
      <c r="NU216" s="142"/>
      <c r="OU216"/>
      <c r="PC216" s="5"/>
    </row>
    <row r="217" spans="1:419" ht="32.25" customHeight="1" x14ac:dyDescent="0.3">
      <c r="A217" s="24"/>
      <c r="B217"/>
      <c r="Q217"/>
      <c r="AB217" s="142"/>
      <c r="AC217" s="6"/>
      <c r="AL217" s="5"/>
      <c r="BB217" s="6"/>
      <c r="BK217" s="5"/>
      <c r="BW217" s="142"/>
      <c r="CX217"/>
      <c r="DB217" s="24"/>
      <c r="DC217"/>
      <c r="DR217"/>
      <c r="EC217" s="142"/>
      <c r="ED217" s="6"/>
      <c r="EM217" s="5"/>
      <c r="FC217" s="6"/>
      <c r="FL217" s="5"/>
      <c r="FX217" s="142"/>
      <c r="GY217"/>
      <c r="HC217" s="24"/>
      <c r="HD217"/>
      <c r="HS217"/>
      <c r="IC217" s="142"/>
      <c r="ID217" s="6"/>
      <c r="IM217" s="5"/>
      <c r="JC217" s="6"/>
      <c r="JL217" s="5"/>
      <c r="JW217" s="142"/>
      <c r="KW217"/>
      <c r="LA217" s="24"/>
      <c r="LB217"/>
      <c r="LQ217"/>
      <c r="MA217" s="142"/>
      <c r="MB217" s="6"/>
      <c r="MK217" s="5"/>
      <c r="NA217" s="6"/>
      <c r="NJ217" s="5"/>
      <c r="NU217" s="142"/>
      <c r="OU217"/>
      <c r="PC217" s="5"/>
    </row>
    <row r="218" spans="1:419" ht="32.25" customHeight="1" x14ac:dyDescent="0.3">
      <c r="A218" s="24"/>
      <c r="B218"/>
      <c r="Q218"/>
      <c r="AB218" s="142"/>
      <c r="AC218" s="6"/>
      <c r="AL218" s="5"/>
      <c r="BB218" s="6"/>
      <c r="BK218" s="5"/>
      <c r="BW218" s="142"/>
      <c r="CX218"/>
      <c r="DB218" s="24"/>
      <c r="DC218"/>
      <c r="DR218"/>
      <c r="EC218" s="142"/>
      <c r="ED218" s="6"/>
      <c r="EM218" s="5"/>
      <c r="FC218" s="6"/>
      <c r="FL218" s="5"/>
      <c r="FX218" s="142"/>
      <c r="GY218"/>
      <c r="HC218" s="24"/>
      <c r="HD218"/>
      <c r="HS218"/>
      <c r="IC218" s="142"/>
      <c r="ID218" s="6"/>
      <c r="IM218" s="5"/>
      <c r="JC218" s="6"/>
      <c r="JL218" s="5"/>
      <c r="JW218" s="142"/>
      <c r="KW218"/>
      <c r="LA218" s="24"/>
      <c r="LB218"/>
      <c r="LQ218"/>
      <c r="MA218" s="142"/>
      <c r="MB218" s="6"/>
      <c r="MK218" s="5"/>
      <c r="NA218" s="6"/>
      <c r="NJ218" s="5"/>
      <c r="NU218" s="142"/>
      <c r="OU218"/>
      <c r="PC218" s="5"/>
    </row>
    <row r="219" spans="1:419" ht="32.25" customHeight="1" x14ac:dyDescent="0.3">
      <c r="A219" s="24"/>
      <c r="B219"/>
      <c r="Q219"/>
      <c r="AB219" s="142"/>
      <c r="AC219" s="6"/>
      <c r="AL219" s="5"/>
      <c r="BB219" s="6"/>
      <c r="BK219" s="5"/>
      <c r="BW219" s="142"/>
      <c r="CX219"/>
      <c r="DB219" s="24"/>
      <c r="DC219"/>
      <c r="DR219"/>
      <c r="EC219" s="142"/>
      <c r="ED219" s="6"/>
      <c r="EM219" s="5"/>
      <c r="FC219" s="6"/>
      <c r="FL219" s="5"/>
      <c r="FX219" s="142"/>
      <c r="GY219"/>
      <c r="HC219" s="24"/>
      <c r="HD219"/>
      <c r="HS219"/>
      <c r="IC219" s="142"/>
      <c r="ID219" s="6"/>
      <c r="IM219" s="5"/>
      <c r="JC219" s="6"/>
      <c r="JL219" s="5"/>
      <c r="JW219" s="142"/>
      <c r="KW219"/>
      <c r="LA219" s="24"/>
      <c r="LB219"/>
      <c r="LQ219"/>
      <c r="MA219" s="142"/>
      <c r="MB219" s="6"/>
      <c r="MK219" s="5"/>
      <c r="NA219" s="6"/>
      <c r="NJ219" s="5"/>
      <c r="NU219" s="142"/>
      <c r="OU219"/>
      <c r="PC219" s="5"/>
    </row>
    <row r="220" spans="1:419" ht="32.25" customHeight="1" x14ac:dyDescent="0.3">
      <c r="A220" s="24"/>
      <c r="B220"/>
      <c r="Q220"/>
      <c r="AB220" s="142"/>
      <c r="AC220" s="6"/>
      <c r="AL220" s="5"/>
      <c r="BB220" s="6"/>
      <c r="BK220" s="5"/>
      <c r="BW220" s="142"/>
      <c r="CX220"/>
      <c r="DB220" s="24"/>
      <c r="DC220"/>
      <c r="DR220"/>
      <c r="EC220" s="142"/>
      <c r="ED220" s="6"/>
      <c r="EM220" s="5"/>
      <c r="FC220" s="6"/>
      <c r="FL220" s="5"/>
      <c r="FX220" s="142"/>
      <c r="GY220"/>
      <c r="HC220" s="24"/>
      <c r="HD220"/>
      <c r="HS220"/>
      <c r="IC220" s="142"/>
      <c r="ID220" s="6"/>
      <c r="IM220" s="5"/>
      <c r="JC220" s="6"/>
      <c r="JL220" s="5"/>
      <c r="JW220" s="142"/>
      <c r="KW220"/>
      <c r="LA220" s="24"/>
      <c r="LB220"/>
      <c r="LQ220"/>
      <c r="MA220" s="142"/>
      <c r="MB220" s="6"/>
      <c r="MK220" s="5"/>
      <c r="NA220" s="6"/>
      <c r="NJ220" s="5"/>
      <c r="NU220" s="142"/>
      <c r="OU220"/>
      <c r="PC220" s="5"/>
    </row>
    <row r="221" spans="1:419" ht="32.25" customHeight="1" x14ac:dyDescent="0.3">
      <c r="A221" s="24"/>
      <c r="B221"/>
      <c r="Q221"/>
      <c r="AB221" s="142"/>
      <c r="AC221" s="6"/>
      <c r="AL221" s="5"/>
      <c r="BB221" s="6"/>
      <c r="BK221" s="5"/>
      <c r="BW221" s="142"/>
      <c r="CX221"/>
      <c r="DB221" s="24"/>
      <c r="DC221"/>
      <c r="DR221"/>
      <c r="EC221" s="142"/>
      <c r="ED221" s="6"/>
      <c r="EM221" s="5"/>
      <c r="FC221" s="6"/>
      <c r="FL221" s="5"/>
      <c r="FX221" s="142"/>
      <c r="GY221"/>
      <c r="HC221" s="24"/>
      <c r="HD221"/>
      <c r="HS221"/>
      <c r="IC221" s="142"/>
      <c r="ID221" s="6"/>
      <c r="IM221" s="5"/>
      <c r="JC221" s="6"/>
      <c r="JL221" s="5"/>
      <c r="JW221" s="142"/>
      <c r="KW221"/>
      <c r="LA221" s="24"/>
      <c r="LB221"/>
      <c r="LQ221"/>
      <c r="MA221" s="142"/>
      <c r="MB221" s="6"/>
      <c r="MK221" s="5"/>
      <c r="NA221" s="6"/>
      <c r="NJ221" s="5"/>
      <c r="NU221" s="142"/>
      <c r="OU221"/>
      <c r="PC221" s="5"/>
    </row>
    <row r="222" spans="1:419" ht="32.25" customHeight="1" x14ac:dyDescent="0.3">
      <c r="A222" s="24"/>
      <c r="B222"/>
      <c r="Q222"/>
      <c r="AB222" s="142"/>
      <c r="AC222" s="6"/>
      <c r="AL222" s="5"/>
      <c r="BB222" s="6"/>
      <c r="BK222" s="5"/>
      <c r="BW222" s="142"/>
      <c r="CX222"/>
      <c r="DB222" s="24"/>
      <c r="DC222"/>
      <c r="DR222"/>
      <c r="EC222" s="142"/>
      <c r="ED222" s="6"/>
      <c r="EM222" s="5"/>
      <c r="FC222" s="6"/>
      <c r="FL222" s="5"/>
      <c r="FX222" s="142"/>
      <c r="GY222"/>
      <c r="HC222" s="24"/>
      <c r="HD222"/>
      <c r="HS222"/>
      <c r="IC222" s="142"/>
      <c r="ID222" s="6"/>
      <c r="IM222" s="5"/>
      <c r="JC222" s="6"/>
      <c r="JL222" s="5"/>
      <c r="JW222" s="142"/>
      <c r="KW222"/>
      <c r="LA222" s="24"/>
      <c r="LB222"/>
      <c r="LQ222"/>
      <c r="MA222" s="142"/>
      <c r="MB222" s="6"/>
      <c r="MK222" s="5"/>
      <c r="NA222" s="6"/>
      <c r="NJ222" s="5"/>
      <c r="NU222" s="142"/>
      <c r="OU222"/>
      <c r="PC222" s="5"/>
    </row>
    <row r="223" spans="1:419" ht="32.25" customHeight="1" x14ac:dyDescent="0.3">
      <c r="A223" s="24"/>
      <c r="B223"/>
      <c r="Q223"/>
      <c r="AB223" s="142"/>
      <c r="AC223" s="6"/>
      <c r="AL223" s="5"/>
      <c r="BB223" s="6"/>
      <c r="BK223" s="5"/>
      <c r="BW223" s="142"/>
      <c r="CX223"/>
      <c r="DB223" s="24"/>
      <c r="DC223"/>
      <c r="DR223"/>
      <c r="EC223" s="142"/>
      <c r="ED223" s="6"/>
      <c r="EM223" s="5"/>
      <c r="FC223" s="6"/>
      <c r="FL223" s="5"/>
      <c r="FX223" s="142"/>
      <c r="GY223"/>
      <c r="HC223" s="24"/>
      <c r="HD223"/>
      <c r="HS223"/>
      <c r="IC223" s="142"/>
      <c r="ID223" s="6"/>
      <c r="IM223" s="5"/>
      <c r="JC223" s="6"/>
      <c r="JL223" s="5"/>
      <c r="JW223" s="142"/>
      <c r="KW223"/>
      <c r="LA223" s="24"/>
      <c r="LB223"/>
      <c r="LQ223"/>
      <c r="MA223" s="142"/>
      <c r="MB223" s="6"/>
      <c r="MK223" s="5"/>
      <c r="NA223" s="6"/>
      <c r="NJ223" s="5"/>
      <c r="NU223" s="142"/>
      <c r="OU223"/>
      <c r="PC223" s="5"/>
    </row>
    <row r="224" spans="1:419" ht="32.25" customHeight="1" x14ac:dyDescent="0.3">
      <c r="A224" s="24"/>
      <c r="B224"/>
      <c r="Q224"/>
      <c r="AB224" s="142"/>
      <c r="AC224" s="6"/>
      <c r="AL224" s="5"/>
      <c r="BB224" s="6"/>
      <c r="BK224" s="5"/>
      <c r="BW224" s="142"/>
      <c r="CX224"/>
      <c r="DB224" s="24"/>
      <c r="DC224"/>
      <c r="DR224"/>
      <c r="EC224" s="142"/>
      <c r="ED224" s="6"/>
      <c r="EM224" s="5"/>
      <c r="FC224" s="6"/>
      <c r="FL224" s="5"/>
      <c r="FX224" s="142"/>
      <c r="GY224"/>
      <c r="HC224" s="24"/>
      <c r="HD224"/>
      <c r="HS224"/>
      <c r="IC224" s="142"/>
      <c r="ID224" s="6"/>
      <c r="IM224" s="5"/>
      <c r="JC224" s="6"/>
      <c r="JL224" s="5"/>
      <c r="JW224" s="142"/>
      <c r="KW224"/>
      <c r="LA224" s="24"/>
      <c r="LB224"/>
      <c r="LQ224"/>
      <c r="MA224" s="142"/>
      <c r="MB224" s="6"/>
      <c r="MK224" s="5"/>
      <c r="NA224" s="6"/>
      <c r="NJ224" s="5"/>
      <c r="NU224" s="142"/>
      <c r="OU224"/>
      <c r="PC224" s="5"/>
    </row>
    <row r="225" spans="1:419" ht="32.25" customHeight="1" x14ac:dyDescent="0.3">
      <c r="A225" s="24"/>
      <c r="B225"/>
      <c r="Q225"/>
      <c r="AB225" s="142"/>
      <c r="AC225" s="6"/>
      <c r="AL225" s="5"/>
      <c r="BB225" s="6"/>
      <c r="BK225" s="5"/>
      <c r="BW225" s="142"/>
      <c r="CX225"/>
      <c r="DB225" s="24"/>
      <c r="DC225"/>
      <c r="DR225"/>
      <c r="EC225" s="142"/>
      <c r="ED225" s="6"/>
      <c r="EM225" s="5"/>
      <c r="FC225" s="6"/>
      <c r="FL225" s="5"/>
      <c r="FX225" s="142"/>
      <c r="GY225"/>
      <c r="HC225" s="24"/>
      <c r="HD225"/>
      <c r="HS225"/>
      <c r="IC225" s="142"/>
      <c r="ID225" s="6"/>
      <c r="IM225" s="5"/>
      <c r="JC225" s="6"/>
      <c r="JL225" s="5"/>
      <c r="JW225" s="142"/>
      <c r="KW225"/>
      <c r="LA225" s="24"/>
      <c r="LB225"/>
      <c r="LQ225"/>
      <c r="MA225" s="142"/>
      <c r="MB225" s="6"/>
      <c r="MK225" s="5"/>
      <c r="NA225" s="6"/>
      <c r="NJ225" s="5"/>
      <c r="NU225" s="142"/>
      <c r="OU225"/>
      <c r="PC225" s="5"/>
    </row>
    <row r="226" spans="1:419" ht="32.25" customHeight="1" x14ac:dyDescent="0.3">
      <c r="A226" s="24"/>
      <c r="B226"/>
      <c r="Q226"/>
      <c r="AB226" s="142"/>
      <c r="AC226" s="6"/>
      <c r="AL226" s="5"/>
      <c r="BB226" s="6"/>
      <c r="BK226" s="5"/>
      <c r="BW226" s="142"/>
      <c r="CX226"/>
      <c r="DB226" s="24"/>
      <c r="DC226"/>
      <c r="DR226"/>
      <c r="EC226" s="142"/>
      <c r="ED226" s="6"/>
      <c r="EM226" s="5"/>
      <c r="FC226" s="6"/>
      <c r="FL226" s="5"/>
      <c r="FX226" s="142"/>
      <c r="GY226"/>
      <c r="HC226" s="24"/>
      <c r="HD226"/>
      <c r="HS226"/>
      <c r="IC226" s="142"/>
      <c r="ID226" s="6"/>
      <c r="IM226" s="5"/>
      <c r="JC226" s="6"/>
      <c r="JL226" s="5"/>
      <c r="JW226" s="142"/>
      <c r="KW226"/>
      <c r="LA226" s="24"/>
      <c r="LB226"/>
      <c r="LQ226"/>
      <c r="MA226" s="142"/>
      <c r="MB226" s="6"/>
      <c r="MK226" s="5"/>
      <c r="NA226" s="6"/>
      <c r="NJ226" s="5"/>
      <c r="NU226" s="142"/>
      <c r="OU226"/>
      <c r="PC226" s="5"/>
    </row>
    <row r="227" spans="1:419" ht="32.25" customHeight="1" x14ac:dyDescent="0.3">
      <c r="A227" s="24"/>
      <c r="B227"/>
      <c r="Q227"/>
      <c r="AB227" s="142"/>
      <c r="AC227" s="6"/>
      <c r="AL227" s="5"/>
      <c r="BB227" s="6"/>
      <c r="BK227" s="5"/>
      <c r="BW227" s="142"/>
      <c r="CX227"/>
      <c r="DB227" s="24"/>
      <c r="DC227"/>
      <c r="DR227"/>
      <c r="EC227" s="142"/>
      <c r="ED227" s="6"/>
      <c r="EM227" s="5"/>
      <c r="FC227" s="6"/>
      <c r="FL227" s="5"/>
      <c r="FX227" s="142"/>
      <c r="GY227"/>
      <c r="HC227" s="24"/>
      <c r="HD227"/>
      <c r="HS227"/>
      <c r="IC227" s="142"/>
      <c r="ID227" s="6"/>
      <c r="IM227" s="5"/>
      <c r="JC227" s="6"/>
      <c r="JL227" s="5"/>
      <c r="JW227" s="142"/>
      <c r="KW227"/>
      <c r="LA227" s="24"/>
      <c r="LB227"/>
      <c r="LQ227"/>
      <c r="MA227" s="142"/>
      <c r="MB227" s="6"/>
      <c r="MK227" s="5"/>
      <c r="NA227" s="6"/>
      <c r="NJ227" s="5"/>
      <c r="NU227" s="142"/>
      <c r="OU227"/>
      <c r="PC227" s="5"/>
    </row>
    <row r="228" spans="1:419" ht="32.25" customHeight="1" x14ac:dyDescent="0.3">
      <c r="A228" s="24"/>
      <c r="B228"/>
      <c r="Q228"/>
      <c r="AB228" s="142"/>
      <c r="AC228" s="6"/>
      <c r="AL228" s="5"/>
      <c r="BB228" s="6"/>
      <c r="BK228" s="5"/>
      <c r="BW228" s="142"/>
      <c r="CX228"/>
      <c r="DB228" s="24"/>
      <c r="DC228"/>
      <c r="DR228"/>
      <c r="EC228" s="142"/>
      <c r="ED228" s="6"/>
      <c r="EM228" s="5"/>
      <c r="FC228" s="6"/>
      <c r="FL228" s="5"/>
      <c r="FX228" s="142"/>
      <c r="GY228"/>
      <c r="HC228" s="24"/>
      <c r="HD228"/>
      <c r="HS228"/>
      <c r="IC228" s="142"/>
      <c r="ID228" s="6"/>
      <c r="IM228" s="5"/>
      <c r="JC228" s="6"/>
      <c r="JL228" s="5"/>
      <c r="JW228" s="142"/>
      <c r="KW228"/>
      <c r="LA228" s="24"/>
      <c r="LB228"/>
      <c r="LQ228"/>
      <c r="MA228" s="142"/>
      <c r="MB228" s="6"/>
      <c r="MK228" s="5"/>
      <c r="NA228" s="6"/>
      <c r="NJ228" s="5"/>
      <c r="NU228" s="142"/>
      <c r="OU228"/>
      <c r="PC228" s="5"/>
    </row>
    <row r="229" spans="1:419" ht="32.25" customHeight="1" x14ac:dyDescent="0.3">
      <c r="A229" s="24"/>
      <c r="B229"/>
      <c r="Q229"/>
      <c r="AB229" s="142"/>
      <c r="AC229" s="6"/>
      <c r="AL229" s="5"/>
      <c r="BB229" s="6"/>
      <c r="BK229" s="5"/>
      <c r="BW229" s="142"/>
      <c r="CX229"/>
      <c r="DB229" s="24"/>
      <c r="DC229"/>
      <c r="DR229"/>
      <c r="EC229" s="142"/>
      <c r="ED229" s="6"/>
      <c r="EM229" s="5"/>
      <c r="FC229" s="6"/>
      <c r="FL229" s="5"/>
      <c r="FX229" s="142"/>
      <c r="GY229"/>
      <c r="HC229" s="24"/>
      <c r="HD229"/>
      <c r="HS229"/>
      <c r="IC229" s="142"/>
      <c r="ID229" s="6"/>
      <c r="IM229" s="5"/>
      <c r="JC229" s="6"/>
      <c r="JL229" s="5"/>
      <c r="JW229" s="142"/>
      <c r="KW229"/>
      <c r="LA229" s="24"/>
      <c r="LB229"/>
      <c r="LQ229"/>
      <c r="MA229" s="142"/>
      <c r="MB229" s="6"/>
      <c r="MK229" s="5"/>
      <c r="NA229" s="6"/>
      <c r="NJ229" s="5"/>
      <c r="NU229" s="142"/>
      <c r="OU229"/>
      <c r="PC229" s="5"/>
    </row>
    <row r="230" spans="1:419" ht="32.25" customHeight="1" x14ac:dyDescent="0.3">
      <c r="A230" s="24"/>
      <c r="B230"/>
      <c r="Q230"/>
      <c r="AB230" s="142"/>
      <c r="AC230" s="6"/>
      <c r="AL230" s="5"/>
      <c r="BB230" s="6"/>
      <c r="BK230" s="5"/>
      <c r="BW230" s="142"/>
      <c r="CX230"/>
      <c r="DB230" s="24"/>
      <c r="DC230"/>
      <c r="DR230"/>
      <c r="EC230" s="142"/>
      <c r="ED230" s="6"/>
      <c r="EM230" s="5"/>
      <c r="FC230" s="6"/>
      <c r="FL230" s="5"/>
      <c r="FX230" s="142"/>
      <c r="GY230"/>
      <c r="HC230" s="24"/>
      <c r="HD230"/>
      <c r="HS230"/>
      <c r="IC230" s="142"/>
      <c r="ID230" s="6"/>
      <c r="IM230" s="5"/>
      <c r="JC230" s="6"/>
      <c r="JL230" s="5"/>
      <c r="JW230" s="142"/>
      <c r="KW230"/>
      <c r="LA230" s="24"/>
      <c r="LB230"/>
      <c r="LQ230"/>
      <c r="MA230" s="142"/>
      <c r="MB230" s="6"/>
      <c r="MK230" s="5"/>
      <c r="NA230" s="6"/>
      <c r="NJ230" s="5"/>
      <c r="NU230" s="142"/>
      <c r="OU230"/>
      <c r="PC230" s="5"/>
    </row>
    <row r="231" spans="1:419" ht="32.25" customHeight="1" x14ac:dyDescent="0.3">
      <c r="A231" s="24"/>
      <c r="B231"/>
      <c r="Q231"/>
      <c r="AB231" s="142"/>
      <c r="AC231" s="6"/>
      <c r="AL231" s="5"/>
      <c r="BB231" s="6"/>
      <c r="BK231" s="5"/>
      <c r="BW231" s="142"/>
      <c r="CX231"/>
      <c r="DB231" s="24"/>
      <c r="DC231"/>
      <c r="DR231"/>
      <c r="EC231" s="142"/>
      <c r="ED231" s="6"/>
      <c r="EM231" s="5"/>
      <c r="FC231" s="6"/>
      <c r="FL231" s="5"/>
      <c r="FX231" s="142"/>
      <c r="GY231"/>
      <c r="HC231" s="24"/>
      <c r="HD231"/>
      <c r="HS231"/>
      <c r="IC231" s="142"/>
      <c r="ID231" s="6"/>
      <c r="IM231" s="5"/>
      <c r="JC231" s="6"/>
      <c r="JL231" s="5"/>
      <c r="JW231" s="142"/>
      <c r="KW231"/>
      <c r="LA231" s="24"/>
      <c r="LB231"/>
      <c r="LQ231"/>
      <c r="MA231" s="142"/>
      <c r="MB231" s="6"/>
      <c r="MK231" s="5"/>
      <c r="NA231" s="6"/>
      <c r="NJ231" s="5"/>
      <c r="NU231" s="142"/>
      <c r="OU231"/>
      <c r="PC231" s="5"/>
    </row>
    <row r="232" spans="1:419" ht="32.25" customHeight="1" x14ac:dyDescent="0.3">
      <c r="A232" s="24"/>
      <c r="B232"/>
      <c r="Q232"/>
      <c r="AB232" s="142"/>
      <c r="AC232" s="6"/>
      <c r="AL232" s="5"/>
      <c r="BB232" s="6"/>
      <c r="BK232" s="5"/>
      <c r="BW232" s="142"/>
      <c r="CX232"/>
      <c r="DB232" s="24"/>
      <c r="DC232"/>
      <c r="DR232"/>
      <c r="EC232" s="142"/>
      <c r="ED232" s="6"/>
      <c r="EM232" s="5"/>
      <c r="FC232" s="6"/>
      <c r="FL232" s="5"/>
      <c r="FX232" s="142"/>
      <c r="GY232"/>
      <c r="HC232" s="24"/>
      <c r="HD232"/>
      <c r="HS232"/>
      <c r="IC232" s="142"/>
      <c r="ID232" s="6"/>
      <c r="IM232" s="5"/>
      <c r="JC232" s="6"/>
      <c r="JL232" s="5"/>
      <c r="JW232" s="142"/>
      <c r="KW232"/>
      <c r="LA232" s="24"/>
      <c r="LB232"/>
      <c r="LQ232"/>
      <c r="MA232" s="142"/>
      <c r="MB232" s="6"/>
      <c r="MK232" s="5"/>
      <c r="NA232" s="6"/>
      <c r="NJ232" s="5"/>
      <c r="NU232" s="142"/>
      <c r="OU232"/>
      <c r="PC232" s="5"/>
    </row>
    <row r="233" spans="1:419" ht="32.25" customHeight="1" x14ac:dyDescent="0.3">
      <c r="A233" s="24"/>
      <c r="B233"/>
      <c r="Q233"/>
      <c r="AB233" s="142"/>
      <c r="AC233" s="6"/>
      <c r="AL233" s="5"/>
      <c r="BB233" s="6"/>
      <c r="BK233" s="5"/>
      <c r="BW233" s="142"/>
      <c r="CX233"/>
      <c r="DB233" s="24"/>
      <c r="DC233"/>
      <c r="DR233"/>
      <c r="EC233" s="142"/>
      <c r="ED233" s="6"/>
      <c r="EM233" s="5"/>
      <c r="FC233" s="6"/>
      <c r="FL233" s="5"/>
      <c r="FX233" s="142"/>
      <c r="GY233"/>
      <c r="HC233" s="24"/>
      <c r="HD233"/>
      <c r="HS233"/>
      <c r="IC233" s="142"/>
      <c r="ID233" s="6"/>
      <c r="IM233" s="5"/>
      <c r="JC233" s="6"/>
      <c r="JL233" s="5"/>
      <c r="JW233" s="142"/>
      <c r="KW233"/>
      <c r="LA233" s="24"/>
      <c r="LB233"/>
      <c r="LQ233"/>
      <c r="MA233" s="142"/>
      <c r="MB233" s="6"/>
      <c r="MK233" s="5"/>
      <c r="NA233" s="6"/>
      <c r="NJ233" s="5"/>
      <c r="NU233" s="142"/>
      <c r="OU233"/>
      <c r="PC233" s="5"/>
    </row>
    <row r="234" spans="1:419" ht="32.25" customHeight="1" x14ac:dyDescent="0.3">
      <c r="A234" s="24"/>
      <c r="B234"/>
      <c r="Q234"/>
      <c r="AB234" s="142"/>
      <c r="AC234" s="6"/>
      <c r="AL234" s="5"/>
      <c r="BB234" s="6"/>
      <c r="BK234" s="5"/>
      <c r="BW234" s="142"/>
      <c r="CX234"/>
      <c r="DB234" s="24"/>
      <c r="DC234"/>
      <c r="DR234"/>
      <c r="EC234" s="142"/>
      <c r="ED234" s="6"/>
      <c r="EM234" s="5"/>
      <c r="FC234" s="6"/>
      <c r="FL234" s="5"/>
      <c r="FX234" s="142"/>
      <c r="GY234"/>
      <c r="HC234" s="24"/>
      <c r="HD234"/>
      <c r="HS234"/>
      <c r="IC234" s="142"/>
      <c r="ID234" s="6"/>
      <c r="IM234" s="5"/>
      <c r="JC234" s="6"/>
      <c r="JL234" s="5"/>
      <c r="JW234" s="142"/>
      <c r="KW234"/>
      <c r="LA234" s="24"/>
      <c r="LB234"/>
      <c r="LQ234"/>
      <c r="MA234" s="142"/>
      <c r="MB234" s="6"/>
      <c r="MK234" s="5"/>
      <c r="NA234" s="6"/>
      <c r="NJ234" s="5"/>
      <c r="NU234" s="142"/>
      <c r="OU234"/>
      <c r="PC234" s="5"/>
    </row>
    <row r="235" spans="1:419" ht="32.25" customHeight="1" x14ac:dyDescent="0.3">
      <c r="A235" s="24"/>
      <c r="B235"/>
      <c r="Q235"/>
      <c r="AB235" s="142"/>
      <c r="AC235" s="6"/>
      <c r="AL235" s="5"/>
      <c r="BB235" s="6"/>
      <c r="BK235" s="5"/>
      <c r="BW235" s="142"/>
      <c r="CX235"/>
      <c r="DB235" s="24"/>
      <c r="DC235"/>
      <c r="DR235"/>
      <c r="EC235" s="142"/>
      <c r="ED235" s="6"/>
      <c r="EM235" s="5"/>
      <c r="FC235" s="6"/>
      <c r="FL235" s="5"/>
      <c r="FX235" s="142"/>
      <c r="GY235"/>
      <c r="HC235" s="24"/>
      <c r="HD235"/>
      <c r="HS235"/>
      <c r="IC235" s="142"/>
      <c r="ID235" s="6"/>
      <c r="IM235" s="5"/>
      <c r="JC235" s="6"/>
      <c r="JL235" s="5"/>
      <c r="JW235" s="142"/>
      <c r="KW235"/>
      <c r="LA235" s="24"/>
      <c r="LB235"/>
      <c r="LQ235"/>
      <c r="MA235" s="142"/>
      <c r="MB235" s="6"/>
      <c r="MK235" s="5"/>
      <c r="NA235" s="6"/>
      <c r="NJ235" s="5"/>
      <c r="NU235" s="142"/>
      <c r="OU235"/>
      <c r="PC235" s="5"/>
    </row>
    <row r="236" spans="1:419" ht="32.25" customHeight="1" x14ac:dyDescent="0.3">
      <c r="A236" s="24"/>
      <c r="B236"/>
      <c r="Q236"/>
      <c r="AB236" s="142"/>
      <c r="AC236" s="6"/>
      <c r="AL236" s="5"/>
      <c r="BB236" s="6"/>
      <c r="BK236" s="5"/>
      <c r="BW236" s="142"/>
      <c r="CX236"/>
      <c r="DB236" s="24"/>
      <c r="DC236"/>
      <c r="DR236"/>
      <c r="EC236" s="142"/>
      <c r="ED236" s="6"/>
      <c r="EM236" s="5"/>
      <c r="FC236" s="6"/>
      <c r="FL236" s="5"/>
      <c r="FX236" s="142"/>
      <c r="GY236"/>
      <c r="HC236" s="24"/>
      <c r="HD236"/>
      <c r="HS236"/>
      <c r="IC236" s="142"/>
      <c r="ID236" s="6"/>
      <c r="IM236" s="5"/>
      <c r="JC236" s="6"/>
      <c r="JL236" s="5"/>
      <c r="JW236" s="142"/>
      <c r="KW236"/>
      <c r="LA236" s="24"/>
      <c r="LB236"/>
      <c r="LQ236"/>
      <c r="MA236" s="142"/>
      <c r="MB236" s="6"/>
      <c r="MK236" s="5"/>
      <c r="NA236" s="6"/>
      <c r="NJ236" s="5"/>
      <c r="NU236" s="142"/>
      <c r="OU236"/>
      <c r="PC236" s="5"/>
    </row>
    <row r="237" spans="1:419" ht="32.25" customHeight="1" x14ac:dyDescent="0.3">
      <c r="A237" s="24"/>
      <c r="B237"/>
      <c r="Q237"/>
      <c r="AB237" s="142"/>
      <c r="AC237" s="6"/>
      <c r="AL237" s="5"/>
      <c r="BB237" s="6"/>
      <c r="BK237" s="5"/>
      <c r="BW237" s="142"/>
      <c r="CX237"/>
      <c r="DB237" s="24"/>
      <c r="DC237"/>
      <c r="DR237"/>
      <c r="EC237" s="142"/>
      <c r="ED237" s="6"/>
      <c r="EM237" s="5"/>
      <c r="FC237" s="6"/>
      <c r="FL237" s="5"/>
      <c r="FX237" s="142"/>
      <c r="GY237"/>
      <c r="HC237" s="24"/>
      <c r="HD237"/>
      <c r="HS237"/>
      <c r="IC237" s="142"/>
      <c r="ID237" s="6"/>
      <c r="IM237" s="5"/>
      <c r="JC237" s="6"/>
      <c r="JL237" s="5"/>
      <c r="JW237" s="142"/>
      <c r="KW237"/>
      <c r="LA237" s="24"/>
      <c r="LB237"/>
      <c r="LQ237"/>
      <c r="MA237" s="142"/>
      <c r="MB237" s="6"/>
      <c r="MK237" s="5"/>
      <c r="NA237" s="6"/>
      <c r="NJ237" s="5"/>
      <c r="NU237" s="142"/>
      <c r="OU237"/>
      <c r="PC237" s="5"/>
    </row>
    <row r="238" spans="1:419" ht="32.25" customHeight="1" x14ac:dyDescent="0.3">
      <c r="A238" s="24"/>
      <c r="B238"/>
      <c r="Q238"/>
      <c r="AB238" s="142"/>
      <c r="AC238" s="6"/>
      <c r="AL238" s="5"/>
      <c r="BB238" s="6"/>
      <c r="BK238" s="5"/>
      <c r="BW238" s="142"/>
      <c r="CX238"/>
      <c r="DB238" s="24"/>
      <c r="DC238"/>
      <c r="DR238"/>
      <c r="EC238" s="142"/>
      <c r="ED238" s="6"/>
      <c r="EM238" s="5"/>
      <c r="FC238" s="6"/>
      <c r="FL238" s="5"/>
      <c r="FX238" s="142"/>
      <c r="GY238"/>
      <c r="HC238" s="24"/>
      <c r="HD238"/>
      <c r="HS238"/>
      <c r="IC238" s="142"/>
      <c r="ID238" s="6"/>
      <c r="IM238" s="5"/>
      <c r="JC238" s="6"/>
      <c r="JL238" s="5"/>
      <c r="JW238" s="142"/>
      <c r="KW238"/>
      <c r="LA238" s="24"/>
      <c r="LB238"/>
      <c r="LQ238"/>
      <c r="MA238" s="142"/>
      <c r="MB238" s="6"/>
      <c r="MK238" s="5"/>
      <c r="NA238" s="6"/>
      <c r="NJ238" s="5"/>
      <c r="NU238" s="142"/>
      <c r="OU238"/>
      <c r="PC238" s="5"/>
    </row>
    <row r="239" spans="1:419" ht="32.25" customHeight="1" x14ac:dyDescent="0.3">
      <c r="A239" s="24"/>
      <c r="B239"/>
      <c r="Q239"/>
      <c r="AB239" s="142"/>
      <c r="AC239" s="6"/>
      <c r="AL239" s="5"/>
      <c r="BB239" s="6"/>
      <c r="BK239" s="5"/>
      <c r="BW239" s="142"/>
      <c r="CX239"/>
      <c r="DB239" s="24"/>
      <c r="DC239"/>
      <c r="DR239"/>
      <c r="EC239" s="142"/>
      <c r="ED239" s="6"/>
      <c r="EM239" s="5"/>
      <c r="FC239" s="6"/>
      <c r="FL239" s="5"/>
      <c r="FX239" s="142"/>
      <c r="GY239"/>
      <c r="HC239" s="24"/>
      <c r="HD239"/>
      <c r="HS239"/>
      <c r="IC239" s="142"/>
      <c r="ID239" s="6"/>
      <c r="IM239" s="5"/>
      <c r="JC239" s="6"/>
      <c r="JL239" s="5"/>
      <c r="JW239" s="142"/>
      <c r="KW239"/>
      <c r="LA239" s="24"/>
      <c r="LB239"/>
      <c r="LQ239"/>
      <c r="MA239" s="142"/>
      <c r="MB239" s="6"/>
      <c r="MK239" s="5"/>
      <c r="NA239" s="6"/>
      <c r="NJ239" s="5"/>
      <c r="NU239" s="142"/>
      <c r="OU239"/>
      <c r="PC239" s="5"/>
    </row>
    <row r="240" spans="1:419" ht="32.25" customHeight="1" x14ac:dyDescent="0.3">
      <c r="A240" s="24"/>
      <c r="B240"/>
      <c r="Q240"/>
      <c r="AB240" s="142"/>
      <c r="AC240" s="6"/>
      <c r="AL240" s="5"/>
      <c r="BB240" s="6"/>
      <c r="BK240" s="5"/>
      <c r="BW240" s="142"/>
      <c r="CX240"/>
      <c r="DB240" s="24"/>
      <c r="DC240"/>
      <c r="DR240"/>
      <c r="EC240" s="142"/>
      <c r="ED240" s="6"/>
      <c r="EM240" s="5"/>
      <c r="FC240" s="6"/>
      <c r="FL240" s="5"/>
      <c r="FX240" s="142"/>
      <c r="GY240"/>
      <c r="HC240" s="24"/>
      <c r="HD240"/>
      <c r="HS240"/>
      <c r="IC240" s="142"/>
      <c r="ID240" s="6"/>
      <c r="IM240" s="5"/>
      <c r="JC240" s="6"/>
      <c r="JL240" s="5"/>
      <c r="JW240" s="142"/>
      <c r="KW240"/>
      <c r="LA240" s="24"/>
      <c r="LB240"/>
      <c r="LQ240"/>
      <c r="MA240" s="142"/>
      <c r="MB240" s="6"/>
      <c r="MK240" s="5"/>
      <c r="NA240" s="6"/>
      <c r="NJ240" s="5"/>
      <c r="NU240" s="142"/>
      <c r="OU240"/>
      <c r="PC240" s="5"/>
    </row>
    <row r="241" spans="1:419" ht="32.25" customHeight="1" x14ac:dyDescent="0.3">
      <c r="A241" s="24"/>
      <c r="B241"/>
      <c r="Q241"/>
      <c r="AB241" s="142"/>
      <c r="AC241" s="6"/>
      <c r="AL241" s="5"/>
      <c r="BB241" s="6"/>
      <c r="BK241" s="5"/>
      <c r="BW241" s="142"/>
      <c r="CX241"/>
      <c r="DB241" s="24"/>
      <c r="DC241"/>
      <c r="DR241"/>
      <c r="EC241" s="142"/>
      <c r="ED241" s="6"/>
      <c r="EM241" s="5"/>
      <c r="FC241" s="6"/>
      <c r="FL241" s="5"/>
      <c r="FX241" s="142"/>
      <c r="GY241"/>
      <c r="HC241" s="24"/>
      <c r="HD241"/>
      <c r="HS241"/>
      <c r="IC241" s="142"/>
      <c r="ID241" s="6"/>
      <c r="IM241" s="5"/>
      <c r="JC241" s="6"/>
      <c r="JL241" s="5"/>
      <c r="JW241" s="142"/>
      <c r="KW241"/>
      <c r="LA241" s="24"/>
      <c r="LB241"/>
      <c r="LQ241"/>
      <c r="MA241" s="142"/>
      <c r="MB241" s="6"/>
      <c r="MK241" s="5"/>
      <c r="NA241" s="6"/>
      <c r="NJ241" s="5"/>
      <c r="NU241" s="142"/>
      <c r="OU241"/>
      <c r="PC241" s="5"/>
    </row>
    <row r="242" spans="1:419" ht="32.25" customHeight="1" x14ac:dyDescent="0.3">
      <c r="A242" s="24"/>
      <c r="B242"/>
      <c r="Q242"/>
      <c r="AB242" s="142"/>
      <c r="AC242" s="6"/>
      <c r="AL242" s="5"/>
      <c r="BB242" s="6"/>
      <c r="BK242" s="5"/>
      <c r="BW242" s="142"/>
      <c r="CX242"/>
      <c r="DB242" s="24"/>
      <c r="DC242"/>
      <c r="DR242"/>
      <c r="EC242" s="142"/>
      <c r="ED242" s="6"/>
      <c r="EM242" s="5"/>
      <c r="FC242" s="6"/>
      <c r="FL242" s="5"/>
      <c r="FX242" s="142"/>
      <c r="GY242"/>
      <c r="HC242" s="24"/>
      <c r="HD242"/>
      <c r="HS242"/>
      <c r="IC242" s="142"/>
      <c r="ID242" s="6"/>
      <c r="IM242" s="5"/>
      <c r="JC242" s="6"/>
      <c r="JL242" s="5"/>
      <c r="JW242" s="142"/>
      <c r="KW242"/>
      <c r="LA242" s="24"/>
      <c r="LB242"/>
      <c r="LQ242"/>
      <c r="MA242" s="142"/>
      <c r="MB242" s="6"/>
      <c r="MK242" s="5"/>
      <c r="NA242" s="6"/>
      <c r="NJ242" s="5"/>
      <c r="NU242" s="142"/>
      <c r="OU242"/>
      <c r="PC242" s="5"/>
    </row>
    <row r="243" spans="1:419" ht="32.25" customHeight="1" x14ac:dyDescent="0.3">
      <c r="A243" s="24"/>
      <c r="B243"/>
      <c r="Q243"/>
      <c r="AB243" s="142"/>
      <c r="AC243" s="6"/>
      <c r="AL243" s="5"/>
      <c r="BB243" s="6"/>
      <c r="BK243" s="5"/>
      <c r="BW243" s="142"/>
      <c r="CX243"/>
      <c r="DB243" s="24"/>
      <c r="DC243"/>
      <c r="DR243"/>
      <c r="EC243" s="142"/>
      <c r="ED243" s="6"/>
      <c r="EM243" s="5"/>
      <c r="FC243" s="6"/>
      <c r="FL243" s="5"/>
      <c r="FX243" s="142"/>
      <c r="GY243"/>
      <c r="HC243" s="24"/>
      <c r="HD243"/>
      <c r="HS243"/>
      <c r="IC243" s="142"/>
      <c r="ID243" s="6"/>
      <c r="IM243" s="5"/>
      <c r="JC243" s="6"/>
      <c r="JL243" s="5"/>
      <c r="JW243" s="142"/>
      <c r="KW243"/>
      <c r="LA243" s="24"/>
      <c r="LB243"/>
      <c r="LQ243"/>
      <c r="MA243" s="142"/>
      <c r="MB243" s="6"/>
      <c r="MK243" s="5"/>
      <c r="NA243" s="6"/>
      <c r="NJ243" s="5"/>
      <c r="NU243" s="142"/>
      <c r="OU243"/>
      <c r="PC243" s="5"/>
    </row>
    <row r="244" spans="1:419" ht="32.25" customHeight="1" x14ac:dyDescent="0.3">
      <c r="A244" s="24"/>
      <c r="B244"/>
      <c r="Q244"/>
      <c r="AB244" s="142"/>
      <c r="AC244" s="6"/>
      <c r="AL244" s="5"/>
      <c r="BB244" s="6"/>
      <c r="BK244" s="5"/>
      <c r="BW244" s="142"/>
      <c r="CX244"/>
      <c r="DB244" s="24"/>
      <c r="DC244"/>
      <c r="DR244"/>
      <c r="EC244" s="142"/>
      <c r="ED244" s="6"/>
      <c r="EM244" s="5"/>
      <c r="FC244" s="6"/>
      <c r="FL244" s="5"/>
      <c r="FX244" s="142"/>
      <c r="GY244"/>
      <c r="HC244" s="24"/>
      <c r="HD244"/>
      <c r="HS244"/>
      <c r="IC244" s="142"/>
      <c r="ID244" s="6"/>
      <c r="IM244" s="5"/>
      <c r="JC244" s="6"/>
      <c r="JL244" s="5"/>
      <c r="JW244" s="142"/>
      <c r="KW244"/>
      <c r="LA244" s="24"/>
      <c r="LB244"/>
      <c r="LQ244"/>
      <c r="MA244" s="142"/>
      <c r="MB244" s="6"/>
      <c r="MK244" s="5"/>
      <c r="NA244" s="6"/>
      <c r="NJ244" s="5"/>
      <c r="NU244" s="142"/>
      <c r="OU244"/>
      <c r="PC244" s="5"/>
    </row>
    <row r="245" spans="1:419" ht="32.25" customHeight="1" x14ac:dyDescent="0.3">
      <c r="A245" s="24"/>
      <c r="B245"/>
      <c r="Q245"/>
      <c r="AB245" s="142"/>
      <c r="AC245" s="6"/>
      <c r="AL245" s="5"/>
      <c r="BB245" s="6"/>
      <c r="BK245" s="5"/>
      <c r="BW245" s="142"/>
      <c r="CX245"/>
      <c r="DB245" s="24"/>
      <c r="DC245"/>
      <c r="DR245"/>
      <c r="EC245" s="142"/>
      <c r="ED245" s="6"/>
      <c r="EM245" s="5"/>
      <c r="FC245" s="6"/>
      <c r="FL245" s="5"/>
      <c r="FX245" s="142"/>
      <c r="GY245"/>
      <c r="HC245" s="24"/>
      <c r="HD245"/>
      <c r="HS245"/>
      <c r="IC245" s="142"/>
      <c r="ID245" s="6"/>
      <c r="IM245" s="5"/>
      <c r="JC245" s="6"/>
      <c r="JL245" s="5"/>
      <c r="JW245" s="142"/>
      <c r="KW245"/>
      <c r="LA245" s="24"/>
      <c r="LB245"/>
      <c r="LQ245"/>
      <c r="MA245" s="142"/>
      <c r="MB245" s="6"/>
      <c r="MK245" s="5"/>
      <c r="NA245" s="6"/>
      <c r="NJ245" s="5"/>
      <c r="NU245" s="142"/>
      <c r="OU245"/>
      <c r="PC245" s="5"/>
    </row>
    <row r="246" spans="1:419" ht="32.25" customHeight="1" x14ac:dyDescent="0.3">
      <c r="A246" s="24"/>
      <c r="B246"/>
      <c r="Q246"/>
      <c r="AB246" s="142"/>
      <c r="AC246" s="6"/>
      <c r="AL246" s="5"/>
      <c r="BB246" s="6"/>
      <c r="BK246" s="5"/>
      <c r="BW246" s="142"/>
      <c r="CX246"/>
      <c r="DB246" s="24"/>
      <c r="DC246"/>
      <c r="DR246"/>
      <c r="EC246" s="142"/>
      <c r="ED246" s="6"/>
      <c r="EM246" s="5"/>
      <c r="FC246" s="6"/>
      <c r="FL246" s="5"/>
      <c r="FX246" s="142"/>
      <c r="GY246"/>
      <c r="HC246" s="24"/>
      <c r="HD246"/>
      <c r="HS246"/>
      <c r="IC246" s="142"/>
      <c r="ID246" s="6"/>
      <c r="IM246" s="5"/>
      <c r="JC246" s="6"/>
      <c r="JL246" s="5"/>
      <c r="JW246" s="142"/>
      <c r="KW246"/>
      <c r="LA246" s="24"/>
      <c r="LB246"/>
      <c r="LQ246"/>
      <c r="MA246" s="142"/>
      <c r="MB246" s="6"/>
      <c r="MK246" s="5"/>
      <c r="NA246" s="6"/>
      <c r="NJ246" s="5"/>
      <c r="NU246" s="142"/>
      <c r="OU246"/>
      <c r="PC246" s="5"/>
    </row>
    <row r="247" spans="1:419" ht="32.25" customHeight="1" x14ac:dyDescent="0.3">
      <c r="A247" s="24"/>
      <c r="B247"/>
      <c r="Q247"/>
      <c r="AB247" s="142"/>
      <c r="AC247" s="6"/>
      <c r="AL247" s="5"/>
      <c r="BB247" s="6"/>
      <c r="BK247" s="5"/>
      <c r="BW247" s="142"/>
      <c r="CX247"/>
      <c r="DB247" s="24"/>
      <c r="DC247"/>
      <c r="DR247"/>
      <c r="EC247" s="142"/>
      <c r="ED247" s="6"/>
      <c r="EM247" s="5"/>
      <c r="FC247" s="6"/>
      <c r="FL247" s="5"/>
      <c r="FX247" s="142"/>
      <c r="GY247"/>
      <c r="HC247" s="24"/>
      <c r="HD247"/>
      <c r="HS247"/>
      <c r="IC247" s="142"/>
      <c r="ID247" s="6"/>
      <c r="IM247" s="5"/>
      <c r="JC247" s="6"/>
      <c r="JL247" s="5"/>
      <c r="JW247" s="142"/>
      <c r="KW247"/>
      <c r="LA247" s="24"/>
      <c r="LB247"/>
      <c r="LQ247"/>
      <c r="MA247" s="142"/>
      <c r="MB247" s="6"/>
      <c r="MK247" s="5"/>
      <c r="NA247" s="6"/>
      <c r="NJ247" s="5"/>
      <c r="NU247" s="142"/>
      <c r="OU247"/>
      <c r="PC247" s="5"/>
    </row>
    <row r="248" spans="1:419" ht="32.25" customHeight="1" x14ac:dyDescent="0.3">
      <c r="A248" s="24"/>
      <c r="B248"/>
      <c r="Q248"/>
      <c r="AB248" s="142"/>
      <c r="AC248" s="6"/>
      <c r="AL248" s="5"/>
      <c r="BB248" s="6"/>
      <c r="BK248" s="5"/>
      <c r="BW248" s="142"/>
      <c r="CX248"/>
      <c r="DB248" s="24"/>
      <c r="DC248"/>
      <c r="DR248"/>
      <c r="EC248" s="142"/>
      <c r="ED248" s="6"/>
      <c r="EM248" s="5"/>
      <c r="FC248" s="6"/>
      <c r="FL248" s="5"/>
      <c r="FX248" s="142"/>
      <c r="GY248"/>
      <c r="HC248" s="24"/>
      <c r="HD248"/>
      <c r="HS248"/>
      <c r="IC248" s="142"/>
      <c r="ID248" s="6"/>
      <c r="IM248" s="5"/>
      <c r="JC248" s="6"/>
      <c r="JL248" s="5"/>
      <c r="JW248" s="142"/>
      <c r="KW248"/>
      <c r="LA248" s="24"/>
      <c r="LB248"/>
      <c r="LQ248"/>
      <c r="MA248" s="142"/>
      <c r="MB248" s="6"/>
      <c r="MK248" s="5"/>
      <c r="NA248" s="6"/>
      <c r="NJ248" s="5"/>
      <c r="NU248" s="142"/>
      <c r="OU248"/>
    </row>
    <row r="249" spans="1:419" ht="32.25" customHeight="1" x14ac:dyDescent="0.3">
      <c r="A249" s="24"/>
      <c r="B249"/>
      <c r="Q249"/>
      <c r="AB249" s="142"/>
      <c r="AC249" s="6"/>
      <c r="AL249" s="5"/>
      <c r="BB249" s="6"/>
      <c r="BK249" s="5"/>
      <c r="BW249" s="142"/>
      <c r="CX249"/>
      <c r="DB249" s="24"/>
      <c r="DC249"/>
      <c r="DR249"/>
      <c r="EC249" s="142"/>
      <c r="ED249" s="6"/>
      <c r="EM249" s="5"/>
      <c r="FC249" s="6"/>
      <c r="FL249" s="5"/>
      <c r="FX249" s="142"/>
      <c r="GY249"/>
      <c r="HC249" s="24"/>
      <c r="HD249"/>
      <c r="HS249"/>
      <c r="IC249" s="142"/>
      <c r="ID249" s="6"/>
      <c r="IM249" s="5"/>
      <c r="JC249" s="6"/>
      <c r="JL249" s="5"/>
      <c r="JW249" s="142"/>
      <c r="KW249"/>
      <c r="LA249" s="24"/>
      <c r="LB249"/>
      <c r="LQ249"/>
      <c r="MA249" s="142"/>
      <c r="MB249" s="6"/>
      <c r="MK249" s="5"/>
      <c r="NA249" s="6"/>
      <c r="NJ249" s="5"/>
      <c r="NU249" s="142"/>
      <c r="OU249"/>
    </row>
    <row r="250" spans="1:419" ht="32.25" customHeight="1" x14ac:dyDescent="0.3">
      <c r="A250" s="24"/>
      <c r="B250"/>
      <c r="Q250"/>
      <c r="AB250" s="142"/>
      <c r="AC250" s="6"/>
      <c r="AL250" s="5"/>
      <c r="BB250" s="6"/>
      <c r="BK250" s="5"/>
      <c r="BW250" s="142"/>
      <c r="CX250"/>
      <c r="DB250" s="24"/>
      <c r="DC250"/>
      <c r="DR250"/>
      <c r="EC250" s="142"/>
      <c r="ED250" s="6"/>
      <c r="EM250" s="5"/>
      <c r="FC250" s="6"/>
      <c r="FL250" s="5"/>
      <c r="FX250" s="142"/>
      <c r="GY250"/>
      <c r="HC250" s="24"/>
      <c r="HD250"/>
      <c r="HS250"/>
      <c r="IC250" s="142"/>
      <c r="ID250" s="6"/>
      <c r="IM250" s="5"/>
      <c r="JC250" s="6"/>
      <c r="JL250" s="5"/>
      <c r="JW250" s="142"/>
      <c r="KW250"/>
      <c r="LA250" s="24"/>
      <c r="LB250"/>
      <c r="LQ250"/>
      <c r="MA250" s="142"/>
      <c r="MB250" s="6"/>
      <c r="MK250" s="5"/>
      <c r="NA250" s="6"/>
      <c r="NJ250" s="5"/>
      <c r="NU250" s="142"/>
      <c r="OU250"/>
    </row>
    <row r="251" spans="1:419" ht="32.25" customHeight="1" x14ac:dyDescent="0.3">
      <c r="A251" s="24"/>
      <c r="B251"/>
      <c r="Q251"/>
      <c r="AB251" s="142"/>
      <c r="AC251" s="6"/>
      <c r="AL251" s="5"/>
      <c r="BB251" s="6"/>
      <c r="BK251" s="5"/>
      <c r="BW251" s="142"/>
      <c r="CX251"/>
      <c r="DB251" s="24"/>
      <c r="DC251"/>
      <c r="DR251"/>
      <c r="EC251" s="142"/>
      <c r="ED251" s="6"/>
      <c r="EM251" s="5"/>
      <c r="FC251" s="6"/>
      <c r="FL251" s="5"/>
      <c r="FX251" s="142"/>
      <c r="GY251"/>
      <c r="HC251" s="24"/>
      <c r="HD251"/>
      <c r="HS251"/>
      <c r="IC251" s="142"/>
      <c r="ID251" s="6"/>
      <c r="IM251" s="5"/>
      <c r="JC251" s="6"/>
      <c r="JL251" s="5"/>
      <c r="JW251" s="142"/>
      <c r="KW251"/>
      <c r="LA251" s="24"/>
      <c r="LB251"/>
      <c r="LQ251"/>
      <c r="MA251" s="142"/>
      <c r="MB251" s="6"/>
      <c r="MK251" s="5"/>
      <c r="NA251" s="6"/>
      <c r="NJ251" s="5"/>
      <c r="NU251" s="142"/>
      <c r="OU251"/>
    </row>
    <row r="252" spans="1:419" ht="32.25" customHeight="1" x14ac:dyDescent="0.3">
      <c r="A252" s="24"/>
      <c r="B252"/>
      <c r="Q252"/>
      <c r="AB252" s="142"/>
      <c r="AC252" s="6"/>
      <c r="AL252" s="5"/>
      <c r="BB252" s="6"/>
      <c r="BK252" s="5"/>
      <c r="BW252" s="142"/>
      <c r="CX252"/>
      <c r="DB252" s="24"/>
      <c r="DC252"/>
      <c r="DR252"/>
      <c r="EC252" s="142"/>
      <c r="ED252" s="6"/>
      <c r="EM252" s="5"/>
      <c r="FC252" s="6"/>
      <c r="FL252" s="5"/>
      <c r="FX252" s="142"/>
      <c r="GY252"/>
      <c r="HC252" s="24"/>
      <c r="HD252"/>
      <c r="HS252"/>
      <c r="IC252" s="142"/>
      <c r="ID252" s="6"/>
      <c r="IM252" s="5"/>
      <c r="JC252" s="6"/>
      <c r="JL252" s="5"/>
      <c r="JW252" s="142"/>
      <c r="KW252"/>
      <c r="LA252" s="24"/>
      <c r="LB252"/>
      <c r="LQ252"/>
      <c r="MA252" s="142"/>
      <c r="MB252" s="6"/>
      <c r="MK252" s="5"/>
      <c r="NA252" s="6"/>
      <c r="NJ252" s="5"/>
      <c r="NU252" s="142"/>
      <c r="OU252"/>
    </row>
    <row r="253" spans="1:419" ht="32.25" customHeight="1" x14ac:dyDescent="0.3">
      <c r="A253" s="24"/>
      <c r="B253"/>
      <c r="Q253"/>
      <c r="AB253" s="142"/>
      <c r="AC253" s="6"/>
      <c r="AL253" s="5"/>
      <c r="BB253" s="6"/>
      <c r="BK253" s="5"/>
      <c r="BW253" s="142"/>
      <c r="CX253"/>
      <c r="DB253" s="24"/>
      <c r="DC253"/>
      <c r="DR253"/>
      <c r="EC253" s="142"/>
      <c r="ED253" s="6"/>
      <c r="EM253" s="5"/>
      <c r="FC253" s="6"/>
      <c r="FL253" s="5"/>
      <c r="FX253" s="142"/>
      <c r="GY253"/>
      <c r="HC253" s="24"/>
      <c r="HD253"/>
      <c r="HS253"/>
      <c r="IC253" s="142"/>
      <c r="ID253" s="6"/>
      <c r="IM253" s="5"/>
      <c r="JC253" s="6"/>
      <c r="JL253" s="5"/>
      <c r="JW253" s="142"/>
      <c r="KW253"/>
      <c r="LA253" s="24"/>
      <c r="LB253"/>
      <c r="LQ253"/>
      <c r="MA253" s="142"/>
      <c r="MB253" s="6"/>
      <c r="MK253" s="5"/>
      <c r="NA253" s="6"/>
      <c r="NJ253" s="5"/>
      <c r="NU253" s="142"/>
      <c r="OU253"/>
    </row>
    <row r="254" spans="1:419" ht="32.25" customHeight="1" x14ac:dyDescent="0.3">
      <c r="A254" s="24"/>
      <c r="B254"/>
      <c r="Q254"/>
      <c r="AB254" s="142"/>
      <c r="AC254" s="6"/>
      <c r="AL254" s="5"/>
      <c r="BB254" s="6"/>
      <c r="BK254" s="5"/>
      <c r="BW254" s="142"/>
      <c r="CX254"/>
      <c r="DB254" s="24"/>
      <c r="DC254"/>
      <c r="DR254"/>
      <c r="EC254" s="142"/>
      <c r="ED254" s="6"/>
      <c r="EM254" s="5"/>
      <c r="FC254" s="6"/>
      <c r="FL254" s="5"/>
      <c r="FX254" s="142"/>
      <c r="GY254"/>
      <c r="HC254" s="24"/>
      <c r="HD254"/>
      <c r="HS254"/>
      <c r="IC254" s="142"/>
      <c r="ID254" s="6"/>
      <c r="IM254" s="5"/>
      <c r="JC254" s="6"/>
      <c r="JL254" s="5"/>
      <c r="JW254" s="142"/>
      <c r="KW254"/>
      <c r="LA254" s="24"/>
      <c r="LB254"/>
      <c r="LQ254"/>
      <c r="MA254" s="142"/>
      <c r="MB254" s="6"/>
      <c r="MK254" s="5"/>
      <c r="NA254" s="6"/>
      <c r="NJ254" s="5"/>
      <c r="NU254" s="142"/>
      <c r="OU254"/>
    </row>
    <row r="255" spans="1:419" ht="32.25" customHeight="1" x14ac:dyDescent="0.3">
      <c r="A255" s="24"/>
      <c r="B255"/>
      <c r="Q255"/>
      <c r="AB255" s="142"/>
      <c r="AC255" s="6"/>
      <c r="AL255" s="5"/>
      <c r="BB255" s="6"/>
      <c r="BK255" s="5"/>
      <c r="BW255" s="142"/>
      <c r="CX255"/>
      <c r="DB255" s="24"/>
      <c r="DC255"/>
      <c r="DR255"/>
      <c r="EC255" s="142"/>
      <c r="ED255" s="6"/>
      <c r="EM255" s="5"/>
      <c r="FC255" s="6"/>
      <c r="FL255" s="5"/>
      <c r="FX255" s="142"/>
      <c r="GY255"/>
      <c r="HC255" s="24"/>
      <c r="HD255"/>
      <c r="HS255"/>
      <c r="IC255" s="142"/>
      <c r="ID255" s="6"/>
      <c r="IM255" s="5"/>
      <c r="JC255" s="6"/>
      <c r="JL255" s="5"/>
      <c r="JW255" s="142"/>
      <c r="KW255"/>
      <c r="LA255" s="24"/>
      <c r="LB255"/>
      <c r="LQ255"/>
      <c r="MA255" s="142"/>
      <c r="MB255" s="6"/>
      <c r="MK255" s="5"/>
      <c r="NA255" s="6"/>
      <c r="NJ255" s="5"/>
      <c r="NU255" s="142"/>
      <c r="OU255"/>
    </row>
    <row r="256" spans="1:419" ht="32.25" customHeight="1" x14ac:dyDescent="0.3">
      <c r="A256" s="24"/>
      <c r="B256"/>
      <c r="Q256"/>
      <c r="AB256" s="142"/>
      <c r="AC256" s="6"/>
      <c r="AL256" s="5"/>
      <c r="BB256" s="6"/>
      <c r="BK256" s="5"/>
      <c r="BW256" s="142"/>
      <c r="CX256"/>
      <c r="DB256" s="24"/>
      <c r="DC256"/>
      <c r="DR256"/>
      <c r="EC256" s="142"/>
      <c r="ED256" s="6"/>
      <c r="EM256" s="5"/>
      <c r="FC256" s="6"/>
      <c r="FL256" s="5"/>
      <c r="FX256" s="142"/>
      <c r="GY256"/>
      <c r="HC256" s="24"/>
      <c r="HD256"/>
      <c r="HS256"/>
      <c r="IC256" s="142"/>
      <c r="ID256" s="6"/>
      <c r="IM256" s="5"/>
      <c r="JC256" s="6"/>
      <c r="JL256" s="5"/>
      <c r="JW256" s="142"/>
      <c r="KW256"/>
      <c r="LA256" s="24"/>
      <c r="LB256"/>
      <c r="LQ256"/>
      <c r="MA256" s="142"/>
      <c r="MB256" s="6"/>
      <c r="MK256" s="5"/>
      <c r="NA256" s="6"/>
      <c r="NJ256" s="5"/>
      <c r="NU256" s="142"/>
      <c r="OU256"/>
    </row>
    <row r="257" spans="1:411" ht="32.25" customHeight="1" x14ac:dyDescent="0.3">
      <c r="A257" s="24"/>
      <c r="B257"/>
      <c r="Q257"/>
      <c r="AB257" s="142"/>
      <c r="AC257" s="6"/>
      <c r="AL257" s="5"/>
      <c r="BB257" s="6"/>
      <c r="BK257" s="5"/>
      <c r="BW257" s="142"/>
      <c r="CX257"/>
      <c r="DB257" s="24"/>
      <c r="DC257"/>
      <c r="DR257"/>
      <c r="EC257" s="142"/>
      <c r="ED257" s="6"/>
      <c r="EM257" s="5"/>
      <c r="FC257" s="6"/>
      <c r="FL257" s="5"/>
      <c r="FX257" s="142"/>
      <c r="GY257"/>
      <c r="HC257" s="24"/>
      <c r="HD257"/>
      <c r="HS257"/>
      <c r="IC257" s="142"/>
      <c r="ID257" s="6"/>
      <c r="IM257" s="5"/>
      <c r="JC257" s="6"/>
      <c r="JL257" s="5"/>
      <c r="JW257" s="142"/>
      <c r="KW257"/>
      <c r="LA257" s="24"/>
      <c r="LB257"/>
      <c r="LQ257"/>
      <c r="MA257" s="142"/>
      <c r="MB257" s="6"/>
      <c r="MK257" s="5"/>
      <c r="NA257" s="6"/>
      <c r="NJ257" s="5"/>
      <c r="NU257" s="142"/>
      <c r="OU257"/>
    </row>
    <row r="258" spans="1:411" ht="32.25" customHeight="1" x14ac:dyDescent="0.3">
      <c r="A258" s="24"/>
      <c r="B258"/>
      <c r="Q258"/>
      <c r="AB258" s="142"/>
      <c r="AC258" s="6"/>
      <c r="AL258" s="5"/>
      <c r="BB258" s="6"/>
      <c r="BK258" s="5"/>
      <c r="BW258" s="142"/>
      <c r="CX258"/>
      <c r="DB258" s="24"/>
      <c r="DC258"/>
      <c r="DR258"/>
      <c r="EC258" s="142"/>
      <c r="ED258" s="6"/>
      <c r="EM258" s="5"/>
      <c r="FC258" s="6"/>
      <c r="FL258" s="5"/>
      <c r="FX258" s="142"/>
      <c r="GY258"/>
      <c r="HC258" s="24"/>
      <c r="HD258"/>
      <c r="HS258"/>
      <c r="IC258" s="142"/>
      <c r="ID258" s="6"/>
      <c r="IM258" s="5"/>
      <c r="JC258" s="6"/>
      <c r="JL258" s="5"/>
      <c r="JW258" s="142"/>
      <c r="KW258"/>
      <c r="LA258" s="24"/>
      <c r="LB258"/>
      <c r="LQ258"/>
      <c r="MA258" s="142"/>
      <c r="MB258" s="6"/>
      <c r="MK258" s="5"/>
      <c r="NA258" s="6"/>
      <c r="NJ258" s="5"/>
      <c r="NU258" s="142"/>
      <c r="OU258"/>
    </row>
    <row r="259" spans="1:411" ht="32.25" customHeight="1" x14ac:dyDescent="0.3">
      <c r="A259" s="24"/>
      <c r="B259"/>
      <c r="Q259"/>
      <c r="AB259" s="142"/>
      <c r="AC259" s="6"/>
      <c r="AL259" s="5"/>
      <c r="BB259" s="6"/>
      <c r="BK259" s="5"/>
      <c r="BW259" s="142"/>
      <c r="CX259"/>
      <c r="DB259" s="24"/>
      <c r="DC259"/>
      <c r="DR259"/>
      <c r="EC259" s="142"/>
      <c r="ED259" s="6"/>
      <c r="EM259" s="5"/>
      <c r="FC259" s="6"/>
      <c r="FL259" s="5"/>
      <c r="FX259" s="142"/>
      <c r="GY259"/>
      <c r="HC259" s="24"/>
      <c r="HD259"/>
      <c r="HS259"/>
      <c r="IC259" s="142"/>
      <c r="ID259" s="6"/>
      <c r="IM259" s="5"/>
      <c r="JC259" s="6"/>
      <c r="JL259" s="5"/>
      <c r="JW259" s="142"/>
      <c r="KW259"/>
      <c r="LA259" s="24"/>
      <c r="LB259"/>
      <c r="LQ259"/>
      <c r="MA259" s="142"/>
      <c r="MB259" s="6"/>
      <c r="MK259" s="5"/>
      <c r="NA259" s="6"/>
      <c r="NJ259" s="5"/>
      <c r="NU259" s="142"/>
      <c r="OU259"/>
    </row>
    <row r="260" spans="1:411" ht="32.25" customHeight="1" x14ac:dyDescent="0.3">
      <c r="A260" s="24"/>
      <c r="B260"/>
      <c r="Q260"/>
      <c r="AB260" s="142"/>
      <c r="AC260" s="6"/>
      <c r="AL260" s="5"/>
      <c r="BB260" s="6"/>
      <c r="BK260" s="5"/>
      <c r="BW260" s="142"/>
      <c r="CX260"/>
      <c r="DB260" s="24"/>
      <c r="DC260"/>
      <c r="DR260"/>
      <c r="EC260" s="142"/>
      <c r="ED260" s="6"/>
      <c r="EM260" s="5"/>
      <c r="FC260" s="6"/>
      <c r="FL260" s="5"/>
      <c r="FX260" s="142"/>
      <c r="GY260"/>
      <c r="HC260" s="24"/>
      <c r="HD260"/>
      <c r="HS260"/>
      <c r="IC260" s="142"/>
      <c r="ID260" s="6"/>
      <c r="IM260" s="5"/>
      <c r="JC260" s="6"/>
      <c r="JL260" s="5"/>
      <c r="JW260" s="142"/>
      <c r="KW260"/>
      <c r="LA260" s="24"/>
      <c r="LB260"/>
      <c r="LQ260"/>
      <c r="MA260" s="142"/>
      <c r="MB260" s="6"/>
      <c r="MK260" s="5"/>
      <c r="NA260" s="6"/>
      <c r="NJ260" s="5"/>
      <c r="NU260" s="142"/>
      <c r="OU260"/>
    </row>
    <row r="261" spans="1:411" ht="32.25" customHeight="1" x14ac:dyDescent="0.3">
      <c r="A261" s="24"/>
      <c r="B261"/>
      <c r="Q261"/>
      <c r="AB261" s="142"/>
      <c r="AC261" s="6"/>
      <c r="AL261" s="5"/>
      <c r="BB261" s="6"/>
      <c r="BK261" s="5"/>
      <c r="BW261" s="142"/>
      <c r="CX261"/>
      <c r="DB261" s="24"/>
      <c r="DC261"/>
      <c r="DR261"/>
      <c r="EC261" s="142"/>
      <c r="ED261" s="6"/>
      <c r="EM261" s="5"/>
      <c r="FC261" s="6"/>
      <c r="FL261" s="5"/>
      <c r="FX261" s="142"/>
      <c r="GY261"/>
      <c r="HC261" s="24"/>
      <c r="HD261"/>
      <c r="HS261"/>
      <c r="IC261" s="142"/>
      <c r="ID261" s="6"/>
      <c r="IM261" s="5"/>
      <c r="JC261" s="6"/>
      <c r="JL261" s="5"/>
      <c r="JW261" s="142"/>
      <c r="KW261"/>
      <c r="LA261" s="24"/>
      <c r="LB261"/>
      <c r="LQ261"/>
      <c r="MA261" s="142"/>
      <c r="MB261" s="6"/>
      <c r="MK261" s="5"/>
      <c r="NA261" s="6"/>
      <c r="NJ261" s="5"/>
      <c r="NU261" s="142"/>
      <c r="OU261"/>
    </row>
    <row r="262" spans="1:411" ht="32.25" customHeight="1" x14ac:dyDescent="0.3">
      <c r="A262" s="24"/>
      <c r="B262"/>
      <c r="Q262"/>
      <c r="AB262" s="142"/>
      <c r="AC262" s="6"/>
      <c r="AL262" s="5"/>
      <c r="BB262" s="6"/>
      <c r="BK262" s="5"/>
      <c r="BW262" s="142"/>
      <c r="CX262"/>
      <c r="DB262" s="24"/>
      <c r="DC262"/>
      <c r="DR262"/>
      <c r="EC262" s="142"/>
      <c r="ED262" s="6"/>
      <c r="EM262" s="5"/>
      <c r="FC262" s="6"/>
      <c r="FL262" s="5"/>
      <c r="FX262" s="142"/>
      <c r="GY262"/>
      <c r="HC262" s="24"/>
      <c r="HD262"/>
      <c r="HS262"/>
      <c r="IC262" s="142"/>
      <c r="ID262" s="6"/>
      <c r="IM262" s="5"/>
      <c r="JC262" s="6"/>
      <c r="JL262" s="5"/>
      <c r="JW262" s="142"/>
      <c r="KW262"/>
      <c r="LA262" s="24"/>
      <c r="LB262"/>
      <c r="LQ262"/>
      <c r="MA262" s="142"/>
      <c r="MB262" s="6"/>
      <c r="MK262" s="5"/>
      <c r="NA262" s="6"/>
      <c r="NJ262" s="5"/>
      <c r="NU262" s="142"/>
      <c r="OU262"/>
    </row>
    <row r="263" spans="1:411" ht="32.25" customHeight="1" x14ac:dyDescent="0.3">
      <c r="A263" s="24"/>
      <c r="B263"/>
      <c r="Q263"/>
      <c r="AB263" s="142"/>
      <c r="AC263" s="6"/>
      <c r="AL263" s="5"/>
      <c r="BB263" s="6"/>
      <c r="BK263" s="5"/>
      <c r="BW263" s="142"/>
      <c r="CX263"/>
      <c r="DB263" s="24"/>
      <c r="DC263"/>
      <c r="DR263"/>
      <c r="EC263" s="142"/>
      <c r="ED263" s="6"/>
      <c r="EM263" s="5"/>
      <c r="FC263" s="6"/>
      <c r="FL263" s="5"/>
      <c r="FX263" s="142"/>
      <c r="GY263"/>
      <c r="HC263" s="24"/>
      <c r="HD263"/>
      <c r="HS263"/>
      <c r="IC263" s="142"/>
      <c r="ID263" s="6"/>
      <c r="IM263" s="5"/>
      <c r="JC263" s="6"/>
      <c r="JL263" s="5"/>
      <c r="JW263" s="142"/>
      <c r="KW263"/>
      <c r="LA263" s="24"/>
      <c r="LB263"/>
      <c r="LQ263"/>
      <c r="MA263" s="142"/>
      <c r="MB263" s="6"/>
      <c r="MK263" s="5"/>
      <c r="NA263" s="6"/>
      <c r="NJ263" s="5"/>
      <c r="NU263" s="142"/>
      <c r="OU263"/>
    </row>
    <row r="264" spans="1:411" ht="32.25" customHeight="1" x14ac:dyDescent="0.3">
      <c r="A264" s="24"/>
      <c r="B264"/>
      <c r="Q264"/>
      <c r="AB264" s="142"/>
      <c r="AC264" s="6"/>
      <c r="AL264" s="5"/>
      <c r="BB264" s="6"/>
      <c r="BK264" s="5"/>
      <c r="BW264" s="142"/>
      <c r="CX264"/>
      <c r="DB264" s="24"/>
      <c r="DC264"/>
      <c r="DR264"/>
      <c r="EC264" s="142"/>
      <c r="ED264" s="6"/>
      <c r="EM264" s="5"/>
      <c r="FC264" s="6"/>
      <c r="FL264" s="5"/>
      <c r="FX264" s="142"/>
      <c r="GY264"/>
      <c r="HC264" s="24"/>
      <c r="HD264"/>
      <c r="HS264"/>
      <c r="IC264" s="142"/>
      <c r="ID264" s="6"/>
      <c r="IM264" s="5"/>
      <c r="JC264" s="6"/>
      <c r="JL264" s="5"/>
      <c r="JW264" s="142"/>
      <c r="KW264"/>
      <c r="LA264" s="24"/>
      <c r="LB264"/>
      <c r="LQ264"/>
      <c r="MA264" s="142"/>
      <c r="MB264" s="6"/>
      <c r="MK264" s="5"/>
      <c r="NA264" s="6"/>
      <c r="NJ264" s="5"/>
      <c r="NU264" s="142"/>
      <c r="OU264"/>
    </row>
    <row r="265" spans="1:411" ht="32.25" customHeight="1" x14ac:dyDescent="0.3">
      <c r="A265" s="24"/>
      <c r="B265"/>
      <c r="Q265"/>
      <c r="AB265" s="142"/>
      <c r="AC265" s="6"/>
      <c r="AL265" s="5"/>
      <c r="BB265" s="6"/>
      <c r="BK265" s="5"/>
      <c r="BW265" s="142"/>
      <c r="CX265"/>
      <c r="DB265" s="24"/>
      <c r="DC265"/>
      <c r="DR265"/>
      <c r="EC265" s="142"/>
      <c r="ED265" s="6"/>
      <c r="EM265" s="5"/>
      <c r="FC265" s="6"/>
      <c r="FL265" s="5"/>
      <c r="FX265" s="142"/>
      <c r="GY265"/>
      <c r="HC265" s="24"/>
      <c r="HD265"/>
      <c r="HS265"/>
      <c r="IC265" s="142"/>
      <c r="ID265" s="6"/>
      <c r="IM265" s="5"/>
      <c r="JC265" s="6"/>
      <c r="JL265" s="5"/>
      <c r="JW265" s="142"/>
      <c r="KW265"/>
      <c r="LA265" s="24"/>
      <c r="LB265"/>
      <c r="LQ265"/>
      <c r="MA265" s="142"/>
      <c r="MB265" s="6"/>
      <c r="MK265" s="5"/>
      <c r="NA265" s="6"/>
      <c r="NJ265" s="5"/>
      <c r="NU265" s="142"/>
      <c r="OU265"/>
    </row>
    <row r="266" spans="1:411" ht="32.25" customHeight="1" x14ac:dyDescent="0.3">
      <c r="A266" s="24"/>
      <c r="B266"/>
      <c r="Q266"/>
      <c r="AB266" s="142"/>
      <c r="AC266" s="6"/>
      <c r="AL266" s="5"/>
      <c r="BB266" s="6"/>
      <c r="BK266" s="5"/>
      <c r="BW266" s="142"/>
      <c r="CX266"/>
      <c r="DB266" s="24"/>
      <c r="DC266"/>
      <c r="DR266"/>
      <c r="EC266" s="142"/>
      <c r="ED266" s="6"/>
      <c r="EM266" s="5"/>
      <c r="FC266" s="6"/>
      <c r="FL266" s="5"/>
      <c r="FX266" s="142"/>
      <c r="GY266"/>
      <c r="HC266" s="24"/>
      <c r="HD266"/>
      <c r="HS266"/>
      <c r="IC266" s="142"/>
      <c r="ID266" s="6"/>
      <c r="IM266" s="5"/>
      <c r="JC266" s="6"/>
      <c r="JL266" s="5"/>
      <c r="JW266" s="142"/>
      <c r="KW266"/>
      <c r="LA266" s="24"/>
      <c r="LB266"/>
      <c r="LQ266"/>
      <c r="MA266" s="142"/>
      <c r="MB266" s="6"/>
      <c r="MK266" s="5"/>
      <c r="NA266" s="6"/>
      <c r="NJ266" s="5"/>
      <c r="NU266" s="142"/>
      <c r="OU266"/>
    </row>
    <row r="267" spans="1:411" ht="32.25" customHeight="1" x14ac:dyDescent="0.3">
      <c r="A267" s="24"/>
      <c r="B267"/>
      <c r="Q267"/>
      <c r="AB267" s="142"/>
      <c r="AC267" s="6"/>
      <c r="AL267" s="5"/>
      <c r="BB267" s="6"/>
      <c r="BK267" s="5"/>
      <c r="BW267" s="142"/>
      <c r="CX267"/>
      <c r="DB267" s="24"/>
      <c r="DC267"/>
      <c r="DR267"/>
      <c r="EC267" s="142"/>
      <c r="ED267" s="6"/>
      <c r="EM267" s="5"/>
      <c r="FC267" s="6"/>
      <c r="FL267" s="5"/>
      <c r="FX267" s="142"/>
      <c r="GY267"/>
      <c r="HC267" s="24"/>
      <c r="HD267"/>
      <c r="HS267"/>
      <c r="IC267" s="142"/>
      <c r="ID267" s="6"/>
      <c r="IM267" s="5"/>
      <c r="JC267" s="6"/>
      <c r="JL267" s="5"/>
      <c r="JW267" s="142"/>
      <c r="KW267"/>
      <c r="LA267" s="24"/>
      <c r="LB267"/>
      <c r="LQ267"/>
      <c r="MA267" s="142"/>
      <c r="MB267" s="6"/>
      <c r="MK267" s="5"/>
      <c r="NA267" s="6"/>
      <c r="NJ267" s="5"/>
      <c r="NU267" s="142"/>
      <c r="OU267"/>
    </row>
    <row r="268" spans="1:411" ht="32.25" customHeight="1" x14ac:dyDescent="0.3">
      <c r="A268" s="24"/>
      <c r="B268"/>
      <c r="Q268"/>
      <c r="AB268" s="142"/>
      <c r="AC268" s="6"/>
      <c r="AL268" s="5"/>
      <c r="BB268" s="6"/>
      <c r="BK268" s="5"/>
      <c r="BW268" s="142"/>
      <c r="CX268"/>
      <c r="DB268" s="24"/>
      <c r="DC268"/>
      <c r="DR268"/>
      <c r="EC268" s="142"/>
      <c r="ED268" s="6"/>
      <c r="EM268" s="5"/>
      <c r="FC268" s="6"/>
      <c r="FL268" s="5"/>
      <c r="FX268" s="142"/>
      <c r="GY268"/>
      <c r="HC268" s="24"/>
      <c r="HD268"/>
      <c r="HS268"/>
      <c r="IC268" s="142"/>
      <c r="ID268" s="6"/>
      <c r="IM268" s="5"/>
      <c r="JC268" s="6"/>
      <c r="JL268" s="5"/>
      <c r="JW268" s="142"/>
      <c r="KW268"/>
      <c r="LA268" s="24"/>
      <c r="LB268"/>
      <c r="LQ268"/>
      <c r="MA268" s="142"/>
      <c r="MB268" s="6"/>
      <c r="MK268" s="5"/>
      <c r="NA268" s="6"/>
      <c r="NJ268" s="5"/>
      <c r="NU268" s="142"/>
      <c r="OU268"/>
    </row>
    <row r="269" spans="1:411" ht="32.25" customHeight="1" x14ac:dyDescent="0.3">
      <c r="A269" s="24"/>
      <c r="B269"/>
      <c r="Q269"/>
      <c r="AB269" s="142"/>
      <c r="AC269" s="6"/>
      <c r="AL269" s="5"/>
      <c r="BB269" s="6"/>
      <c r="BK269" s="5"/>
      <c r="BW269" s="142"/>
      <c r="CX269"/>
      <c r="DB269" s="24"/>
      <c r="DC269"/>
      <c r="DR269"/>
      <c r="EC269" s="142"/>
      <c r="ED269" s="6"/>
      <c r="EM269" s="5"/>
      <c r="FC269" s="6"/>
      <c r="FL269" s="5"/>
      <c r="FX269" s="142"/>
      <c r="GY269"/>
      <c r="HC269" s="24"/>
      <c r="HD269"/>
      <c r="HS269"/>
      <c r="IC269" s="142"/>
      <c r="ID269" s="6"/>
      <c r="IM269" s="5"/>
      <c r="JC269" s="6"/>
      <c r="JL269" s="5"/>
      <c r="JW269" s="142"/>
      <c r="KW269"/>
      <c r="LA269" s="24"/>
      <c r="LB269"/>
      <c r="LQ269"/>
      <c r="MA269" s="142"/>
      <c r="MB269" s="6"/>
      <c r="MK269" s="5"/>
      <c r="NA269" s="6"/>
      <c r="NJ269" s="5"/>
      <c r="NU269" s="142"/>
      <c r="OU269"/>
    </row>
    <row r="270" spans="1:411" ht="32.25" customHeight="1" x14ac:dyDescent="0.3">
      <c r="A270" s="24"/>
      <c r="B270"/>
      <c r="Q270"/>
      <c r="AB270" s="142"/>
      <c r="AC270" s="6"/>
      <c r="AL270" s="5"/>
      <c r="BB270" s="6"/>
      <c r="BK270" s="5"/>
      <c r="BW270" s="142"/>
      <c r="CX270"/>
      <c r="DB270" s="24"/>
      <c r="DC270"/>
      <c r="DR270"/>
      <c r="EC270" s="142"/>
      <c r="ED270" s="6"/>
      <c r="EM270" s="5"/>
      <c r="FC270" s="6"/>
      <c r="FL270" s="5"/>
      <c r="FX270" s="142"/>
      <c r="GY270"/>
      <c r="HC270" s="24"/>
      <c r="HD270"/>
      <c r="HS270"/>
      <c r="IC270" s="142"/>
      <c r="ID270" s="6"/>
      <c r="IM270" s="5"/>
      <c r="JC270" s="6"/>
      <c r="JL270" s="5"/>
      <c r="JW270" s="142"/>
      <c r="KW270"/>
      <c r="LA270" s="24"/>
      <c r="LB270"/>
      <c r="LQ270"/>
      <c r="MA270" s="142"/>
      <c r="MB270" s="6"/>
      <c r="MK270" s="5"/>
      <c r="NA270" s="6"/>
      <c r="NJ270" s="5"/>
      <c r="NU270" s="142"/>
      <c r="OU270"/>
    </row>
    <row r="271" spans="1:411" ht="32.25" customHeight="1" x14ac:dyDescent="0.3">
      <c r="A271" s="24"/>
      <c r="B271"/>
      <c r="Q271"/>
      <c r="AB271" s="142"/>
      <c r="AC271" s="6"/>
      <c r="AL271" s="5"/>
      <c r="BB271" s="6"/>
      <c r="BK271" s="5"/>
      <c r="BW271" s="142"/>
      <c r="CX271"/>
      <c r="DB271" s="24"/>
      <c r="DC271"/>
      <c r="DR271"/>
      <c r="EC271" s="142"/>
      <c r="ED271" s="6"/>
      <c r="EM271" s="5"/>
      <c r="FC271" s="6"/>
      <c r="FL271" s="5"/>
      <c r="FX271" s="142"/>
      <c r="GY271"/>
      <c r="HC271" s="24"/>
      <c r="HD271"/>
      <c r="HS271"/>
      <c r="IC271" s="142"/>
      <c r="ID271" s="6"/>
      <c r="IM271" s="5"/>
      <c r="JC271" s="6"/>
      <c r="JL271" s="5"/>
      <c r="JW271" s="142"/>
      <c r="KW271"/>
      <c r="LA271" s="24"/>
      <c r="LB271"/>
      <c r="LQ271"/>
      <c r="MA271" s="142"/>
      <c r="MB271" s="6"/>
      <c r="MK271" s="5"/>
      <c r="NA271" s="6"/>
      <c r="NJ271" s="5"/>
      <c r="NU271" s="142"/>
      <c r="OU271"/>
    </row>
    <row r="272" spans="1:411" ht="32.25" customHeight="1" x14ac:dyDescent="0.3">
      <c r="A272" s="24"/>
      <c r="B272"/>
      <c r="Q272"/>
      <c r="AB272" s="142"/>
      <c r="AC272" s="6"/>
      <c r="AL272" s="5"/>
      <c r="BB272" s="6"/>
      <c r="BK272" s="5"/>
      <c r="BW272" s="142"/>
      <c r="CX272"/>
      <c r="DB272" s="24"/>
      <c r="DC272"/>
      <c r="DR272"/>
      <c r="EC272" s="142"/>
      <c r="ED272" s="6"/>
      <c r="EM272" s="5"/>
      <c r="FC272" s="6"/>
      <c r="FL272" s="5"/>
      <c r="FX272" s="142"/>
      <c r="GY272"/>
      <c r="HC272" s="24"/>
      <c r="HD272"/>
      <c r="HS272"/>
      <c r="IC272" s="142"/>
      <c r="ID272" s="6"/>
      <c r="IM272" s="5"/>
      <c r="JC272" s="6"/>
      <c r="JL272" s="5"/>
      <c r="JW272" s="142"/>
      <c r="KW272"/>
      <c r="LA272" s="24"/>
      <c r="LB272"/>
      <c r="LQ272"/>
      <c r="MA272" s="142"/>
      <c r="MB272" s="6"/>
      <c r="MK272" s="5"/>
      <c r="NA272" s="6"/>
      <c r="NJ272" s="5"/>
      <c r="NU272" s="142"/>
      <c r="OU272"/>
    </row>
    <row r="273" spans="1:411" ht="32.25" customHeight="1" x14ac:dyDescent="0.3">
      <c r="A273" s="24"/>
      <c r="B273"/>
      <c r="Q273"/>
      <c r="AB273" s="142"/>
      <c r="AC273" s="6"/>
      <c r="AL273" s="5"/>
      <c r="BB273" s="6"/>
      <c r="BK273" s="5"/>
      <c r="BW273" s="142"/>
      <c r="CX273"/>
      <c r="DB273" s="24"/>
      <c r="DC273"/>
      <c r="DR273"/>
      <c r="EC273" s="142"/>
      <c r="ED273" s="6"/>
      <c r="EM273" s="5"/>
      <c r="FC273" s="6"/>
      <c r="FL273" s="5"/>
      <c r="FX273" s="142"/>
      <c r="GY273"/>
      <c r="HC273" s="24"/>
      <c r="HD273"/>
      <c r="HS273"/>
      <c r="IC273" s="142"/>
      <c r="ID273" s="6"/>
      <c r="IM273" s="5"/>
      <c r="JC273" s="6"/>
      <c r="JL273" s="5"/>
      <c r="JW273" s="142"/>
      <c r="KW273"/>
      <c r="LA273" s="24"/>
      <c r="LB273"/>
      <c r="LQ273"/>
      <c r="MA273" s="142"/>
      <c r="MB273" s="6"/>
      <c r="MK273" s="5"/>
      <c r="NA273" s="6"/>
      <c r="NJ273" s="5"/>
      <c r="NU273" s="142"/>
      <c r="OU273"/>
    </row>
    <row r="274" spans="1:411" ht="32.25" customHeight="1" x14ac:dyDescent="0.3">
      <c r="A274" s="24"/>
      <c r="B274"/>
      <c r="Q274"/>
      <c r="AB274" s="142"/>
      <c r="AC274" s="6"/>
      <c r="AL274" s="5"/>
      <c r="BB274" s="6"/>
      <c r="BK274" s="5"/>
      <c r="BW274" s="142"/>
      <c r="CX274"/>
      <c r="DB274" s="24"/>
      <c r="DC274"/>
      <c r="DR274"/>
      <c r="EC274" s="142"/>
      <c r="ED274" s="6"/>
      <c r="EM274" s="5"/>
      <c r="FC274" s="6"/>
      <c r="FL274" s="5"/>
      <c r="FX274" s="142"/>
      <c r="GY274"/>
      <c r="HC274" s="24"/>
      <c r="HD274"/>
      <c r="HS274"/>
      <c r="IC274" s="142"/>
      <c r="ID274" s="6"/>
      <c r="IM274" s="5"/>
      <c r="JC274" s="6"/>
      <c r="JL274" s="5"/>
      <c r="JW274" s="142"/>
      <c r="KW274"/>
      <c r="LA274" s="24"/>
      <c r="LB274"/>
      <c r="LQ274"/>
      <c r="MA274" s="142"/>
      <c r="MB274" s="6"/>
      <c r="MK274" s="5"/>
      <c r="NA274" s="6"/>
      <c r="NJ274" s="5"/>
      <c r="NU274" s="142"/>
      <c r="OU274"/>
    </row>
    <row r="275" spans="1:411" ht="32.25" customHeight="1" x14ac:dyDescent="0.3">
      <c r="A275" s="24"/>
      <c r="B275"/>
      <c r="Q275"/>
      <c r="AB275" s="142"/>
      <c r="AC275" s="6"/>
      <c r="AL275" s="5"/>
      <c r="BB275" s="6"/>
      <c r="BK275" s="5"/>
      <c r="BW275" s="142"/>
      <c r="CX275"/>
      <c r="DB275" s="24"/>
      <c r="DC275"/>
      <c r="DR275"/>
      <c r="EC275" s="142"/>
      <c r="ED275" s="6"/>
      <c r="EM275" s="5"/>
      <c r="FC275" s="6"/>
      <c r="FL275" s="5"/>
      <c r="FX275" s="142"/>
      <c r="GY275"/>
      <c r="HC275" s="24"/>
      <c r="HD275"/>
      <c r="HS275"/>
      <c r="IC275" s="142"/>
      <c r="ID275" s="6"/>
      <c r="IM275" s="5"/>
      <c r="JC275" s="6"/>
      <c r="JL275" s="5"/>
      <c r="JW275" s="142"/>
      <c r="KW275"/>
      <c r="LA275" s="24"/>
      <c r="LB275"/>
      <c r="LQ275"/>
      <c r="MA275" s="142"/>
      <c r="MB275" s="6"/>
      <c r="MK275" s="5"/>
      <c r="NA275" s="6"/>
      <c r="NJ275" s="5"/>
      <c r="NU275" s="142"/>
      <c r="OU275"/>
    </row>
    <row r="276" spans="1:411" ht="32.25" customHeight="1" x14ac:dyDescent="0.3">
      <c r="A276" s="24"/>
      <c r="B276"/>
      <c r="Q276"/>
      <c r="AB276" s="142"/>
      <c r="AC276" s="6"/>
      <c r="AL276" s="5"/>
      <c r="BB276" s="6"/>
      <c r="BK276" s="5"/>
      <c r="BW276" s="142"/>
      <c r="CX276"/>
      <c r="DB276" s="24"/>
      <c r="DC276"/>
      <c r="DR276"/>
      <c r="EC276" s="142"/>
      <c r="ED276" s="6"/>
      <c r="EM276" s="5"/>
      <c r="FC276" s="6"/>
      <c r="FL276" s="5"/>
      <c r="FX276" s="142"/>
      <c r="GY276"/>
      <c r="HC276" s="24"/>
      <c r="HD276"/>
      <c r="HS276"/>
      <c r="IC276" s="142"/>
      <c r="ID276" s="6"/>
      <c r="IM276" s="5"/>
      <c r="JC276" s="6"/>
      <c r="JL276" s="5"/>
      <c r="JW276" s="142"/>
      <c r="KW276"/>
      <c r="LA276" s="24"/>
      <c r="LB276"/>
      <c r="LQ276"/>
      <c r="MA276" s="142"/>
      <c r="MB276" s="6"/>
      <c r="MK276" s="5"/>
      <c r="NA276" s="6"/>
      <c r="NJ276" s="5"/>
      <c r="NU276" s="142"/>
      <c r="OU276"/>
    </row>
    <row r="277" spans="1:411" ht="32.25" customHeight="1" x14ac:dyDescent="0.3">
      <c r="A277" s="24"/>
      <c r="B277"/>
      <c r="Q277"/>
      <c r="AB277" s="142"/>
      <c r="AC277" s="6"/>
      <c r="AL277" s="5"/>
      <c r="BB277" s="6"/>
      <c r="BK277" s="5"/>
      <c r="BW277" s="142"/>
      <c r="CX277"/>
      <c r="DB277" s="24"/>
      <c r="DC277"/>
      <c r="DR277"/>
      <c r="EC277" s="142"/>
      <c r="ED277" s="6"/>
      <c r="EM277" s="5"/>
      <c r="FC277" s="6"/>
      <c r="FL277" s="5"/>
      <c r="FX277" s="142"/>
      <c r="GY277"/>
      <c r="HC277" s="24"/>
      <c r="HD277"/>
      <c r="HS277"/>
      <c r="IC277" s="142"/>
      <c r="ID277" s="6"/>
      <c r="IM277" s="5"/>
      <c r="JC277" s="6"/>
      <c r="JL277" s="5"/>
      <c r="JW277" s="142"/>
      <c r="KW277"/>
      <c r="LA277" s="24"/>
      <c r="LB277"/>
      <c r="LQ277"/>
      <c r="MA277" s="142"/>
      <c r="MB277" s="6"/>
      <c r="MK277" s="5"/>
      <c r="NA277" s="6"/>
      <c r="NJ277" s="5"/>
      <c r="NU277" s="142"/>
      <c r="OU277"/>
    </row>
    <row r="278" spans="1:411" ht="32.25" customHeight="1" x14ac:dyDescent="0.3">
      <c r="A278" s="24"/>
      <c r="B278"/>
      <c r="Q278"/>
      <c r="AB278" s="142"/>
      <c r="AC278" s="6"/>
      <c r="AL278" s="5"/>
      <c r="BB278" s="6"/>
      <c r="BK278" s="5"/>
      <c r="BW278" s="142"/>
      <c r="CX278"/>
      <c r="DB278" s="24"/>
      <c r="DC278"/>
      <c r="DR278"/>
      <c r="EC278" s="142"/>
      <c r="ED278" s="6"/>
      <c r="EM278" s="5"/>
      <c r="FC278" s="6"/>
      <c r="FL278" s="5"/>
      <c r="FX278" s="142"/>
      <c r="GY278"/>
      <c r="HC278" s="24"/>
      <c r="HD278"/>
      <c r="HS278"/>
      <c r="IC278" s="142"/>
      <c r="ID278" s="6"/>
      <c r="IM278" s="5"/>
      <c r="JC278" s="6"/>
      <c r="JL278" s="5"/>
      <c r="JW278" s="142"/>
      <c r="KW278"/>
      <c r="LA278" s="24"/>
      <c r="LB278"/>
      <c r="LQ278"/>
      <c r="MA278" s="142"/>
      <c r="MB278" s="6"/>
      <c r="MK278" s="5"/>
      <c r="NA278" s="6"/>
      <c r="NJ278" s="5"/>
      <c r="NU278" s="142"/>
      <c r="OU278"/>
    </row>
    <row r="279" spans="1:411" ht="32.25" customHeight="1" x14ac:dyDescent="0.3">
      <c r="A279" s="24"/>
      <c r="B279"/>
      <c r="Q279"/>
      <c r="AB279" s="142"/>
      <c r="AC279" s="6"/>
      <c r="AL279" s="5"/>
      <c r="BB279" s="6"/>
      <c r="BK279" s="5"/>
      <c r="BW279" s="142"/>
      <c r="CX279"/>
      <c r="DB279" s="24"/>
      <c r="DC279"/>
      <c r="DR279"/>
      <c r="EC279" s="142"/>
      <c r="ED279" s="6"/>
      <c r="EM279" s="5"/>
      <c r="FC279" s="6"/>
      <c r="FL279" s="5"/>
      <c r="FX279" s="142"/>
      <c r="GY279"/>
      <c r="HC279" s="24"/>
      <c r="HD279"/>
      <c r="HS279"/>
      <c r="IC279" s="142"/>
      <c r="ID279" s="6"/>
      <c r="IM279" s="5"/>
      <c r="JC279" s="6"/>
      <c r="JL279" s="5"/>
      <c r="JW279" s="142"/>
      <c r="KW279"/>
      <c r="LA279" s="24"/>
      <c r="LB279"/>
      <c r="LQ279"/>
      <c r="MA279" s="142"/>
      <c r="MB279" s="6"/>
      <c r="MK279" s="5"/>
      <c r="NA279" s="6"/>
      <c r="NJ279" s="5"/>
      <c r="NU279" s="142"/>
      <c r="OU279"/>
    </row>
    <row r="280" spans="1:411" ht="32.25" customHeight="1" x14ac:dyDescent="0.3">
      <c r="A280" s="24"/>
      <c r="B280"/>
      <c r="Q280"/>
      <c r="AB280" s="142"/>
      <c r="AC280" s="6"/>
      <c r="AL280" s="5"/>
      <c r="BB280" s="6"/>
      <c r="BK280" s="5"/>
      <c r="BW280" s="142"/>
      <c r="CX280"/>
      <c r="DB280" s="24"/>
      <c r="DC280"/>
      <c r="DR280"/>
      <c r="EC280" s="142"/>
      <c r="ED280" s="6"/>
      <c r="EM280" s="5"/>
      <c r="FC280" s="6"/>
      <c r="FL280" s="5"/>
      <c r="FX280" s="142"/>
      <c r="GY280"/>
      <c r="HC280" s="24"/>
      <c r="HD280"/>
      <c r="HS280"/>
      <c r="IC280" s="142"/>
      <c r="ID280" s="6"/>
      <c r="IM280" s="5"/>
      <c r="JC280" s="6"/>
      <c r="JL280" s="5"/>
      <c r="JW280" s="142"/>
      <c r="KW280"/>
      <c r="LA280" s="24"/>
      <c r="LB280"/>
      <c r="LQ280"/>
      <c r="MA280" s="142"/>
      <c r="MB280" s="6"/>
      <c r="MK280" s="5"/>
      <c r="NA280" s="6"/>
      <c r="NJ280" s="5"/>
      <c r="NU280" s="142"/>
      <c r="OU280"/>
    </row>
    <row r="281" spans="1:411" ht="32.25" customHeight="1" x14ac:dyDescent="0.3">
      <c r="A281" s="24"/>
      <c r="B281"/>
      <c r="Q281"/>
      <c r="AB281" s="142"/>
      <c r="AC281" s="6"/>
      <c r="AL281" s="5"/>
      <c r="BB281" s="6"/>
      <c r="BK281" s="5"/>
      <c r="BW281" s="142"/>
      <c r="CX281"/>
      <c r="DB281" s="24"/>
      <c r="DC281"/>
      <c r="DR281"/>
      <c r="EC281" s="142"/>
      <c r="ED281" s="6"/>
      <c r="EM281" s="5"/>
      <c r="FC281" s="6"/>
      <c r="FL281" s="5"/>
      <c r="FX281" s="142"/>
      <c r="GY281"/>
      <c r="HC281" s="24"/>
      <c r="HD281"/>
      <c r="HS281"/>
      <c r="IC281" s="142"/>
      <c r="ID281" s="6"/>
      <c r="IM281" s="5"/>
      <c r="JC281" s="6"/>
      <c r="JL281" s="5"/>
      <c r="JW281" s="142"/>
      <c r="KW281"/>
      <c r="LA281" s="24"/>
      <c r="LB281"/>
      <c r="LQ281"/>
      <c r="MA281" s="142"/>
      <c r="MB281" s="6"/>
      <c r="MK281" s="5"/>
      <c r="NA281" s="6"/>
      <c r="NJ281" s="5"/>
      <c r="NU281" s="142"/>
      <c r="OU281"/>
    </row>
    <row r="282" spans="1:411" ht="32.25" customHeight="1" x14ac:dyDescent="0.3">
      <c r="A282" s="24"/>
      <c r="B282"/>
      <c r="Q282"/>
      <c r="AB282" s="142"/>
      <c r="AC282" s="6"/>
      <c r="AL282" s="5"/>
      <c r="BB282" s="6"/>
      <c r="BK282" s="5"/>
      <c r="BW282" s="142"/>
      <c r="CX282"/>
      <c r="DB282" s="24"/>
      <c r="DC282"/>
      <c r="DR282"/>
      <c r="EC282" s="142"/>
      <c r="ED282" s="6"/>
      <c r="EM282" s="5"/>
      <c r="FC282" s="6"/>
      <c r="FL282" s="5"/>
      <c r="FX282" s="142"/>
      <c r="GY282"/>
      <c r="HC282" s="24"/>
      <c r="HD282"/>
      <c r="HS282"/>
      <c r="IC282" s="142"/>
      <c r="ID282" s="6"/>
      <c r="IM282" s="5"/>
      <c r="JC282" s="6"/>
      <c r="JL282" s="5"/>
      <c r="JW282" s="142"/>
      <c r="KW282"/>
      <c r="LA282" s="24"/>
      <c r="LB282"/>
      <c r="LQ282"/>
      <c r="MA282" s="142"/>
      <c r="MB282" s="6"/>
      <c r="MK282" s="5"/>
      <c r="NA282" s="6"/>
      <c r="NJ282" s="5"/>
      <c r="NU282" s="142"/>
      <c r="OU282"/>
    </row>
    <row r="283" spans="1:411" ht="32.25" customHeight="1" x14ac:dyDescent="0.3">
      <c r="A283" s="24"/>
      <c r="B283"/>
      <c r="Q283"/>
      <c r="AB283" s="142"/>
      <c r="AC283" s="6"/>
      <c r="AL283" s="5"/>
      <c r="BB283" s="6"/>
      <c r="BK283" s="5"/>
      <c r="BW283" s="142"/>
      <c r="CX283"/>
      <c r="DB283" s="24"/>
      <c r="DC283"/>
      <c r="DR283"/>
      <c r="EC283" s="142"/>
      <c r="ED283" s="6"/>
      <c r="EM283" s="5"/>
      <c r="FC283" s="6"/>
      <c r="FL283" s="5"/>
      <c r="FX283" s="142"/>
      <c r="GY283"/>
      <c r="HC283" s="24"/>
      <c r="HD283"/>
      <c r="HS283"/>
      <c r="IC283" s="142"/>
      <c r="ID283" s="6"/>
      <c r="IM283" s="5"/>
      <c r="JC283" s="6"/>
      <c r="JL283" s="5"/>
      <c r="JW283" s="142"/>
      <c r="KW283"/>
      <c r="LA283" s="24"/>
      <c r="LB283"/>
      <c r="LQ283"/>
      <c r="MA283" s="142"/>
      <c r="MB283" s="6"/>
      <c r="MK283" s="5"/>
      <c r="NA283" s="6"/>
      <c r="NJ283" s="5"/>
      <c r="NU283" s="142"/>
      <c r="OU283"/>
    </row>
    <row r="284" spans="1:411" ht="32.25" customHeight="1" x14ac:dyDescent="0.3">
      <c r="A284" s="24"/>
      <c r="B284"/>
      <c r="Q284"/>
      <c r="AB284" s="142"/>
      <c r="AC284" s="6"/>
      <c r="AL284" s="5"/>
      <c r="BB284" s="6"/>
      <c r="BK284" s="5"/>
      <c r="BW284" s="142"/>
      <c r="CX284"/>
      <c r="DB284" s="24"/>
      <c r="DC284"/>
      <c r="DR284"/>
      <c r="EC284" s="142"/>
      <c r="ED284" s="6"/>
      <c r="EM284" s="5"/>
      <c r="FC284" s="6"/>
      <c r="FL284" s="5"/>
      <c r="FX284" s="142"/>
      <c r="GY284"/>
      <c r="HC284" s="24"/>
      <c r="HD284"/>
      <c r="HS284"/>
      <c r="IC284" s="142"/>
      <c r="ID284" s="6"/>
      <c r="IM284" s="5"/>
      <c r="JC284" s="6"/>
      <c r="JL284" s="5"/>
      <c r="JW284" s="142"/>
      <c r="KW284"/>
      <c r="LA284" s="24"/>
      <c r="LB284"/>
      <c r="LQ284"/>
      <c r="MA284" s="142"/>
      <c r="MB284" s="6"/>
      <c r="MK284" s="5"/>
      <c r="NA284" s="6"/>
      <c r="NJ284" s="5"/>
      <c r="NU284" s="142"/>
      <c r="OU284"/>
    </row>
    <row r="285" spans="1:411" ht="32.25" customHeight="1" x14ac:dyDescent="0.3">
      <c r="A285" s="24"/>
      <c r="B285"/>
      <c r="Q285"/>
      <c r="AB285" s="142"/>
      <c r="AC285" s="6"/>
      <c r="AL285" s="5"/>
      <c r="BB285" s="6"/>
      <c r="BK285" s="5"/>
      <c r="BW285" s="142"/>
      <c r="CX285"/>
      <c r="DB285" s="24"/>
      <c r="DC285"/>
      <c r="DR285"/>
      <c r="EC285" s="142"/>
      <c r="ED285" s="6"/>
      <c r="EM285" s="5"/>
      <c r="FC285" s="6"/>
      <c r="FL285" s="5"/>
      <c r="FX285" s="142"/>
      <c r="GY285"/>
      <c r="HC285" s="24"/>
      <c r="HD285"/>
      <c r="HS285"/>
      <c r="IC285" s="142"/>
      <c r="ID285" s="6"/>
      <c r="IM285" s="5"/>
      <c r="JC285" s="6"/>
      <c r="JL285" s="5"/>
      <c r="JW285" s="142"/>
      <c r="KW285"/>
      <c r="LA285" s="24"/>
      <c r="LB285"/>
      <c r="LQ285"/>
      <c r="MA285" s="142"/>
      <c r="MB285" s="6"/>
      <c r="MK285" s="5"/>
      <c r="NA285" s="6"/>
      <c r="NJ285" s="5"/>
      <c r="NU285" s="142"/>
      <c r="OU285"/>
    </row>
    <row r="286" spans="1:411" ht="32.25" customHeight="1" x14ac:dyDescent="0.3">
      <c r="A286" s="24"/>
      <c r="B286"/>
      <c r="Q286"/>
      <c r="AB286" s="142"/>
      <c r="AC286" s="6"/>
      <c r="AL286" s="5"/>
      <c r="BB286" s="6"/>
      <c r="BK286" s="5"/>
      <c r="BW286" s="142"/>
      <c r="CX286"/>
      <c r="DB286" s="24"/>
      <c r="DC286"/>
      <c r="DR286"/>
      <c r="EC286" s="142"/>
      <c r="ED286" s="6"/>
      <c r="EM286" s="5"/>
      <c r="FC286" s="6"/>
      <c r="FL286" s="5"/>
      <c r="FX286" s="142"/>
      <c r="GY286"/>
      <c r="HC286" s="24"/>
      <c r="HD286"/>
      <c r="HS286"/>
      <c r="IC286" s="142"/>
      <c r="ID286" s="6"/>
      <c r="IM286" s="5"/>
      <c r="JC286" s="6"/>
      <c r="JL286" s="5"/>
      <c r="JW286" s="142"/>
      <c r="KW286"/>
      <c r="LA286" s="24"/>
      <c r="LB286"/>
      <c r="LQ286"/>
      <c r="MA286" s="142"/>
      <c r="MB286" s="6"/>
      <c r="MK286" s="5"/>
      <c r="NA286" s="6"/>
      <c r="NJ286" s="5"/>
      <c r="NU286" s="142"/>
      <c r="OU286"/>
    </row>
    <row r="287" spans="1:411" ht="32.25" customHeight="1" x14ac:dyDescent="0.3">
      <c r="A287" s="24"/>
      <c r="B287"/>
      <c r="Q287"/>
      <c r="AB287" s="142"/>
      <c r="AC287" s="6"/>
      <c r="AL287" s="5"/>
      <c r="BB287" s="6"/>
      <c r="BK287" s="5"/>
      <c r="BW287" s="142"/>
      <c r="CX287"/>
      <c r="DB287" s="24"/>
      <c r="DC287"/>
      <c r="DR287"/>
      <c r="EC287" s="142"/>
      <c r="ED287" s="6"/>
      <c r="EM287" s="5"/>
      <c r="FC287" s="6"/>
      <c r="FL287" s="5"/>
      <c r="FX287" s="142"/>
      <c r="GY287"/>
      <c r="HC287" s="24"/>
      <c r="HD287"/>
      <c r="HS287"/>
      <c r="IC287" s="142"/>
      <c r="ID287" s="6"/>
      <c r="IM287" s="5"/>
      <c r="JC287" s="6"/>
      <c r="JL287" s="5"/>
      <c r="JW287" s="142"/>
      <c r="KW287"/>
      <c r="LA287" s="24"/>
      <c r="LB287"/>
      <c r="LQ287"/>
      <c r="MA287" s="142"/>
      <c r="MB287" s="6"/>
      <c r="MK287" s="5"/>
      <c r="NA287" s="6"/>
      <c r="NJ287" s="5"/>
      <c r="NU287" s="142"/>
      <c r="OU287"/>
    </row>
    <row r="288" spans="1:411" ht="32.25" customHeight="1" x14ac:dyDescent="0.3">
      <c r="A288" s="24"/>
      <c r="B288"/>
      <c r="Q288"/>
      <c r="AB288" s="142"/>
      <c r="AC288" s="6"/>
      <c r="AL288" s="5"/>
      <c r="BB288" s="6"/>
      <c r="BK288" s="5"/>
      <c r="BW288" s="142"/>
      <c r="CX288"/>
      <c r="DB288" s="24"/>
      <c r="DC288"/>
      <c r="DR288"/>
      <c r="EC288" s="142"/>
      <c r="ED288" s="6"/>
      <c r="EM288" s="5"/>
      <c r="FC288" s="6"/>
      <c r="FL288" s="5"/>
      <c r="FX288" s="142"/>
      <c r="GY288"/>
      <c r="HC288" s="24"/>
      <c r="HD288"/>
      <c r="HS288"/>
      <c r="IC288" s="142"/>
      <c r="ID288" s="6"/>
      <c r="IM288" s="5"/>
      <c r="JC288" s="6"/>
      <c r="JL288" s="5"/>
      <c r="JW288" s="142"/>
      <c r="KW288"/>
      <c r="LA288" s="24"/>
      <c r="LB288"/>
      <c r="LQ288"/>
      <c r="MA288" s="142"/>
      <c r="MB288" s="6"/>
      <c r="MK288" s="5"/>
      <c r="NA288" s="6"/>
      <c r="NJ288" s="5"/>
      <c r="NU288" s="142"/>
      <c r="OU288"/>
    </row>
    <row r="289" spans="1:411" ht="32.25" customHeight="1" x14ac:dyDescent="0.3">
      <c r="A289" s="24"/>
      <c r="B289"/>
      <c r="Q289"/>
      <c r="AB289" s="142"/>
      <c r="AC289" s="6"/>
      <c r="AL289" s="5"/>
      <c r="BB289" s="6"/>
      <c r="BK289" s="5"/>
      <c r="BW289" s="142"/>
      <c r="CX289"/>
      <c r="DB289" s="24"/>
      <c r="DC289"/>
      <c r="DR289"/>
      <c r="EC289" s="142"/>
      <c r="ED289" s="6"/>
      <c r="EM289" s="5"/>
      <c r="FC289" s="6"/>
      <c r="FL289" s="5"/>
      <c r="FX289" s="142"/>
      <c r="GY289"/>
      <c r="HC289" s="24"/>
      <c r="HD289"/>
      <c r="HS289"/>
      <c r="IC289" s="142"/>
      <c r="ID289" s="6"/>
      <c r="IM289" s="5"/>
      <c r="JC289" s="6"/>
      <c r="JL289" s="5"/>
      <c r="JW289" s="142"/>
      <c r="KW289"/>
      <c r="LA289" s="24"/>
      <c r="LB289"/>
      <c r="LQ289"/>
      <c r="MA289" s="142"/>
      <c r="MB289" s="6"/>
      <c r="MK289" s="5"/>
      <c r="NA289" s="6"/>
      <c r="NJ289" s="5"/>
      <c r="NU289" s="142"/>
      <c r="OU289"/>
    </row>
    <row r="290" spans="1:411" ht="32.25" customHeight="1" x14ac:dyDescent="0.3">
      <c r="A290" s="24"/>
      <c r="B290"/>
      <c r="Q290"/>
      <c r="AB290" s="142"/>
      <c r="AC290" s="6"/>
      <c r="AL290" s="5"/>
      <c r="BB290" s="6"/>
      <c r="BK290" s="5"/>
      <c r="BW290" s="142"/>
      <c r="CX290"/>
      <c r="DB290" s="24"/>
      <c r="DC290"/>
      <c r="DR290"/>
      <c r="EC290" s="142"/>
      <c r="ED290" s="6"/>
      <c r="EM290" s="5"/>
      <c r="FC290" s="6"/>
      <c r="FL290" s="5"/>
      <c r="FX290" s="142"/>
      <c r="GY290"/>
      <c r="HC290" s="24"/>
      <c r="HD290"/>
      <c r="HS290"/>
      <c r="IC290" s="142"/>
      <c r="ID290" s="6"/>
      <c r="IM290" s="5"/>
      <c r="JC290" s="6"/>
      <c r="JL290" s="5"/>
      <c r="JW290" s="142"/>
      <c r="KW290"/>
      <c r="LA290" s="24"/>
      <c r="LB290"/>
      <c r="LQ290"/>
      <c r="MA290" s="142"/>
      <c r="MB290" s="6"/>
      <c r="MK290" s="5"/>
      <c r="NA290" s="6"/>
      <c r="NJ290" s="5"/>
      <c r="NU290" s="142"/>
      <c r="OU290"/>
    </row>
    <row r="291" spans="1:411" ht="32.25" customHeight="1" x14ac:dyDescent="0.3">
      <c r="A291" s="24"/>
      <c r="B291"/>
      <c r="Q291"/>
      <c r="AB291" s="142"/>
      <c r="AC291" s="6"/>
      <c r="AL291" s="5"/>
      <c r="BB291" s="6"/>
      <c r="BK291" s="5"/>
      <c r="BW291" s="142"/>
      <c r="CX291"/>
      <c r="DB291" s="24"/>
      <c r="DC291"/>
      <c r="DR291"/>
      <c r="EC291" s="142"/>
      <c r="ED291" s="6"/>
      <c r="EM291" s="5"/>
      <c r="FC291" s="6"/>
      <c r="FL291" s="5"/>
      <c r="FX291" s="142"/>
      <c r="GY291"/>
      <c r="HC291" s="24"/>
      <c r="HD291"/>
      <c r="HS291"/>
      <c r="IC291" s="142"/>
      <c r="ID291" s="6"/>
      <c r="IM291" s="5"/>
      <c r="JC291" s="6"/>
      <c r="JL291" s="5"/>
      <c r="JW291" s="142"/>
      <c r="KW291"/>
      <c r="LA291" s="24"/>
      <c r="LB291"/>
      <c r="LQ291"/>
      <c r="MA291" s="142"/>
      <c r="MB291" s="6"/>
      <c r="MK291" s="5"/>
      <c r="NA291" s="6"/>
      <c r="NJ291" s="5"/>
      <c r="NU291" s="142"/>
      <c r="OU291"/>
    </row>
    <row r="292" spans="1:411" ht="32.25" customHeight="1" x14ac:dyDescent="0.3">
      <c r="A292" s="24"/>
      <c r="B292"/>
      <c r="Q292"/>
      <c r="AB292" s="142"/>
      <c r="AC292" s="6"/>
      <c r="AL292" s="5"/>
      <c r="BB292" s="6"/>
      <c r="BK292" s="5"/>
      <c r="BW292" s="142"/>
      <c r="CX292"/>
      <c r="DB292" s="24"/>
      <c r="DC292"/>
      <c r="DR292"/>
      <c r="EC292" s="142"/>
      <c r="ED292" s="6"/>
      <c r="EM292" s="5"/>
      <c r="FC292" s="6"/>
      <c r="FL292" s="5"/>
      <c r="FX292" s="142"/>
      <c r="GY292"/>
      <c r="HC292" s="24"/>
      <c r="HD292"/>
      <c r="HS292"/>
      <c r="IC292" s="142"/>
      <c r="ID292" s="6"/>
      <c r="IM292" s="5"/>
      <c r="JC292" s="6"/>
      <c r="JL292" s="5"/>
      <c r="JW292" s="142"/>
      <c r="KW292"/>
      <c r="LA292" s="24"/>
      <c r="LB292"/>
      <c r="LQ292"/>
      <c r="MA292" s="142"/>
      <c r="MB292" s="6"/>
      <c r="MK292" s="5"/>
      <c r="NA292" s="6"/>
      <c r="NJ292" s="5"/>
      <c r="NU292" s="142"/>
      <c r="OU292"/>
    </row>
    <row r="293" spans="1:411" ht="32.25" customHeight="1" x14ac:dyDescent="0.3">
      <c r="A293" s="24"/>
      <c r="B293"/>
      <c r="Q293"/>
      <c r="AB293" s="142"/>
      <c r="AC293" s="6"/>
      <c r="AL293" s="5"/>
      <c r="BB293" s="6"/>
      <c r="BK293" s="5"/>
      <c r="BW293" s="142"/>
      <c r="CX293"/>
      <c r="DB293" s="24"/>
      <c r="DC293"/>
      <c r="DR293"/>
      <c r="EC293" s="142"/>
      <c r="ED293" s="6"/>
      <c r="EM293" s="5"/>
      <c r="FC293" s="6"/>
      <c r="FL293" s="5"/>
      <c r="FX293" s="142"/>
      <c r="GY293"/>
      <c r="HC293" s="24"/>
      <c r="HD293"/>
      <c r="HS293"/>
      <c r="IC293" s="142"/>
      <c r="ID293" s="6"/>
      <c r="IM293" s="5"/>
      <c r="JC293" s="6"/>
      <c r="JL293" s="5"/>
      <c r="JW293" s="142"/>
      <c r="KW293"/>
      <c r="LA293" s="24"/>
      <c r="LB293"/>
      <c r="LQ293"/>
      <c r="MA293" s="142"/>
      <c r="MB293" s="6"/>
      <c r="MK293" s="5"/>
      <c r="NA293" s="6"/>
      <c r="NJ293" s="5"/>
      <c r="NU293" s="142"/>
      <c r="OU293"/>
    </row>
    <row r="294" spans="1:411" ht="32.25" customHeight="1" x14ac:dyDescent="0.3">
      <c r="A294" s="24"/>
      <c r="B294"/>
      <c r="Q294"/>
      <c r="AB294" s="142"/>
      <c r="AC294" s="6"/>
      <c r="AL294" s="5"/>
      <c r="BB294" s="6"/>
      <c r="BK294" s="5"/>
      <c r="BW294" s="142"/>
      <c r="CX294"/>
      <c r="DB294" s="24"/>
      <c r="DC294"/>
      <c r="DR294"/>
      <c r="EC294" s="142"/>
      <c r="ED294" s="6"/>
      <c r="EM294" s="5"/>
      <c r="FC294" s="6"/>
      <c r="FL294" s="5"/>
      <c r="FX294" s="142"/>
      <c r="GY294"/>
      <c r="HC294" s="24"/>
      <c r="HD294"/>
      <c r="HS294"/>
      <c r="IC294" s="142"/>
      <c r="ID294" s="6"/>
      <c r="IM294" s="5"/>
      <c r="JC294" s="6"/>
      <c r="JL294" s="5"/>
      <c r="JW294" s="142"/>
      <c r="KW294"/>
      <c r="LA294" s="24"/>
      <c r="LB294"/>
      <c r="LQ294"/>
      <c r="MA294" s="142"/>
      <c r="MB294" s="6"/>
      <c r="MK294" s="5"/>
      <c r="NA294" s="6"/>
      <c r="NJ294" s="5"/>
      <c r="NU294" s="142"/>
      <c r="OU294"/>
    </row>
    <row r="295" spans="1:411" ht="32.25" customHeight="1" x14ac:dyDescent="0.3">
      <c r="A295" s="24"/>
      <c r="B295"/>
      <c r="Q295"/>
      <c r="AB295" s="142"/>
      <c r="AC295" s="6"/>
      <c r="AL295" s="5"/>
      <c r="BB295" s="6"/>
      <c r="BK295" s="5"/>
      <c r="BW295" s="142"/>
      <c r="CX295"/>
      <c r="DB295" s="24"/>
      <c r="DC295"/>
      <c r="DR295"/>
      <c r="EC295" s="142"/>
      <c r="ED295" s="6"/>
      <c r="EM295" s="5"/>
      <c r="FC295" s="6"/>
      <c r="FL295" s="5"/>
      <c r="FX295" s="142"/>
      <c r="GY295"/>
      <c r="HC295" s="24"/>
      <c r="HD295"/>
      <c r="HS295"/>
      <c r="IC295" s="142"/>
      <c r="ID295" s="6"/>
      <c r="IM295" s="5"/>
      <c r="JC295" s="6"/>
      <c r="JL295" s="5"/>
      <c r="JW295" s="142"/>
      <c r="KW295"/>
      <c r="LA295" s="24"/>
      <c r="LB295"/>
      <c r="LQ295"/>
      <c r="MA295" s="142"/>
      <c r="MB295" s="6"/>
      <c r="MK295" s="5"/>
      <c r="NA295" s="6"/>
      <c r="NJ295" s="5"/>
      <c r="NU295" s="142"/>
      <c r="OU295"/>
    </row>
    <row r="296" spans="1:411" ht="32.25" customHeight="1" x14ac:dyDescent="0.3">
      <c r="A296" s="24"/>
      <c r="B296"/>
      <c r="Q296"/>
      <c r="AB296" s="142"/>
      <c r="AC296" s="6"/>
      <c r="AL296" s="5"/>
      <c r="BB296" s="6"/>
      <c r="BK296" s="5"/>
      <c r="BW296" s="142"/>
      <c r="CX296"/>
      <c r="DB296" s="24"/>
      <c r="DC296"/>
      <c r="DR296"/>
      <c r="EC296" s="142"/>
      <c r="ED296" s="6"/>
      <c r="EM296" s="5"/>
      <c r="FC296" s="6"/>
      <c r="FL296" s="5"/>
      <c r="FX296" s="142"/>
      <c r="GY296"/>
      <c r="HC296" s="24"/>
      <c r="HD296"/>
      <c r="HS296"/>
      <c r="IC296" s="142"/>
      <c r="ID296" s="6"/>
      <c r="IM296" s="5"/>
      <c r="JC296" s="6"/>
      <c r="JL296" s="5"/>
      <c r="JW296" s="142"/>
      <c r="KW296"/>
      <c r="LA296" s="24"/>
      <c r="LB296"/>
      <c r="LQ296"/>
      <c r="MA296" s="142"/>
      <c r="MB296" s="6"/>
      <c r="MK296" s="5"/>
      <c r="NA296" s="6"/>
      <c r="NJ296" s="5"/>
      <c r="NU296" s="142"/>
      <c r="OU296"/>
    </row>
    <row r="297" spans="1:411" ht="32.25" customHeight="1" x14ac:dyDescent="0.3">
      <c r="A297" s="24"/>
      <c r="B297"/>
      <c r="Q297"/>
      <c r="AB297" s="142"/>
      <c r="AC297" s="6"/>
      <c r="AL297" s="5"/>
      <c r="BB297" s="6"/>
      <c r="BK297" s="5"/>
      <c r="BW297" s="142"/>
      <c r="CX297"/>
      <c r="DB297" s="24"/>
      <c r="DC297"/>
      <c r="DR297"/>
      <c r="EC297" s="142"/>
      <c r="ED297" s="6"/>
      <c r="EM297" s="5"/>
      <c r="FC297" s="6"/>
      <c r="FL297" s="5"/>
      <c r="FX297" s="142"/>
      <c r="GY297"/>
      <c r="HC297" s="24"/>
      <c r="HD297"/>
      <c r="HS297"/>
      <c r="IC297" s="142"/>
      <c r="ID297" s="6"/>
      <c r="IM297" s="5"/>
      <c r="JC297" s="6"/>
      <c r="JL297" s="5"/>
      <c r="JW297" s="142"/>
      <c r="KW297"/>
      <c r="LA297" s="24"/>
      <c r="LB297"/>
      <c r="LQ297"/>
      <c r="MA297" s="142"/>
      <c r="MB297" s="6"/>
      <c r="MK297" s="5"/>
      <c r="NA297" s="6"/>
      <c r="NJ297" s="5"/>
      <c r="NU297" s="142"/>
      <c r="OU297"/>
    </row>
    <row r="298" spans="1:411" ht="32.25" customHeight="1" x14ac:dyDescent="0.3">
      <c r="A298" s="24"/>
      <c r="B298"/>
      <c r="Q298"/>
      <c r="AB298" s="142"/>
      <c r="AC298" s="6"/>
      <c r="AL298" s="5"/>
      <c r="BB298" s="6"/>
      <c r="BK298" s="5"/>
      <c r="BW298" s="142"/>
      <c r="CX298"/>
      <c r="DB298" s="24"/>
      <c r="DC298"/>
      <c r="DR298"/>
      <c r="EC298" s="142"/>
      <c r="ED298" s="6"/>
      <c r="EM298" s="5"/>
      <c r="FC298" s="6"/>
      <c r="FL298" s="5"/>
      <c r="FX298" s="142"/>
      <c r="GY298"/>
      <c r="HC298" s="24"/>
      <c r="HD298"/>
      <c r="HS298"/>
      <c r="IC298" s="142"/>
      <c r="ID298" s="6"/>
      <c r="IM298" s="5"/>
      <c r="JC298" s="6"/>
      <c r="JL298" s="5"/>
      <c r="JW298" s="142"/>
      <c r="KW298"/>
      <c r="LA298" s="24"/>
      <c r="LB298"/>
      <c r="LQ298"/>
      <c r="MA298" s="142"/>
      <c r="MB298" s="6"/>
      <c r="MK298" s="5"/>
      <c r="NA298" s="6"/>
      <c r="NJ298" s="5"/>
      <c r="NU298" s="142"/>
      <c r="OU298"/>
    </row>
    <row r="299" spans="1:411" ht="32.25" customHeight="1" x14ac:dyDescent="0.3">
      <c r="A299" s="24"/>
      <c r="B299"/>
      <c r="Q299"/>
      <c r="AB299" s="142"/>
      <c r="AC299" s="6"/>
      <c r="AL299" s="5"/>
      <c r="BB299" s="6"/>
      <c r="BK299" s="5"/>
      <c r="BW299" s="142"/>
      <c r="CX299"/>
      <c r="DB299" s="24"/>
      <c r="DC299"/>
      <c r="DR299"/>
      <c r="EC299" s="142"/>
      <c r="ED299" s="6"/>
      <c r="EM299" s="5"/>
      <c r="FC299" s="6"/>
      <c r="FL299" s="5"/>
      <c r="FX299" s="142"/>
      <c r="GY299"/>
      <c r="HC299" s="24"/>
      <c r="HD299"/>
      <c r="HS299"/>
      <c r="IC299" s="142"/>
      <c r="ID299" s="6"/>
      <c r="IM299" s="5"/>
      <c r="JC299" s="6"/>
      <c r="JL299" s="5"/>
      <c r="JW299" s="142"/>
      <c r="KW299"/>
      <c r="LA299" s="24"/>
      <c r="LB299"/>
      <c r="LQ299"/>
      <c r="MA299" s="142"/>
      <c r="MB299" s="6"/>
      <c r="MK299" s="5"/>
      <c r="NA299" s="6"/>
      <c r="NJ299" s="5"/>
      <c r="NU299" s="142"/>
      <c r="OU299"/>
    </row>
    <row r="300" spans="1:411" ht="32.25" customHeight="1" x14ac:dyDescent="0.3">
      <c r="A300" s="24"/>
      <c r="B300"/>
      <c r="Q300"/>
      <c r="AB300" s="142"/>
      <c r="AC300" s="6"/>
      <c r="AL300" s="5"/>
      <c r="BB300" s="6"/>
      <c r="BK300" s="5"/>
      <c r="BW300" s="142"/>
      <c r="CX300"/>
      <c r="DB300" s="24"/>
      <c r="DC300"/>
      <c r="DR300"/>
      <c r="EC300" s="142"/>
      <c r="ED300" s="6"/>
      <c r="EM300" s="5"/>
      <c r="FC300" s="6"/>
      <c r="FL300" s="5"/>
      <c r="FX300" s="142"/>
      <c r="GY300"/>
      <c r="HC300" s="24"/>
      <c r="HD300"/>
      <c r="HS300"/>
      <c r="IC300" s="142"/>
      <c r="ID300" s="6"/>
      <c r="IM300" s="5"/>
      <c r="JC300" s="6"/>
      <c r="JL300" s="5"/>
      <c r="JW300" s="142"/>
      <c r="KW300"/>
      <c r="LA300" s="24"/>
      <c r="LB300"/>
      <c r="LQ300"/>
      <c r="MA300" s="142"/>
      <c r="MB300" s="6"/>
      <c r="MK300" s="5"/>
      <c r="NA300" s="6"/>
      <c r="NJ300" s="5"/>
      <c r="NU300" s="142"/>
      <c r="OU300"/>
    </row>
    <row r="301" spans="1:411" ht="32.25" customHeight="1" x14ac:dyDescent="0.3">
      <c r="A301" s="24"/>
      <c r="B301"/>
      <c r="Q301"/>
      <c r="AB301" s="142"/>
      <c r="AC301" s="6"/>
      <c r="AL301" s="5"/>
      <c r="BB301" s="6"/>
      <c r="BK301" s="5"/>
      <c r="BW301" s="142"/>
      <c r="CX301"/>
      <c r="DB301" s="24"/>
      <c r="DC301"/>
      <c r="DR301"/>
      <c r="EC301" s="142"/>
      <c r="ED301" s="6"/>
      <c r="EM301" s="5"/>
      <c r="FC301" s="6"/>
      <c r="FL301" s="5"/>
      <c r="FX301" s="142"/>
      <c r="GY301"/>
      <c r="HC301" s="24"/>
      <c r="HD301"/>
      <c r="HS301"/>
      <c r="IC301" s="142"/>
      <c r="ID301" s="6"/>
      <c r="IM301" s="5"/>
      <c r="JC301" s="6"/>
      <c r="JL301" s="5"/>
      <c r="JW301" s="142"/>
      <c r="KW301"/>
      <c r="LA301" s="24"/>
      <c r="LB301"/>
      <c r="LQ301"/>
      <c r="MA301" s="142"/>
      <c r="MB301" s="6"/>
      <c r="MK301" s="5"/>
      <c r="NA301" s="6"/>
      <c r="NJ301" s="5"/>
      <c r="NU301" s="142"/>
      <c r="OU301"/>
    </row>
    <row r="302" spans="1:411" ht="32.25" customHeight="1" x14ac:dyDescent="0.3">
      <c r="A302" s="24"/>
      <c r="B302"/>
      <c r="Q302"/>
      <c r="AB302" s="142"/>
      <c r="AC302" s="6"/>
      <c r="AL302" s="5"/>
      <c r="BB302" s="6"/>
      <c r="BK302" s="5"/>
      <c r="BW302" s="142"/>
      <c r="CX302"/>
      <c r="DB302" s="24"/>
      <c r="DC302"/>
      <c r="DR302"/>
      <c r="EC302" s="142"/>
      <c r="ED302" s="6"/>
      <c r="EM302" s="5"/>
      <c r="FC302" s="6"/>
      <c r="FL302" s="5"/>
      <c r="FX302" s="142"/>
      <c r="GY302"/>
      <c r="HC302" s="24"/>
      <c r="HD302"/>
      <c r="HS302"/>
      <c r="IC302" s="142"/>
      <c r="ID302" s="6"/>
      <c r="IM302" s="5"/>
      <c r="JC302" s="6"/>
      <c r="JL302" s="5"/>
      <c r="JW302" s="142"/>
      <c r="KW302"/>
      <c r="LA302" s="24"/>
      <c r="LB302"/>
      <c r="LQ302"/>
      <c r="MA302" s="142"/>
      <c r="MB302" s="6"/>
      <c r="MK302" s="5"/>
      <c r="NA302" s="6"/>
      <c r="NJ302" s="5"/>
      <c r="NU302" s="142"/>
      <c r="OU302"/>
    </row>
    <row r="303" spans="1:411" ht="32.25" customHeight="1" x14ac:dyDescent="0.3">
      <c r="A303" s="24"/>
      <c r="B303"/>
      <c r="Q303"/>
      <c r="AB303" s="142"/>
      <c r="AC303" s="6"/>
      <c r="AL303" s="5"/>
      <c r="BB303" s="6"/>
      <c r="BK303" s="5"/>
      <c r="BW303" s="142"/>
      <c r="CX303"/>
      <c r="DB303" s="24"/>
      <c r="DC303"/>
      <c r="DR303"/>
      <c r="EC303" s="142"/>
      <c r="ED303" s="6"/>
      <c r="EM303" s="5"/>
      <c r="FC303" s="6"/>
      <c r="FL303" s="5"/>
      <c r="FX303" s="142"/>
      <c r="GY303"/>
      <c r="HC303" s="24"/>
      <c r="HD303"/>
      <c r="HS303"/>
      <c r="IC303" s="142"/>
      <c r="ID303" s="6"/>
      <c r="IM303" s="5"/>
      <c r="JC303" s="6"/>
      <c r="JL303" s="5"/>
      <c r="JW303" s="142"/>
      <c r="KW303"/>
      <c r="LA303" s="24"/>
      <c r="LB303"/>
      <c r="LQ303"/>
      <c r="MA303" s="142"/>
      <c r="MB303" s="6"/>
      <c r="MK303" s="5"/>
      <c r="NA303" s="6"/>
      <c r="NJ303" s="5"/>
      <c r="NU303" s="142"/>
      <c r="OU303"/>
    </row>
    <row r="304" spans="1:411" ht="32.25" customHeight="1" x14ac:dyDescent="0.3">
      <c r="A304" s="24"/>
      <c r="B304"/>
      <c r="Q304"/>
      <c r="AB304" s="142"/>
      <c r="AC304" s="6"/>
      <c r="AL304" s="5"/>
      <c r="BB304" s="6"/>
      <c r="BK304" s="5"/>
      <c r="BW304" s="142"/>
      <c r="CX304"/>
      <c r="DB304" s="24"/>
      <c r="DC304"/>
      <c r="DR304"/>
      <c r="EC304" s="142"/>
      <c r="ED304" s="6"/>
      <c r="EM304" s="5"/>
      <c r="FC304" s="6"/>
      <c r="FL304" s="5"/>
      <c r="FX304" s="142"/>
      <c r="GY304"/>
      <c r="HC304" s="24"/>
      <c r="HD304"/>
      <c r="HS304"/>
      <c r="IC304" s="142"/>
      <c r="ID304" s="6"/>
      <c r="IM304" s="5"/>
      <c r="JC304" s="6"/>
      <c r="JL304" s="5"/>
      <c r="JW304" s="142"/>
      <c r="KW304"/>
      <c r="LA304" s="24"/>
      <c r="LB304"/>
      <c r="LQ304"/>
      <c r="MA304" s="142"/>
      <c r="MB304" s="6"/>
      <c r="MK304" s="5"/>
      <c r="NA304" s="6"/>
      <c r="NJ304" s="5"/>
      <c r="NU304" s="142"/>
      <c r="OU304"/>
    </row>
    <row r="305" spans="1:411" ht="32.25" customHeight="1" x14ac:dyDescent="0.3">
      <c r="A305" s="24"/>
      <c r="B305"/>
      <c r="Q305"/>
      <c r="AB305" s="142"/>
      <c r="AC305" s="6"/>
      <c r="AL305" s="5"/>
      <c r="BB305" s="6"/>
      <c r="BK305" s="5"/>
      <c r="BW305" s="142"/>
      <c r="CX305"/>
      <c r="DB305" s="24"/>
      <c r="DC305"/>
      <c r="DR305"/>
      <c r="EC305" s="142"/>
      <c r="ED305" s="6"/>
      <c r="EM305" s="5"/>
      <c r="FC305" s="6"/>
      <c r="FL305" s="5"/>
      <c r="FX305" s="142"/>
      <c r="GY305"/>
      <c r="HC305" s="24"/>
      <c r="HD305"/>
      <c r="HS305"/>
      <c r="IC305" s="142"/>
      <c r="ID305" s="6"/>
      <c r="IM305" s="5"/>
      <c r="JC305" s="6"/>
      <c r="JL305" s="5"/>
      <c r="JW305" s="142"/>
      <c r="KW305"/>
      <c r="LA305" s="24"/>
      <c r="LB305"/>
      <c r="LQ305"/>
      <c r="MA305" s="142"/>
      <c r="MB305" s="6"/>
      <c r="MK305" s="5"/>
      <c r="NA305" s="6"/>
      <c r="NJ305" s="5"/>
      <c r="NU305" s="142"/>
      <c r="OU305"/>
    </row>
    <row r="306" spans="1:411" ht="32.25" customHeight="1" x14ac:dyDescent="0.3">
      <c r="A306" s="24"/>
      <c r="B306"/>
      <c r="Q306"/>
      <c r="AB306" s="142"/>
      <c r="AC306" s="6"/>
      <c r="AL306" s="5"/>
      <c r="BB306" s="6"/>
      <c r="BK306" s="5"/>
      <c r="BW306" s="142"/>
      <c r="CX306"/>
      <c r="DB306" s="24"/>
      <c r="DC306"/>
      <c r="DR306"/>
      <c r="EC306" s="142"/>
      <c r="ED306" s="6"/>
      <c r="EM306" s="5"/>
      <c r="FC306" s="6"/>
      <c r="FL306" s="5"/>
      <c r="FX306" s="142"/>
      <c r="GY306"/>
      <c r="HC306" s="24"/>
      <c r="HD306"/>
      <c r="HS306"/>
      <c r="IC306" s="142"/>
      <c r="ID306" s="6"/>
      <c r="IM306" s="5"/>
      <c r="JC306" s="6"/>
      <c r="JL306" s="5"/>
      <c r="JW306" s="142"/>
      <c r="KW306"/>
      <c r="LA306" s="24"/>
      <c r="LB306"/>
      <c r="LQ306"/>
      <c r="MA306" s="142"/>
      <c r="MB306" s="6"/>
      <c r="MK306" s="5"/>
      <c r="NA306" s="6"/>
      <c r="NJ306" s="5"/>
      <c r="NU306" s="142"/>
      <c r="OU306"/>
    </row>
    <row r="307" spans="1:411" ht="32.25" customHeight="1" x14ac:dyDescent="0.3">
      <c r="A307" s="24"/>
      <c r="B307"/>
      <c r="Q307"/>
      <c r="AB307" s="142"/>
      <c r="AC307" s="6"/>
      <c r="AL307" s="5"/>
      <c r="BB307" s="6"/>
      <c r="BK307" s="5"/>
      <c r="BW307" s="142"/>
      <c r="CX307"/>
      <c r="DB307" s="24"/>
      <c r="DC307"/>
      <c r="DR307"/>
      <c r="EC307" s="142"/>
      <c r="ED307" s="6"/>
      <c r="EM307" s="5"/>
      <c r="FC307" s="6"/>
      <c r="FL307" s="5"/>
      <c r="FX307" s="142"/>
      <c r="GY307"/>
      <c r="HC307" s="24"/>
      <c r="HD307"/>
      <c r="HS307"/>
      <c r="IC307" s="142"/>
      <c r="ID307" s="6"/>
      <c r="IM307" s="5"/>
      <c r="JC307" s="6"/>
      <c r="JL307" s="5"/>
      <c r="JW307" s="142"/>
      <c r="KW307"/>
      <c r="LA307" s="24"/>
      <c r="LB307"/>
      <c r="LQ307"/>
      <c r="MA307" s="142"/>
      <c r="MB307" s="6"/>
      <c r="MK307" s="5"/>
      <c r="NA307" s="6"/>
      <c r="NJ307" s="5"/>
      <c r="NU307" s="142"/>
      <c r="OU307"/>
    </row>
    <row r="308" spans="1:411" ht="32.25" customHeight="1" x14ac:dyDescent="0.3">
      <c r="A308" s="24"/>
      <c r="B308"/>
      <c r="Q308"/>
      <c r="AB308" s="142"/>
      <c r="AC308" s="6"/>
      <c r="AL308" s="5"/>
      <c r="BB308" s="6"/>
      <c r="BK308" s="5"/>
      <c r="BW308" s="142"/>
      <c r="CX308"/>
      <c r="DB308" s="24"/>
      <c r="DC308"/>
      <c r="DR308"/>
      <c r="EC308" s="142"/>
      <c r="ED308" s="6"/>
      <c r="EM308" s="5"/>
      <c r="FC308" s="6"/>
      <c r="FL308" s="5"/>
      <c r="FX308" s="142"/>
      <c r="GY308"/>
      <c r="HC308" s="24"/>
      <c r="HD308"/>
      <c r="HS308"/>
      <c r="IC308" s="142"/>
      <c r="ID308" s="6"/>
      <c r="IM308" s="5"/>
      <c r="JC308" s="6"/>
      <c r="JL308" s="5"/>
      <c r="JW308" s="142"/>
      <c r="KW308"/>
      <c r="LA308" s="24"/>
      <c r="LB308"/>
      <c r="LQ308"/>
      <c r="MA308" s="142"/>
      <c r="MB308" s="6"/>
      <c r="MK308" s="5"/>
      <c r="NA308" s="6"/>
      <c r="NJ308" s="5"/>
      <c r="NU308" s="142"/>
      <c r="OU308"/>
    </row>
    <row r="309" spans="1:411" ht="32.25" customHeight="1" x14ac:dyDescent="0.3">
      <c r="A309" s="24"/>
      <c r="B309"/>
      <c r="Q309"/>
      <c r="AB309" s="142"/>
      <c r="AC309" s="6"/>
      <c r="AL309" s="5"/>
      <c r="BB309" s="6"/>
      <c r="BK309" s="5"/>
      <c r="BW309" s="142"/>
      <c r="CX309"/>
      <c r="DB309" s="24"/>
      <c r="DC309"/>
      <c r="DR309"/>
      <c r="EC309" s="142"/>
      <c r="ED309" s="6"/>
      <c r="EM309" s="5"/>
      <c r="FC309" s="6"/>
      <c r="FL309" s="5"/>
      <c r="FX309" s="142"/>
      <c r="GY309"/>
      <c r="HC309" s="24"/>
      <c r="HD309"/>
      <c r="HS309"/>
      <c r="IC309" s="142"/>
      <c r="ID309" s="6"/>
      <c r="IM309" s="5"/>
      <c r="JC309" s="6"/>
      <c r="JL309" s="5"/>
      <c r="JW309" s="142"/>
      <c r="KW309"/>
      <c r="LA309" s="24"/>
      <c r="LB309"/>
      <c r="LQ309"/>
      <c r="MA309" s="142"/>
      <c r="MB309" s="6"/>
      <c r="MK309" s="5"/>
      <c r="NA309" s="6"/>
      <c r="NJ309" s="5"/>
      <c r="NU309" s="142"/>
      <c r="OU309"/>
    </row>
    <row r="310" spans="1:411" ht="32.25" customHeight="1" x14ac:dyDescent="0.3">
      <c r="A310" s="24"/>
      <c r="B310"/>
      <c r="Q310"/>
      <c r="AB310" s="142"/>
      <c r="AC310" s="6"/>
      <c r="AL310" s="5"/>
      <c r="BB310" s="6"/>
      <c r="BK310" s="5"/>
      <c r="BW310" s="142"/>
      <c r="CX310"/>
      <c r="DB310" s="24"/>
      <c r="DC310"/>
      <c r="DR310"/>
      <c r="EC310" s="142"/>
      <c r="ED310" s="6"/>
      <c r="EM310" s="5"/>
      <c r="FC310" s="6"/>
      <c r="FL310" s="5"/>
      <c r="FX310" s="142"/>
      <c r="GY310"/>
      <c r="HC310" s="24"/>
      <c r="HD310"/>
      <c r="HS310"/>
      <c r="IC310" s="142"/>
      <c r="ID310" s="6"/>
      <c r="IM310" s="5"/>
      <c r="JC310" s="6"/>
      <c r="JL310" s="5"/>
      <c r="JW310" s="142"/>
      <c r="KW310"/>
      <c r="LA310" s="24"/>
      <c r="LB310"/>
      <c r="LQ310"/>
      <c r="MA310" s="142"/>
      <c r="MB310" s="6"/>
      <c r="MK310" s="5"/>
      <c r="NA310" s="6"/>
      <c r="NJ310" s="5"/>
      <c r="NU310" s="142"/>
      <c r="OU310"/>
    </row>
    <row r="311" spans="1:411" ht="32.25" customHeight="1" x14ac:dyDescent="0.3">
      <c r="A311" s="24"/>
      <c r="B311"/>
      <c r="Q311"/>
      <c r="AB311" s="142"/>
      <c r="AC311" s="6"/>
      <c r="AL311" s="5"/>
      <c r="BB311" s="6"/>
      <c r="BK311" s="5"/>
      <c r="BW311" s="142"/>
      <c r="CX311"/>
      <c r="DB311" s="24"/>
      <c r="DC311"/>
      <c r="DR311"/>
      <c r="EC311" s="142"/>
      <c r="ED311" s="6"/>
      <c r="EM311" s="5"/>
      <c r="FC311" s="6"/>
      <c r="FL311" s="5"/>
      <c r="FX311" s="142"/>
      <c r="GY311"/>
      <c r="HC311" s="24"/>
      <c r="HD311"/>
      <c r="HS311"/>
      <c r="IC311" s="142"/>
      <c r="ID311" s="6"/>
      <c r="IM311" s="5"/>
      <c r="JC311" s="6"/>
      <c r="JL311" s="5"/>
      <c r="JW311" s="142"/>
      <c r="KW311"/>
      <c r="LA311" s="24"/>
      <c r="LB311"/>
      <c r="LQ311"/>
      <c r="MA311" s="142"/>
      <c r="MB311" s="6"/>
      <c r="MK311" s="5"/>
      <c r="NA311" s="6"/>
      <c r="NJ311" s="5"/>
      <c r="NU311" s="142"/>
      <c r="OU311"/>
    </row>
    <row r="312" spans="1:411" ht="32.25" customHeight="1" x14ac:dyDescent="0.3">
      <c r="A312" s="24"/>
      <c r="B312"/>
      <c r="Q312"/>
      <c r="AB312" s="142"/>
      <c r="AC312" s="6"/>
      <c r="AL312" s="5"/>
      <c r="BB312" s="6"/>
      <c r="BK312" s="5"/>
      <c r="BW312" s="142"/>
      <c r="CX312"/>
      <c r="DB312" s="24"/>
      <c r="DC312"/>
      <c r="DR312"/>
      <c r="EC312" s="142"/>
      <c r="ED312" s="6"/>
      <c r="EM312" s="5"/>
      <c r="FC312" s="6"/>
      <c r="FL312" s="5"/>
      <c r="FX312" s="142"/>
      <c r="GY312"/>
      <c r="HC312" s="24"/>
      <c r="HD312"/>
      <c r="HS312"/>
      <c r="IC312" s="142"/>
      <c r="ID312" s="6"/>
      <c r="IM312" s="5"/>
      <c r="JC312" s="6"/>
      <c r="JL312" s="5"/>
      <c r="JW312" s="142"/>
      <c r="KW312"/>
      <c r="LA312" s="24"/>
      <c r="LB312"/>
      <c r="LQ312"/>
      <c r="MA312" s="142"/>
      <c r="MB312" s="6"/>
      <c r="MK312" s="5"/>
      <c r="NA312" s="6"/>
      <c r="NJ312" s="5"/>
      <c r="NU312" s="142"/>
      <c r="OU312"/>
    </row>
    <row r="313" spans="1:411" ht="32.25" customHeight="1" x14ac:dyDescent="0.3">
      <c r="A313" s="24"/>
      <c r="B313"/>
      <c r="Q313"/>
      <c r="AB313" s="142"/>
      <c r="AC313" s="6"/>
      <c r="AL313" s="5"/>
      <c r="BB313" s="6"/>
      <c r="BK313" s="5"/>
      <c r="BW313" s="142"/>
      <c r="CX313"/>
      <c r="DB313" s="24"/>
      <c r="DC313"/>
      <c r="DR313"/>
      <c r="EC313" s="142"/>
      <c r="ED313" s="6"/>
      <c r="EM313" s="5"/>
      <c r="FC313" s="6"/>
      <c r="FL313" s="5"/>
      <c r="FX313" s="142"/>
      <c r="GY313"/>
      <c r="HC313" s="24"/>
      <c r="HD313"/>
      <c r="HS313"/>
      <c r="IC313" s="142"/>
      <c r="ID313" s="6"/>
      <c r="IM313" s="5"/>
      <c r="JC313" s="6"/>
      <c r="JL313" s="5"/>
      <c r="JW313" s="142"/>
      <c r="KW313"/>
      <c r="LA313" s="24"/>
      <c r="LB313"/>
      <c r="LQ313"/>
      <c r="MA313" s="142"/>
      <c r="MB313" s="6"/>
      <c r="MK313" s="5"/>
      <c r="NA313" s="6"/>
      <c r="NJ313" s="5"/>
      <c r="NU313" s="142"/>
      <c r="OU313"/>
    </row>
    <row r="314" spans="1:411" ht="32.25" customHeight="1" thickBot="1" x14ac:dyDescent="0.35">
      <c r="A314" s="24"/>
      <c r="B314"/>
      <c r="Q314"/>
      <c r="AB314" s="142"/>
      <c r="AC314" s="6"/>
      <c r="AL314" s="5"/>
      <c r="BB314" s="6"/>
      <c r="BK314" s="5"/>
      <c r="BW314" s="142"/>
      <c r="CX314"/>
      <c r="DB314" s="24"/>
      <c r="DC314"/>
      <c r="DR314"/>
      <c r="EC314" s="142"/>
      <c r="ED314" s="6"/>
      <c r="EM314" s="5"/>
      <c r="FC314" s="6"/>
      <c r="FL314" s="5"/>
      <c r="FX314" s="142"/>
      <c r="GY314"/>
      <c r="HC314" s="24"/>
      <c r="HD314"/>
      <c r="HS314"/>
      <c r="IC314" s="142"/>
      <c r="ID314" s="6"/>
      <c r="IM314" s="5"/>
      <c r="JC314" s="6"/>
      <c r="JL314" s="5"/>
      <c r="JW314" s="142"/>
      <c r="KW314"/>
      <c r="LA314" s="24"/>
      <c r="LB314"/>
      <c r="LQ314"/>
      <c r="MA314" s="142"/>
      <c r="MB314" s="6"/>
      <c r="MK314" s="5"/>
      <c r="NA314" s="6"/>
      <c r="NJ314" s="5"/>
      <c r="NU314" s="142"/>
      <c r="OU314"/>
    </row>
    <row r="315" spans="1:411" ht="32.25" customHeight="1" thickBot="1" x14ac:dyDescent="0.35">
      <c r="A315" s="24"/>
      <c r="B315"/>
      <c r="Q315"/>
      <c r="AB315" s="142"/>
      <c r="AC315" s="6"/>
      <c r="AL315" s="5"/>
      <c r="BB315" s="6"/>
      <c r="BK315" s="5"/>
      <c r="BW315" s="142"/>
      <c r="CX315"/>
      <c r="DB315" s="24"/>
      <c r="DC315"/>
      <c r="DR315"/>
      <c r="EC315" s="142"/>
      <c r="ED315" s="6"/>
      <c r="EM315" s="5"/>
      <c r="FC315" s="6"/>
      <c r="FL315" s="5"/>
      <c r="FX315" s="142"/>
      <c r="GY315"/>
      <c r="HC315" s="24"/>
      <c r="HD315"/>
      <c r="HS315"/>
      <c r="IC315" s="142"/>
      <c r="ID315" s="6"/>
      <c r="IM315" s="5"/>
      <c r="JC315" s="6"/>
      <c r="JL315" s="5"/>
      <c r="JW315" s="142"/>
      <c r="KW315"/>
      <c r="LB315" s="70"/>
      <c r="LQ315" s="70"/>
    </row>
    <row r="316" spans="1:411" ht="32.25" customHeight="1" thickBot="1" x14ac:dyDescent="0.35">
      <c r="A316" s="24"/>
      <c r="B316"/>
      <c r="Q316"/>
      <c r="AB316" s="142"/>
      <c r="AC316" s="6"/>
      <c r="AL316" s="5"/>
      <c r="BB316" s="6"/>
      <c r="BK316" s="5"/>
      <c r="BW316" s="142"/>
      <c r="CX316"/>
      <c r="DB316" s="24"/>
      <c r="DC316"/>
      <c r="DR316"/>
      <c r="EC316" s="142"/>
      <c r="ED316" s="6"/>
      <c r="EM316" s="5"/>
      <c r="FC316" s="6"/>
      <c r="FL316" s="5"/>
      <c r="FX316" s="142"/>
      <c r="GY316"/>
      <c r="HC316" s="24"/>
      <c r="HD316"/>
      <c r="HS316"/>
      <c r="IC316" s="142"/>
      <c r="ID316" s="6"/>
      <c r="IM316" s="5"/>
      <c r="JC316" s="6"/>
      <c r="JL316" s="5"/>
      <c r="JW316" s="142"/>
      <c r="KW316"/>
      <c r="LB316" s="70"/>
      <c r="LQ316" s="70"/>
    </row>
    <row r="317" spans="1:411" ht="32.25" customHeight="1" thickBot="1" x14ac:dyDescent="0.35">
      <c r="A317" s="24"/>
      <c r="B317"/>
      <c r="Q317"/>
      <c r="AB317" s="142"/>
      <c r="AC317" s="6"/>
      <c r="AL317" s="5"/>
      <c r="BB317" s="6"/>
      <c r="BK317" s="5"/>
      <c r="BW317" s="142"/>
      <c r="CX317"/>
      <c r="DB317" s="24"/>
      <c r="DC317"/>
      <c r="DR317"/>
      <c r="EC317" s="142"/>
      <c r="ED317" s="6"/>
      <c r="EM317" s="5"/>
      <c r="FC317" s="6"/>
      <c r="FL317" s="5"/>
      <c r="FX317" s="142"/>
      <c r="GY317"/>
      <c r="HC317" s="24"/>
      <c r="HD317"/>
      <c r="HS317"/>
      <c r="IC317" s="142"/>
      <c r="ID317" s="6"/>
      <c r="IM317" s="5"/>
      <c r="JC317" s="6"/>
      <c r="JL317" s="5"/>
      <c r="JW317" s="142"/>
      <c r="KW317"/>
      <c r="LB317" s="70"/>
      <c r="LQ317" s="70"/>
    </row>
    <row r="318" spans="1:411" ht="32.25" customHeight="1" thickBot="1" x14ac:dyDescent="0.35">
      <c r="A318" s="24"/>
      <c r="B318"/>
      <c r="Q318"/>
      <c r="AB318" s="142"/>
      <c r="AC318" s="6"/>
      <c r="AL318" s="5"/>
      <c r="BB318" s="6"/>
      <c r="BK318" s="5"/>
      <c r="BW318" s="142"/>
      <c r="CX318"/>
      <c r="DB318" s="24"/>
      <c r="DC318"/>
      <c r="DR318"/>
      <c r="EC318" s="142"/>
      <c r="ED318" s="6"/>
      <c r="EM318" s="5"/>
      <c r="FC318" s="6"/>
      <c r="FL318" s="5"/>
      <c r="FX318" s="142"/>
      <c r="GY318"/>
      <c r="HC318" s="24"/>
      <c r="HD318"/>
      <c r="HS318"/>
      <c r="IC318" s="142"/>
      <c r="ID318" s="6"/>
      <c r="IM318" s="5"/>
      <c r="JC318" s="6"/>
      <c r="JL318" s="5"/>
      <c r="JW318" s="142"/>
      <c r="KW318"/>
      <c r="LB318" s="70"/>
      <c r="LQ318" s="70"/>
    </row>
    <row r="319" spans="1:411" ht="32.25" customHeight="1" thickBot="1" x14ac:dyDescent="0.35">
      <c r="A319" s="24"/>
      <c r="B319"/>
      <c r="Q319"/>
      <c r="AB319" s="142"/>
      <c r="AC319" s="6"/>
      <c r="AL319" s="5"/>
      <c r="BB319" s="6"/>
      <c r="BK319" s="5"/>
      <c r="BW319" s="142"/>
      <c r="CX319"/>
      <c r="DB319" s="24"/>
      <c r="DC319"/>
      <c r="DR319"/>
      <c r="EC319" s="142"/>
      <c r="ED319" s="6"/>
      <c r="EM319" s="5"/>
      <c r="FC319" s="6"/>
      <c r="FL319" s="5"/>
      <c r="FX319" s="142"/>
      <c r="GY319"/>
      <c r="HC319" s="24"/>
      <c r="HD319"/>
      <c r="HS319"/>
      <c r="IC319" s="142"/>
      <c r="ID319" s="6"/>
      <c r="IM319" s="5"/>
      <c r="JC319" s="6"/>
      <c r="JL319" s="5"/>
      <c r="JW319" s="142"/>
      <c r="KW319"/>
      <c r="LB319" s="70"/>
      <c r="LQ319" s="70"/>
    </row>
    <row r="320" spans="1:411" ht="32.25" customHeight="1" thickBot="1" x14ac:dyDescent="0.35">
      <c r="A320" s="24"/>
      <c r="B320"/>
      <c r="Q320"/>
      <c r="AB320" s="142"/>
      <c r="AC320" s="6"/>
      <c r="AL320" s="5"/>
      <c r="BB320" s="6"/>
      <c r="BK320" s="5"/>
      <c r="BW320" s="142"/>
      <c r="CX320"/>
      <c r="DB320" s="24"/>
      <c r="DC320"/>
      <c r="DR320"/>
      <c r="EC320" s="142"/>
      <c r="ED320" s="6"/>
      <c r="EM320" s="5"/>
      <c r="FC320" s="6"/>
      <c r="FL320" s="5"/>
      <c r="FX320" s="142"/>
      <c r="GY320"/>
      <c r="HC320" s="24"/>
      <c r="HD320"/>
      <c r="HS320"/>
      <c r="IC320" s="142"/>
      <c r="ID320" s="6"/>
      <c r="IM320" s="5"/>
      <c r="JC320" s="6"/>
      <c r="JL320" s="5"/>
      <c r="JW320" s="142"/>
      <c r="KW320"/>
      <c r="LB320" s="70"/>
      <c r="LQ320" s="70"/>
    </row>
    <row r="321" spans="2:329" ht="32.25" customHeight="1" thickBot="1" x14ac:dyDescent="0.35">
      <c r="B321" s="70"/>
      <c r="Q321" s="70"/>
      <c r="DC321" s="70"/>
      <c r="DR321" s="70"/>
      <c r="HD321" s="70"/>
      <c r="HS321" s="70"/>
      <c r="LB321" s="70"/>
      <c r="LQ321" s="70"/>
    </row>
    <row r="322" spans="2:329" ht="32.25" customHeight="1" thickBot="1" x14ac:dyDescent="0.35">
      <c r="B322" s="70"/>
      <c r="Q322" s="70"/>
      <c r="DC322" s="70"/>
      <c r="DR322" s="70"/>
      <c r="HD322" s="70"/>
      <c r="HS322" s="70"/>
      <c r="LB322" s="70"/>
      <c r="LQ322" s="70"/>
    </row>
    <row r="323" spans="2:329" ht="32.25" customHeight="1" thickBot="1" x14ac:dyDescent="0.35">
      <c r="B323" s="70"/>
      <c r="Q323" s="70"/>
      <c r="DC323" s="70"/>
      <c r="DR323" s="70"/>
      <c r="HD323" s="70"/>
      <c r="HS323" s="70"/>
      <c r="LB323" s="70"/>
      <c r="LQ323" s="70"/>
    </row>
    <row r="324" spans="2:329" ht="32.25" customHeight="1" thickBot="1" x14ac:dyDescent="0.35">
      <c r="B324" s="70"/>
      <c r="Q324" s="70"/>
      <c r="DC324" s="70"/>
      <c r="DR324" s="70"/>
      <c r="HD324" s="70"/>
      <c r="HS324" s="70"/>
      <c r="LB324" s="70"/>
      <c r="LQ324" s="70"/>
    </row>
    <row r="325" spans="2:329" ht="32.25" customHeight="1" thickBot="1" x14ac:dyDescent="0.35">
      <c r="B325" s="70"/>
      <c r="Q325" s="70"/>
      <c r="DC325" s="70"/>
      <c r="DR325" s="70"/>
      <c r="HD325" s="70"/>
      <c r="HS325" s="70"/>
      <c r="LB325" s="70"/>
      <c r="LQ325" s="70"/>
    </row>
    <row r="326" spans="2:329" ht="32.25" customHeight="1" thickBot="1" x14ac:dyDescent="0.35">
      <c r="B326" s="70"/>
      <c r="Q326" s="70"/>
      <c r="DC326" s="70"/>
      <c r="DR326" s="70"/>
      <c r="HD326" s="70"/>
      <c r="HS326" s="70"/>
      <c r="LB326" s="70"/>
      <c r="LQ326" s="70"/>
    </row>
    <row r="327" spans="2:329" ht="32.25" customHeight="1" thickBot="1" x14ac:dyDescent="0.35">
      <c r="B327" s="70"/>
      <c r="Q327" s="70"/>
      <c r="DC327" s="70"/>
      <c r="DR327" s="70"/>
      <c r="HD327" s="70"/>
      <c r="HS327" s="70"/>
      <c r="LB327" s="70"/>
      <c r="LQ327" s="70"/>
    </row>
    <row r="328" spans="2:329" ht="32.25" customHeight="1" thickBot="1" x14ac:dyDescent="0.35">
      <c r="B328" s="70"/>
      <c r="Q328" s="70"/>
      <c r="DC328" s="70"/>
      <c r="DR328" s="70"/>
      <c r="HD328" s="70"/>
      <c r="HS328" s="70"/>
      <c r="LB328" s="70"/>
      <c r="LQ328" s="70"/>
    </row>
    <row r="329" spans="2:329" ht="32.25" customHeight="1" thickBot="1" x14ac:dyDescent="0.35">
      <c r="B329" s="70"/>
      <c r="Q329" s="70"/>
      <c r="DC329" s="70"/>
      <c r="DR329" s="70"/>
      <c r="HD329" s="70"/>
      <c r="HS329" s="70"/>
      <c r="LB329" s="70"/>
      <c r="LQ329" s="70"/>
    </row>
    <row r="330" spans="2:329" ht="32.25" customHeight="1" thickBot="1" x14ac:dyDescent="0.35">
      <c r="B330" s="70"/>
      <c r="Q330" s="70"/>
      <c r="DC330" s="70"/>
      <c r="DR330" s="70"/>
      <c r="HD330" s="70"/>
      <c r="HS330" s="70"/>
      <c r="LB330" s="70"/>
      <c r="LQ330" s="70"/>
    </row>
    <row r="331" spans="2:329" ht="32.25" customHeight="1" thickBot="1" x14ac:dyDescent="0.35">
      <c r="B331" s="70"/>
      <c r="Q331" s="70"/>
      <c r="DC331" s="70"/>
      <c r="DR331" s="70"/>
      <c r="HD331" s="70"/>
      <c r="HS331" s="70"/>
      <c r="LB331" s="70"/>
      <c r="LQ331" s="70"/>
    </row>
    <row r="332" spans="2:329" ht="32.25" customHeight="1" thickBot="1" x14ac:dyDescent="0.35">
      <c r="B332" s="70"/>
      <c r="Q332" s="70"/>
      <c r="DC332" s="70"/>
      <c r="DR332" s="70"/>
      <c r="HD332" s="70"/>
      <c r="HS332" s="70"/>
      <c r="LB332" s="70"/>
      <c r="LQ332" s="70"/>
    </row>
    <row r="333" spans="2:329" ht="32.25" customHeight="1" thickBot="1" x14ac:dyDescent="0.35">
      <c r="B333" s="70"/>
      <c r="Q333" s="70"/>
      <c r="DC333" s="70"/>
      <c r="DR333" s="70"/>
      <c r="HD333" s="70"/>
      <c r="HS333" s="70"/>
      <c r="LB333" s="70"/>
      <c r="LQ333" s="70"/>
    </row>
    <row r="334" spans="2:329" ht="32.25" customHeight="1" thickBot="1" x14ac:dyDescent="0.35">
      <c r="B334" s="70"/>
      <c r="Q334" s="70"/>
      <c r="DC334" s="70"/>
      <c r="DR334" s="70"/>
      <c r="HD334" s="70"/>
      <c r="HS334" s="70"/>
      <c r="LB334" s="70"/>
      <c r="LQ334" s="70"/>
    </row>
    <row r="335" spans="2:329" ht="32.25" customHeight="1" thickBot="1" x14ac:dyDescent="0.35">
      <c r="B335" s="70"/>
      <c r="Q335" s="70"/>
      <c r="DC335" s="70"/>
      <c r="DR335" s="70"/>
      <c r="HD335" s="70"/>
      <c r="HS335" s="70"/>
      <c r="LB335" s="70"/>
      <c r="LQ335" s="70"/>
    </row>
    <row r="336" spans="2:329" ht="32.25" customHeight="1" thickBot="1" x14ac:dyDescent="0.35">
      <c r="B336" s="70"/>
      <c r="Q336" s="70"/>
      <c r="DC336" s="70"/>
      <c r="DR336" s="70"/>
      <c r="HD336" s="70"/>
      <c r="HS336" s="70"/>
      <c r="LB336" s="70"/>
      <c r="LQ336" s="70"/>
    </row>
    <row r="337" spans="2:329" ht="32.25" customHeight="1" thickBot="1" x14ac:dyDescent="0.35">
      <c r="B337" s="70"/>
      <c r="Q337" s="70"/>
      <c r="DC337" s="70"/>
      <c r="DR337" s="70"/>
      <c r="HD337" s="70"/>
      <c r="HS337" s="70"/>
      <c r="LB337" s="70"/>
      <c r="LQ337" s="70"/>
    </row>
    <row r="338" spans="2:329" ht="32.25" customHeight="1" thickBot="1" x14ac:dyDescent="0.35">
      <c r="B338" s="70"/>
      <c r="Q338" s="70"/>
      <c r="DC338" s="70"/>
      <c r="DR338" s="70"/>
      <c r="HD338" s="70"/>
      <c r="HS338" s="70"/>
      <c r="LB338" s="70"/>
      <c r="LQ338" s="70"/>
    </row>
    <row r="339" spans="2:329" ht="32.25" customHeight="1" thickBot="1" x14ac:dyDescent="0.35">
      <c r="B339" s="70"/>
      <c r="Q339" s="70"/>
      <c r="DC339" s="70"/>
      <c r="DR339" s="70"/>
      <c r="HD339" s="70"/>
      <c r="HS339" s="70"/>
      <c r="LB339" s="70"/>
      <c r="LQ339" s="70"/>
    </row>
    <row r="340" spans="2:329" ht="32.25" customHeight="1" thickBot="1" x14ac:dyDescent="0.35">
      <c r="B340" s="70"/>
      <c r="Q340" s="70"/>
      <c r="DC340" s="70"/>
      <c r="DR340" s="70"/>
      <c r="HD340" s="70"/>
      <c r="HS340" s="70"/>
      <c r="LB340" s="70"/>
      <c r="LQ340" s="70"/>
    </row>
    <row r="341" spans="2:329" ht="32.25" customHeight="1" thickBot="1" x14ac:dyDescent="0.35">
      <c r="B341" s="70"/>
      <c r="Q341" s="70"/>
      <c r="DC341" s="70"/>
      <c r="DR341" s="70"/>
      <c r="HD341" s="70"/>
      <c r="HS341" s="70"/>
      <c r="LB341" s="70"/>
      <c r="LQ341" s="70"/>
    </row>
    <row r="342" spans="2:329" ht="32.25" customHeight="1" thickBot="1" x14ac:dyDescent="0.35">
      <c r="B342" s="70"/>
      <c r="Q342" s="70"/>
      <c r="DC342" s="70"/>
      <c r="DR342" s="70"/>
      <c r="HD342" s="70"/>
      <c r="HS342" s="70"/>
      <c r="LB342" s="70"/>
      <c r="LQ342" s="70"/>
    </row>
    <row r="343" spans="2:329" ht="32.25" customHeight="1" thickBot="1" x14ac:dyDescent="0.35">
      <c r="B343" s="70"/>
      <c r="Q343" s="70"/>
      <c r="DC343" s="70"/>
      <c r="DR343" s="70"/>
      <c r="HD343" s="70"/>
      <c r="HS343" s="70"/>
      <c r="LB343" s="70"/>
      <c r="LQ343" s="70"/>
    </row>
    <row r="344" spans="2:329" ht="32.25" customHeight="1" thickBot="1" x14ac:dyDescent="0.35">
      <c r="B344" s="70"/>
      <c r="Q344" s="70"/>
      <c r="DC344" s="70"/>
      <c r="DR344" s="70"/>
      <c r="HD344" s="70"/>
      <c r="HS344" s="70"/>
      <c r="LB344" s="70"/>
      <c r="LQ344" s="70"/>
    </row>
    <row r="345" spans="2:329" ht="32.25" customHeight="1" thickBot="1" x14ac:dyDescent="0.35">
      <c r="B345" s="70"/>
      <c r="Q345" s="70"/>
      <c r="DC345" s="70"/>
      <c r="DR345" s="70"/>
      <c r="HD345" s="70"/>
      <c r="HS345" s="70"/>
      <c r="LB345" s="70"/>
      <c r="LQ345" s="70"/>
    </row>
    <row r="346" spans="2:329" ht="32.25" customHeight="1" thickBot="1" x14ac:dyDescent="0.35">
      <c r="B346" s="70"/>
      <c r="Q346" s="70"/>
      <c r="DC346" s="70"/>
      <c r="DR346" s="70"/>
      <c r="HD346" s="70"/>
      <c r="HS346" s="70"/>
      <c r="LB346" s="70"/>
      <c r="LQ346" s="70"/>
    </row>
    <row r="347" spans="2:329" ht="32.25" customHeight="1" thickBot="1" x14ac:dyDescent="0.35">
      <c r="B347" s="70"/>
      <c r="Q347" s="70"/>
      <c r="DC347" s="70"/>
      <c r="DR347" s="70"/>
      <c r="HD347" s="70"/>
      <c r="HS347" s="70"/>
      <c r="LB347" s="70"/>
      <c r="LQ347" s="70"/>
    </row>
    <row r="348" spans="2:329" ht="32.25" customHeight="1" thickBot="1" x14ac:dyDescent="0.35">
      <c r="B348" s="70"/>
      <c r="Q348" s="70"/>
      <c r="DC348" s="70"/>
      <c r="DR348" s="70"/>
      <c r="HD348" s="70"/>
      <c r="HS348" s="70"/>
      <c r="LB348" s="70"/>
      <c r="LQ348" s="70"/>
    </row>
    <row r="349" spans="2:329" ht="32.25" customHeight="1" thickBot="1" x14ac:dyDescent="0.35">
      <c r="B349" s="70"/>
      <c r="Q349" s="70"/>
      <c r="DC349" s="70"/>
      <c r="DR349" s="70"/>
      <c r="HD349" s="70"/>
      <c r="HS349" s="70"/>
      <c r="LB349" s="70"/>
      <c r="LQ349" s="70"/>
    </row>
    <row r="350" spans="2:329" ht="32.25" customHeight="1" thickBot="1" x14ac:dyDescent="0.35">
      <c r="B350" s="70"/>
      <c r="Q350" s="70"/>
      <c r="DC350" s="70"/>
      <c r="DR350" s="70"/>
      <c r="HD350" s="70"/>
      <c r="HS350" s="70"/>
    </row>
    <row r="351" spans="2:329" ht="32.25" customHeight="1" thickBot="1" x14ac:dyDescent="0.35">
      <c r="B351" s="70"/>
      <c r="Q351" s="70"/>
      <c r="DC351" s="70"/>
      <c r="DR351" s="70"/>
      <c r="HD351" s="70"/>
      <c r="HS351" s="70"/>
    </row>
    <row r="352" spans="2:329" ht="32.25" customHeight="1" thickBot="1" x14ac:dyDescent="0.35">
      <c r="B352" s="70"/>
      <c r="Q352" s="70"/>
      <c r="DC352" s="70"/>
      <c r="DR352" s="70"/>
      <c r="HD352" s="70"/>
      <c r="HS352" s="70"/>
    </row>
    <row r="353" spans="2:227" ht="32.25" customHeight="1" thickBot="1" x14ac:dyDescent="0.35">
      <c r="B353" s="70"/>
      <c r="Q353" s="70"/>
      <c r="DC353" s="70"/>
      <c r="DR353" s="70"/>
      <c r="HD353" s="70"/>
      <c r="HS353" s="70"/>
    </row>
    <row r="354" spans="2:227" ht="32.25" customHeight="1" thickBot="1" x14ac:dyDescent="0.35">
      <c r="B354" s="70"/>
      <c r="Q354" s="70"/>
      <c r="DC354" s="70"/>
      <c r="DR354" s="70"/>
      <c r="HD354" s="70"/>
      <c r="HS354" s="70"/>
    </row>
    <row r="355" spans="2:227" ht="32.25" customHeight="1" thickBot="1" x14ac:dyDescent="0.35">
      <c r="B355" s="70"/>
      <c r="Q355" s="70"/>
      <c r="DC355" s="70"/>
      <c r="DR355" s="70"/>
      <c r="HD355" s="70"/>
      <c r="HS355" s="70"/>
    </row>
  </sheetData>
  <mergeCells count="10">
    <mergeCell ref="LA1:OX1"/>
    <mergeCell ref="GZ136:HA136"/>
    <mergeCell ref="CY130:CZ130"/>
    <mergeCell ref="A1:CX1"/>
    <mergeCell ref="DB1:HB1"/>
    <mergeCell ref="HC1:KZ1"/>
    <mergeCell ref="KX130:KY130"/>
    <mergeCell ref="OV130:OW130"/>
    <mergeCell ref="GZ130:HA130"/>
    <mergeCell ref="KX133:KY133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3" displayEmptyCellsAs="gap" high="1" xr2:uid="{4237153A-CCD9-9E48-BFE8-4D4F6D7449E0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'High-Low'!HE124:KB124</xm:f>
              <xm:sqref>KW124</xm:sqref>
            </x14:sparkline>
          </x14:sparklines>
        </x14:sparklineGroup>
        <x14:sparklineGroup manualMax="0" manualMin="0" lineWeight="3" displayEmptyCellsAs="gap" high="1" xr2:uid="{67BB8310-0805-CF43-BC15-976A49DDC623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'High-Low'!HE21:KB21</xm:f>
              <xm:sqref>KW21</xm:sqref>
            </x14:sparkline>
            <x14:sparkline>
              <xm:f>'High-Low'!HE22:KB22</xm:f>
              <xm:sqref>KW22</xm:sqref>
            </x14:sparkline>
            <x14:sparkline>
              <xm:f>'High-Low'!HE23:KB23</xm:f>
              <xm:sqref>KW23</xm:sqref>
            </x14:sparkline>
            <x14:sparkline>
              <xm:f>'High-Low'!HE24:KB24</xm:f>
              <xm:sqref>KW24</xm:sqref>
            </x14:sparkline>
            <x14:sparkline>
              <xm:f>'High-Low'!HE25:KB25</xm:f>
              <xm:sqref>KW25</xm:sqref>
            </x14:sparkline>
            <x14:sparkline>
              <xm:f>'High-Low'!HE26:KB26</xm:f>
              <xm:sqref>KW26</xm:sqref>
            </x14:sparkline>
            <x14:sparkline>
              <xm:f>'High-Low'!HE27:KB27</xm:f>
              <xm:sqref>KW27</xm:sqref>
            </x14:sparkline>
            <x14:sparkline>
              <xm:f>'High-Low'!HE28:KB28</xm:f>
              <xm:sqref>KW28</xm:sqref>
            </x14:sparkline>
            <x14:sparkline>
              <xm:f>'High-Low'!HE29:KB29</xm:f>
              <xm:sqref>KW29</xm:sqref>
            </x14:sparkline>
            <x14:sparkline>
              <xm:f>'High-Low'!HE30:KB30</xm:f>
              <xm:sqref>KW30</xm:sqref>
            </x14:sparkline>
            <x14:sparkline>
              <xm:f>'High-Low'!HE31:KB31</xm:f>
              <xm:sqref>KW31</xm:sqref>
            </x14:sparkline>
            <x14:sparkline>
              <xm:f>'High-Low'!HE32:KB32</xm:f>
              <xm:sqref>KW32</xm:sqref>
            </x14:sparkline>
            <x14:sparkline>
              <xm:f>'High-Low'!HE33:KB33</xm:f>
              <xm:sqref>KW33</xm:sqref>
            </x14:sparkline>
            <x14:sparkline>
              <xm:f>'High-Low'!HE34:KB34</xm:f>
              <xm:sqref>KW34</xm:sqref>
            </x14:sparkline>
            <x14:sparkline>
              <xm:f>'High-Low'!HE35:KB35</xm:f>
              <xm:sqref>KW35</xm:sqref>
            </x14:sparkline>
            <x14:sparkline>
              <xm:f>'High-Low'!HE36:KB36</xm:f>
              <xm:sqref>KW36</xm:sqref>
            </x14:sparkline>
            <x14:sparkline>
              <xm:f>'High-Low'!HE37:KB37</xm:f>
              <xm:sqref>KW37</xm:sqref>
            </x14:sparkline>
            <x14:sparkline>
              <xm:f>'High-Low'!HE38:KB38</xm:f>
              <xm:sqref>KW38</xm:sqref>
            </x14:sparkline>
            <x14:sparkline>
              <xm:f>'High-Low'!HE39:KB39</xm:f>
              <xm:sqref>KW39</xm:sqref>
            </x14:sparkline>
            <x14:sparkline>
              <xm:f>'High-Low'!HE40:KB40</xm:f>
              <xm:sqref>KW40</xm:sqref>
            </x14:sparkline>
            <x14:sparkline>
              <xm:f>'High-Low'!HE41:KB41</xm:f>
              <xm:sqref>KW41</xm:sqref>
            </x14:sparkline>
            <x14:sparkline>
              <xm:f>'High-Low'!HE42:KB42</xm:f>
              <xm:sqref>KW42</xm:sqref>
            </x14:sparkline>
            <x14:sparkline>
              <xm:f>'High-Low'!HE43:KB43</xm:f>
              <xm:sqref>KW43</xm:sqref>
            </x14:sparkline>
            <x14:sparkline>
              <xm:f>'High-Low'!HE44:KB44</xm:f>
              <xm:sqref>KW44</xm:sqref>
            </x14:sparkline>
            <x14:sparkline>
              <xm:f>'High-Low'!HE45:KB45</xm:f>
              <xm:sqref>KW45</xm:sqref>
            </x14:sparkline>
            <x14:sparkline>
              <xm:f>'High-Low'!HE46:KB46</xm:f>
              <xm:sqref>KW46</xm:sqref>
            </x14:sparkline>
            <x14:sparkline>
              <xm:f>'High-Low'!HE47:KB47</xm:f>
              <xm:sqref>KW47</xm:sqref>
            </x14:sparkline>
            <x14:sparkline>
              <xm:f>'High-Low'!HE48:KB48</xm:f>
              <xm:sqref>KW48</xm:sqref>
            </x14:sparkline>
            <x14:sparkline>
              <xm:f>'High-Low'!HE49:KB49</xm:f>
              <xm:sqref>KW49</xm:sqref>
            </x14:sparkline>
            <x14:sparkline>
              <xm:f>'High-Low'!HE50:KB50</xm:f>
              <xm:sqref>KW50</xm:sqref>
            </x14:sparkline>
            <x14:sparkline>
              <xm:f>'High-Low'!HE51:KB51</xm:f>
              <xm:sqref>KW51</xm:sqref>
            </x14:sparkline>
            <x14:sparkline>
              <xm:f>'High-Low'!HE52:KB52</xm:f>
              <xm:sqref>KW52</xm:sqref>
            </x14:sparkline>
            <x14:sparkline>
              <xm:f>'High-Low'!HE53:KB53</xm:f>
              <xm:sqref>KW53</xm:sqref>
            </x14:sparkline>
            <x14:sparkline>
              <xm:f>'High-Low'!HE54:KB54</xm:f>
              <xm:sqref>KW54</xm:sqref>
            </x14:sparkline>
            <x14:sparkline>
              <xm:f>'High-Low'!HE55:KB55</xm:f>
              <xm:sqref>KW55</xm:sqref>
            </x14:sparkline>
            <x14:sparkline>
              <xm:f>'High-Low'!HE56:KB56</xm:f>
              <xm:sqref>KW56</xm:sqref>
            </x14:sparkline>
            <x14:sparkline>
              <xm:f>'High-Low'!HE57:KB57</xm:f>
              <xm:sqref>KW57</xm:sqref>
            </x14:sparkline>
            <x14:sparkline>
              <xm:f>'High-Low'!HE58:KB58</xm:f>
              <xm:sqref>KW58</xm:sqref>
            </x14:sparkline>
            <x14:sparkline>
              <xm:f>'High-Low'!HE59:KB59</xm:f>
              <xm:sqref>KW59</xm:sqref>
            </x14:sparkline>
            <x14:sparkline>
              <xm:f>'High-Low'!HE60:KB60</xm:f>
              <xm:sqref>KW60</xm:sqref>
            </x14:sparkline>
            <x14:sparkline>
              <xm:f>'High-Low'!HE61:KB61</xm:f>
              <xm:sqref>KW61</xm:sqref>
            </x14:sparkline>
            <x14:sparkline>
              <xm:f>'High-Low'!HE62:KB62</xm:f>
              <xm:sqref>KW62</xm:sqref>
            </x14:sparkline>
            <x14:sparkline>
              <xm:f>'High-Low'!HE63:KB63</xm:f>
              <xm:sqref>KW63</xm:sqref>
            </x14:sparkline>
            <x14:sparkline>
              <xm:f>'High-Low'!HE64:KB64</xm:f>
              <xm:sqref>KW64</xm:sqref>
            </x14:sparkline>
            <x14:sparkline>
              <xm:f>'High-Low'!HE65:KB65</xm:f>
              <xm:sqref>KW65</xm:sqref>
            </x14:sparkline>
            <x14:sparkline>
              <xm:f>'High-Low'!HE66:KB66</xm:f>
              <xm:sqref>KW66</xm:sqref>
            </x14:sparkline>
            <x14:sparkline>
              <xm:f>'High-Low'!HE67:KB67</xm:f>
              <xm:sqref>KW67</xm:sqref>
            </x14:sparkline>
            <x14:sparkline>
              <xm:f>'High-Low'!HE68:KB68</xm:f>
              <xm:sqref>KW68</xm:sqref>
            </x14:sparkline>
          </x14:sparklines>
        </x14:sparklineGroup>
        <x14:sparklineGroup manualMax="0" manualMin="0" lineWeight="3" displayEmptyCellsAs="gap" high="1" xr2:uid="{D5B71F1A-B482-2242-B7A7-BBE5AB853404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'High-Low'!DD124:GD124</xm:f>
              <xm:sqref>GY124</xm:sqref>
            </x14:sparkline>
          </x14:sparklines>
        </x14:sparklineGroup>
        <x14:sparklineGroup manualMax="0" manualMin="0" lineWeight="3" displayEmptyCellsAs="gap" high="1" xr2:uid="{9A5D0221-A8F7-8B46-B111-275477696A3C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'High-Low'!DD21:GD21</xm:f>
              <xm:sqref>GY21</xm:sqref>
            </x14:sparkline>
            <x14:sparkline>
              <xm:f>'High-Low'!DD22:GD22</xm:f>
              <xm:sqref>GY22</xm:sqref>
            </x14:sparkline>
            <x14:sparkline>
              <xm:f>'High-Low'!DD23:GD23</xm:f>
              <xm:sqref>GY23</xm:sqref>
            </x14:sparkline>
            <x14:sparkline>
              <xm:f>'High-Low'!DD24:GD24</xm:f>
              <xm:sqref>GY24</xm:sqref>
            </x14:sparkline>
            <x14:sparkline>
              <xm:f>'High-Low'!DD25:GD25</xm:f>
              <xm:sqref>GY25</xm:sqref>
            </x14:sparkline>
            <x14:sparkline>
              <xm:f>'High-Low'!DD26:GD26</xm:f>
              <xm:sqref>GY26</xm:sqref>
            </x14:sparkline>
            <x14:sparkline>
              <xm:f>'High-Low'!DD27:GD27</xm:f>
              <xm:sqref>GY27</xm:sqref>
            </x14:sparkline>
            <x14:sparkline>
              <xm:f>'High-Low'!DD28:GD28</xm:f>
              <xm:sqref>GY28</xm:sqref>
            </x14:sparkline>
            <x14:sparkline>
              <xm:f>'High-Low'!DD29:GD29</xm:f>
              <xm:sqref>GY29</xm:sqref>
            </x14:sparkline>
            <x14:sparkline>
              <xm:f>'High-Low'!DD30:GD30</xm:f>
              <xm:sqref>GY30</xm:sqref>
            </x14:sparkline>
            <x14:sparkline>
              <xm:f>'High-Low'!DD31:GD31</xm:f>
              <xm:sqref>GY31</xm:sqref>
            </x14:sparkline>
            <x14:sparkline>
              <xm:f>'High-Low'!DD32:GD32</xm:f>
              <xm:sqref>GY32</xm:sqref>
            </x14:sparkline>
            <x14:sparkline>
              <xm:f>'High-Low'!DD33:GD33</xm:f>
              <xm:sqref>GY33</xm:sqref>
            </x14:sparkline>
            <x14:sparkline>
              <xm:f>'High-Low'!DD34:GD34</xm:f>
              <xm:sqref>GY34</xm:sqref>
            </x14:sparkline>
            <x14:sparkline>
              <xm:f>'High-Low'!DD35:GD35</xm:f>
              <xm:sqref>GY35</xm:sqref>
            </x14:sparkline>
            <x14:sparkline>
              <xm:f>'High-Low'!DD36:GD36</xm:f>
              <xm:sqref>GY36</xm:sqref>
            </x14:sparkline>
            <x14:sparkline>
              <xm:f>'High-Low'!DD37:GD37</xm:f>
              <xm:sqref>GY37</xm:sqref>
            </x14:sparkline>
            <x14:sparkline>
              <xm:f>'High-Low'!DD38:GD38</xm:f>
              <xm:sqref>GY38</xm:sqref>
            </x14:sparkline>
            <x14:sparkline>
              <xm:f>'High-Low'!DD39:GD39</xm:f>
              <xm:sqref>GY39</xm:sqref>
            </x14:sparkline>
            <x14:sparkline>
              <xm:f>'High-Low'!DD40:GD40</xm:f>
              <xm:sqref>GY40</xm:sqref>
            </x14:sparkline>
            <x14:sparkline>
              <xm:f>'High-Low'!DD41:GD41</xm:f>
              <xm:sqref>GY41</xm:sqref>
            </x14:sparkline>
            <x14:sparkline>
              <xm:f>'High-Low'!DD42:GD42</xm:f>
              <xm:sqref>GY42</xm:sqref>
            </x14:sparkline>
            <x14:sparkline>
              <xm:f>'High-Low'!DD43:GD43</xm:f>
              <xm:sqref>GY43</xm:sqref>
            </x14:sparkline>
            <x14:sparkline>
              <xm:f>'High-Low'!DD44:GD44</xm:f>
              <xm:sqref>GY44</xm:sqref>
            </x14:sparkline>
            <x14:sparkline>
              <xm:f>'High-Low'!DD45:GD45</xm:f>
              <xm:sqref>GY45</xm:sqref>
            </x14:sparkline>
            <x14:sparkline>
              <xm:f>'High-Low'!DD46:GD46</xm:f>
              <xm:sqref>GY46</xm:sqref>
            </x14:sparkline>
            <x14:sparkline>
              <xm:f>'High-Low'!DD47:GD47</xm:f>
              <xm:sqref>GY47</xm:sqref>
            </x14:sparkline>
            <x14:sparkline>
              <xm:f>'High-Low'!DD48:GD48</xm:f>
              <xm:sqref>GY48</xm:sqref>
            </x14:sparkline>
            <x14:sparkline>
              <xm:f>'High-Low'!DD49:GD49</xm:f>
              <xm:sqref>GY49</xm:sqref>
            </x14:sparkline>
            <x14:sparkline>
              <xm:f>'High-Low'!DD50:GD50</xm:f>
              <xm:sqref>GY50</xm:sqref>
            </x14:sparkline>
            <x14:sparkline>
              <xm:f>'High-Low'!DD51:GD51</xm:f>
              <xm:sqref>GY51</xm:sqref>
            </x14:sparkline>
            <x14:sparkline>
              <xm:f>'High-Low'!DD52:GD52</xm:f>
              <xm:sqref>GY52</xm:sqref>
            </x14:sparkline>
            <x14:sparkline>
              <xm:f>'High-Low'!DD53:GD53</xm:f>
              <xm:sqref>GY53</xm:sqref>
            </x14:sparkline>
            <x14:sparkline>
              <xm:f>'High-Low'!DD54:GD54</xm:f>
              <xm:sqref>GY54</xm:sqref>
            </x14:sparkline>
            <x14:sparkline>
              <xm:f>'High-Low'!DD55:GD55</xm:f>
              <xm:sqref>GY55</xm:sqref>
            </x14:sparkline>
            <x14:sparkline>
              <xm:f>'High-Low'!DD56:GD56</xm:f>
              <xm:sqref>GY56</xm:sqref>
            </x14:sparkline>
            <x14:sparkline>
              <xm:f>'High-Low'!DD57:GD57</xm:f>
              <xm:sqref>GY57</xm:sqref>
            </x14:sparkline>
            <x14:sparkline>
              <xm:f>'High-Low'!DD58:GD58</xm:f>
              <xm:sqref>GY58</xm:sqref>
            </x14:sparkline>
            <x14:sparkline>
              <xm:f>'High-Low'!DD59:GD59</xm:f>
              <xm:sqref>GY59</xm:sqref>
            </x14:sparkline>
            <x14:sparkline>
              <xm:f>'High-Low'!DD60:GD60</xm:f>
              <xm:sqref>GY60</xm:sqref>
            </x14:sparkline>
            <x14:sparkline>
              <xm:f>'High-Low'!DD61:GD61</xm:f>
              <xm:sqref>GY61</xm:sqref>
            </x14:sparkline>
            <x14:sparkline>
              <xm:f>'High-Low'!DD62:GD62</xm:f>
              <xm:sqref>GY62</xm:sqref>
            </x14:sparkline>
            <x14:sparkline>
              <xm:f>'High-Low'!DD63:GD63</xm:f>
              <xm:sqref>GY63</xm:sqref>
            </x14:sparkline>
            <x14:sparkline>
              <xm:f>'High-Low'!DD64:GD64</xm:f>
              <xm:sqref>GY64</xm:sqref>
            </x14:sparkline>
            <x14:sparkline>
              <xm:f>'High-Low'!DD65:GD65</xm:f>
              <xm:sqref>GY65</xm:sqref>
            </x14:sparkline>
            <x14:sparkline>
              <xm:f>'High-Low'!DD66:GD66</xm:f>
              <xm:sqref>GY66</xm:sqref>
            </x14:sparkline>
            <x14:sparkline>
              <xm:f>'High-Low'!DD67:GD67</xm:f>
              <xm:sqref>GY67</xm:sqref>
            </x14:sparkline>
            <x14:sparkline>
              <xm:f>'High-Low'!DD68:GD68</xm:f>
              <xm:sqref>GY68</xm:sqref>
            </x14:sparkline>
          </x14:sparklines>
        </x14:sparklineGroup>
        <x14:sparklineGroup manualMax="0" manualMin="0" lineWeight="3" displayEmptyCellsAs="gap" high="1" xr2:uid="{F39A6BEF-5255-F649-A2BE-5098B19404C0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'High-Low'!DD69:GD69</xm:f>
              <xm:sqref>GY69</xm:sqref>
            </x14:sparkline>
            <x14:sparkline>
              <xm:f>'High-Low'!DD70:GD70</xm:f>
              <xm:sqref>GY70</xm:sqref>
            </x14:sparkline>
            <x14:sparkline>
              <xm:f>'High-Low'!DD71:GD71</xm:f>
              <xm:sqref>GY71</xm:sqref>
            </x14:sparkline>
            <x14:sparkline>
              <xm:f>'High-Low'!DD72:GD72</xm:f>
              <xm:sqref>GY72</xm:sqref>
            </x14:sparkline>
            <x14:sparkline>
              <xm:f>'High-Low'!DD73:GD73</xm:f>
              <xm:sqref>GY73</xm:sqref>
            </x14:sparkline>
            <x14:sparkline>
              <xm:f>'High-Low'!DD74:GD74</xm:f>
              <xm:sqref>GY74</xm:sqref>
            </x14:sparkline>
            <x14:sparkline>
              <xm:f>'High-Low'!DD75:GD75</xm:f>
              <xm:sqref>GY75</xm:sqref>
            </x14:sparkline>
            <x14:sparkline>
              <xm:f>'High-Low'!DD76:GD76</xm:f>
              <xm:sqref>GY76</xm:sqref>
            </x14:sparkline>
            <x14:sparkline>
              <xm:f>'High-Low'!DD77:GD77</xm:f>
              <xm:sqref>GY77</xm:sqref>
            </x14:sparkline>
            <x14:sparkline>
              <xm:f>'High-Low'!DD78:GD78</xm:f>
              <xm:sqref>GY78</xm:sqref>
            </x14:sparkline>
          </x14:sparklines>
        </x14:sparklineGroup>
        <x14:sparklineGroup manualMax="0" manualMin="0" lineWeight="3" displayEmptyCellsAs="gap" high="1" xr2:uid="{9241571D-8342-164B-BB4E-FD75788B5149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'High-Low'!B125:CC125</xm:f>
              <xm:sqref>CX125</xm:sqref>
            </x14:sparkline>
            <x14:sparkline>
              <xm:f>'High-Low'!B126:CC126</xm:f>
              <xm:sqref>CX126</xm:sqref>
            </x14:sparkline>
          </x14:sparklines>
        </x14:sparklineGroup>
        <x14:sparklineGroup manualMax="0" manualMin="0" lineWeight="3" displayEmptyCellsAs="gap" high="1" xr2:uid="{995056F6-7930-5349-9CA6-E99F76AEC2F1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'High-Low'!C3:CC3</xm:f>
              <xm:sqref>CX3</xm:sqref>
            </x14:sparkline>
            <x14:sparkline>
              <xm:f>'High-Low'!C4:CC4</xm:f>
              <xm:sqref>CX4</xm:sqref>
            </x14:sparkline>
            <x14:sparkline>
              <xm:f>'High-Low'!C5:CC5</xm:f>
              <xm:sqref>CX5</xm:sqref>
            </x14:sparkline>
            <x14:sparkline>
              <xm:f>'High-Low'!C6:CC6</xm:f>
              <xm:sqref>CX6</xm:sqref>
            </x14:sparkline>
            <x14:sparkline>
              <xm:f>'High-Low'!C7:CC7</xm:f>
              <xm:sqref>CX7</xm:sqref>
            </x14:sparkline>
            <x14:sparkline>
              <xm:f>'High-Low'!C8:CC8</xm:f>
              <xm:sqref>CX8</xm:sqref>
            </x14:sparkline>
            <x14:sparkline>
              <xm:f>'High-Low'!C103:CC103</xm:f>
              <xm:sqref>CX103</xm:sqref>
            </x14:sparkline>
            <x14:sparkline>
              <xm:f>'High-Low'!C104:CC104</xm:f>
              <xm:sqref>CX104</xm:sqref>
            </x14:sparkline>
            <x14:sparkline>
              <xm:f>'High-Low'!C105:CC105</xm:f>
              <xm:sqref>CX105</xm:sqref>
            </x14:sparkline>
            <x14:sparkline>
              <xm:f>'High-Low'!C106:CC106</xm:f>
              <xm:sqref>CX106</xm:sqref>
            </x14:sparkline>
            <x14:sparkline>
              <xm:f>'High-Low'!C107:CC107</xm:f>
              <xm:sqref>CX107</xm:sqref>
            </x14:sparkline>
            <x14:sparkline>
              <xm:f>'High-Low'!C108:CC108</xm:f>
              <xm:sqref>CX108</xm:sqref>
            </x14:sparkline>
            <x14:sparkline>
              <xm:f>'High-Low'!C109:CC109</xm:f>
              <xm:sqref>CX109</xm:sqref>
            </x14:sparkline>
            <x14:sparkline>
              <xm:f>'High-Low'!C110:CC110</xm:f>
              <xm:sqref>CX110</xm:sqref>
            </x14:sparkline>
          </x14:sparklines>
        </x14:sparklineGroup>
        <x14:sparklineGroup manualMax="0" manualMin="0" lineWeight="3" displayEmptyCellsAs="gap" high="1" xr2:uid="{3036FD19-6419-AA44-ABDE-CCD7E7824C6E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'High-Low'!HE69:KB69</xm:f>
              <xm:sqref>KW69</xm:sqref>
            </x14:sparkline>
            <x14:sparkline>
              <xm:f>'High-Low'!HE70:KB70</xm:f>
              <xm:sqref>KW70</xm:sqref>
            </x14:sparkline>
            <x14:sparkline>
              <xm:f>'High-Low'!HE71:KB71</xm:f>
              <xm:sqref>KW71</xm:sqref>
            </x14:sparkline>
            <x14:sparkline>
              <xm:f>'High-Low'!HE72:KB72</xm:f>
              <xm:sqref>KW72</xm:sqref>
            </x14:sparkline>
            <x14:sparkline>
              <xm:f>'High-Low'!HE73:KB73</xm:f>
              <xm:sqref>KW73</xm:sqref>
            </x14:sparkline>
            <x14:sparkline>
              <xm:f>'High-Low'!HE74:KB74</xm:f>
              <xm:sqref>KW74</xm:sqref>
            </x14:sparkline>
            <x14:sparkline>
              <xm:f>'High-Low'!HE75:KB75</xm:f>
              <xm:sqref>KW75</xm:sqref>
            </x14:sparkline>
            <x14:sparkline>
              <xm:f>'High-Low'!HE76:KB76</xm:f>
              <xm:sqref>KW76</xm:sqref>
            </x14:sparkline>
            <x14:sparkline>
              <xm:f>'High-Low'!HE77:KB77</xm:f>
              <xm:sqref>KW77</xm:sqref>
            </x14:sparkline>
            <x14:sparkline>
              <xm:f>'High-Low'!HE78:KB78</xm:f>
              <xm:sqref>KW78</xm:sqref>
            </x14:sparkline>
          </x14:sparklines>
        </x14:sparklineGroup>
        <x14:sparklineGroup manualMax="0" manualMin="0" lineWeight="3" displayEmptyCellsAs="gap" high="1" xr2:uid="{760289EF-9264-C54C-BF67-A3B9312351FB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'High-Low'!C111:CC111</xm:f>
              <xm:sqref>CX111</xm:sqref>
            </x14:sparkline>
            <x14:sparkline>
              <xm:f>'High-Low'!C112:CC112</xm:f>
              <xm:sqref>CX112</xm:sqref>
            </x14:sparkline>
            <x14:sparkline>
              <xm:f>'High-Low'!C113:CC113</xm:f>
              <xm:sqref>CX113</xm:sqref>
            </x14:sparkline>
            <x14:sparkline>
              <xm:f>'High-Low'!C114:CC114</xm:f>
              <xm:sqref>CX114</xm:sqref>
            </x14:sparkline>
            <x14:sparkline>
              <xm:f>'High-Low'!C115:CC115</xm:f>
              <xm:sqref>CX115</xm:sqref>
            </x14:sparkline>
            <x14:sparkline>
              <xm:f>'High-Low'!C116:CC116</xm:f>
              <xm:sqref>CX116</xm:sqref>
            </x14:sparkline>
          </x14:sparklines>
        </x14:sparklineGroup>
        <x14:sparklineGroup manualMax="0" manualMin="0" lineWeight="3" displayEmptyCellsAs="gap" high="1" xr2:uid="{BC2291A2-4B81-CB42-8FFA-FD57633A270C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'High-Low'!LC21:NZ21</xm:f>
              <xm:sqref>OU21</xm:sqref>
            </x14:sparkline>
            <x14:sparkline>
              <xm:f>'High-Low'!LC22:NZ22</xm:f>
              <xm:sqref>OU22</xm:sqref>
            </x14:sparkline>
            <x14:sparkline>
              <xm:f>'High-Low'!LC23:NZ23</xm:f>
              <xm:sqref>OU23</xm:sqref>
            </x14:sparkline>
            <x14:sparkline>
              <xm:f>'High-Low'!LC24:NZ24</xm:f>
              <xm:sqref>OU24</xm:sqref>
            </x14:sparkline>
            <x14:sparkline>
              <xm:f>'High-Low'!LC25:NZ25</xm:f>
              <xm:sqref>OU25</xm:sqref>
            </x14:sparkline>
            <x14:sparkline>
              <xm:f>'High-Low'!LC26:NZ26</xm:f>
              <xm:sqref>OU26</xm:sqref>
            </x14:sparkline>
            <x14:sparkline>
              <xm:f>'High-Low'!LC27:NZ27</xm:f>
              <xm:sqref>OU27</xm:sqref>
            </x14:sparkline>
            <x14:sparkline>
              <xm:f>'High-Low'!LC28:NZ28</xm:f>
              <xm:sqref>OU28</xm:sqref>
            </x14:sparkline>
            <x14:sparkline>
              <xm:f>'High-Low'!LC29:NZ29</xm:f>
              <xm:sqref>OU29</xm:sqref>
            </x14:sparkline>
            <x14:sparkline>
              <xm:f>'High-Low'!LC30:NZ30</xm:f>
              <xm:sqref>OU30</xm:sqref>
            </x14:sparkline>
            <x14:sparkline>
              <xm:f>'High-Low'!LC31:NZ31</xm:f>
              <xm:sqref>OU31</xm:sqref>
            </x14:sparkline>
            <x14:sparkline>
              <xm:f>'High-Low'!LC32:NZ32</xm:f>
              <xm:sqref>OU32</xm:sqref>
            </x14:sparkline>
            <x14:sparkline>
              <xm:f>'High-Low'!LC33:NZ33</xm:f>
              <xm:sqref>OU33</xm:sqref>
            </x14:sparkline>
            <x14:sparkline>
              <xm:f>'High-Low'!LC34:NZ34</xm:f>
              <xm:sqref>OU34</xm:sqref>
            </x14:sparkline>
            <x14:sparkline>
              <xm:f>'High-Low'!LC35:NZ35</xm:f>
              <xm:sqref>OU35</xm:sqref>
            </x14:sparkline>
            <x14:sparkline>
              <xm:f>'High-Low'!LC36:NZ36</xm:f>
              <xm:sqref>OU36</xm:sqref>
            </x14:sparkline>
            <x14:sparkline>
              <xm:f>'High-Low'!LC37:NZ37</xm:f>
              <xm:sqref>OU37</xm:sqref>
            </x14:sparkline>
            <x14:sparkline>
              <xm:f>'High-Low'!LC38:NZ38</xm:f>
              <xm:sqref>OU38</xm:sqref>
            </x14:sparkline>
            <x14:sparkline>
              <xm:f>'High-Low'!LC39:NZ39</xm:f>
              <xm:sqref>OU39</xm:sqref>
            </x14:sparkline>
            <x14:sparkline>
              <xm:f>'High-Low'!LC40:NZ40</xm:f>
              <xm:sqref>OU40</xm:sqref>
            </x14:sparkline>
            <x14:sparkline>
              <xm:f>'High-Low'!LC41:NZ41</xm:f>
              <xm:sqref>OU41</xm:sqref>
            </x14:sparkline>
            <x14:sparkline>
              <xm:f>'High-Low'!LC42:NZ42</xm:f>
              <xm:sqref>OU42</xm:sqref>
            </x14:sparkline>
            <x14:sparkline>
              <xm:f>'High-Low'!LC43:NZ43</xm:f>
              <xm:sqref>OU43</xm:sqref>
            </x14:sparkline>
            <x14:sparkline>
              <xm:f>'High-Low'!LC44:NZ44</xm:f>
              <xm:sqref>OU44</xm:sqref>
            </x14:sparkline>
            <x14:sparkline>
              <xm:f>'High-Low'!LC45:NZ45</xm:f>
              <xm:sqref>OU45</xm:sqref>
            </x14:sparkline>
            <x14:sparkline>
              <xm:f>'High-Low'!LC46:NZ46</xm:f>
              <xm:sqref>OU46</xm:sqref>
            </x14:sparkline>
            <x14:sparkline>
              <xm:f>'High-Low'!LC47:NZ47</xm:f>
              <xm:sqref>OU47</xm:sqref>
            </x14:sparkline>
            <x14:sparkline>
              <xm:f>'High-Low'!LC48:NZ48</xm:f>
              <xm:sqref>OU48</xm:sqref>
            </x14:sparkline>
            <x14:sparkline>
              <xm:f>'High-Low'!LC49:NZ49</xm:f>
              <xm:sqref>OU49</xm:sqref>
            </x14:sparkline>
            <x14:sparkline>
              <xm:f>'High-Low'!LC50:NZ50</xm:f>
              <xm:sqref>OU50</xm:sqref>
            </x14:sparkline>
            <x14:sparkline>
              <xm:f>'High-Low'!LC51:NZ51</xm:f>
              <xm:sqref>OU51</xm:sqref>
            </x14:sparkline>
            <x14:sparkline>
              <xm:f>'High-Low'!LC52:NZ52</xm:f>
              <xm:sqref>OU52</xm:sqref>
            </x14:sparkline>
            <x14:sparkline>
              <xm:f>'High-Low'!LC53:NZ53</xm:f>
              <xm:sqref>OU53</xm:sqref>
            </x14:sparkline>
            <x14:sparkline>
              <xm:f>'High-Low'!LC54:NZ54</xm:f>
              <xm:sqref>OU54</xm:sqref>
            </x14:sparkline>
            <x14:sparkline>
              <xm:f>'High-Low'!LC55:NZ55</xm:f>
              <xm:sqref>OU55</xm:sqref>
            </x14:sparkline>
            <x14:sparkline>
              <xm:f>'High-Low'!LC56:NZ56</xm:f>
              <xm:sqref>OU56</xm:sqref>
            </x14:sparkline>
            <x14:sparkline>
              <xm:f>'High-Low'!LC57:NZ57</xm:f>
              <xm:sqref>OU57</xm:sqref>
            </x14:sparkline>
            <x14:sparkline>
              <xm:f>'High-Low'!LC58:NZ58</xm:f>
              <xm:sqref>OU58</xm:sqref>
            </x14:sparkline>
            <x14:sparkline>
              <xm:f>'High-Low'!LC59:NZ59</xm:f>
              <xm:sqref>OU59</xm:sqref>
            </x14:sparkline>
            <x14:sparkline>
              <xm:f>'High-Low'!LC60:NZ60</xm:f>
              <xm:sqref>OU60</xm:sqref>
            </x14:sparkline>
            <x14:sparkline>
              <xm:f>'High-Low'!LC61:NZ61</xm:f>
              <xm:sqref>OU61</xm:sqref>
            </x14:sparkline>
            <x14:sparkline>
              <xm:f>'High-Low'!LC62:NZ62</xm:f>
              <xm:sqref>OU62</xm:sqref>
            </x14:sparkline>
            <x14:sparkline>
              <xm:f>'High-Low'!LC63:NZ63</xm:f>
              <xm:sqref>OU63</xm:sqref>
            </x14:sparkline>
            <x14:sparkline>
              <xm:f>'High-Low'!LC64:NZ64</xm:f>
              <xm:sqref>OU64</xm:sqref>
            </x14:sparkline>
            <x14:sparkline>
              <xm:f>'High-Low'!LC65:NZ65</xm:f>
              <xm:sqref>OU65</xm:sqref>
            </x14:sparkline>
            <x14:sparkline>
              <xm:f>'High-Low'!LC66:NZ66</xm:f>
              <xm:sqref>OU66</xm:sqref>
            </x14:sparkline>
            <x14:sparkline>
              <xm:f>'High-Low'!LC67:NZ67</xm:f>
              <xm:sqref>OU67</xm:sqref>
            </x14:sparkline>
            <x14:sparkline>
              <xm:f>'High-Low'!LC68:NZ68</xm:f>
              <xm:sqref>OU68</xm:sqref>
            </x14:sparkline>
          </x14:sparklines>
        </x14:sparklineGroup>
        <x14:sparklineGroup manualMax="0" manualMin="0" lineWeight="3" displayEmptyCellsAs="gap" high="1" xr2:uid="{6B917306-7592-E244-8DEE-E319F7C0CBC8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'High-Low'!LC69:NZ69</xm:f>
              <xm:sqref>OU69</xm:sqref>
            </x14:sparkline>
            <x14:sparkline>
              <xm:f>'High-Low'!LC70:NZ70</xm:f>
              <xm:sqref>OU70</xm:sqref>
            </x14:sparkline>
            <x14:sparkline>
              <xm:f>'High-Low'!LC71:NZ71</xm:f>
              <xm:sqref>OU71</xm:sqref>
            </x14:sparkline>
            <x14:sparkline>
              <xm:f>'High-Low'!LC72:NZ72</xm:f>
              <xm:sqref>OU72</xm:sqref>
            </x14:sparkline>
            <x14:sparkline>
              <xm:f>'High-Low'!LC73:NZ73</xm:f>
              <xm:sqref>OU73</xm:sqref>
            </x14:sparkline>
            <x14:sparkline>
              <xm:f>'High-Low'!LC74:NZ74</xm:f>
              <xm:sqref>OU74</xm:sqref>
            </x14:sparkline>
            <x14:sparkline>
              <xm:f>'High-Low'!LC75:NZ75</xm:f>
              <xm:sqref>OU75</xm:sqref>
            </x14:sparkline>
            <x14:sparkline>
              <xm:f>'High-Low'!LC76:NZ76</xm:f>
              <xm:sqref>OU76</xm:sqref>
            </x14:sparkline>
            <x14:sparkline>
              <xm:f>'High-Low'!LC77:NZ77</xm:f>
              <xm:sqref>OU77</xm:sqref>
            </x14:sparkline>
            <x14:sparkline>
              <xm:f>'High-Low'!LC78:NZ78</xm:f>
              <xm:sqref>OU78</xm:sqref>
            </x14:sparkline>
          </x14:sparklines>
        </x14:sparklineGroup>
        <x14:sparklineGroup manualMax="0" manualMin="0" lineWeight="3" displayEmptyCellsAs="gap" high="1" xr2:uid="{6CE473E0-9D54-8E45-AA11-EB2A3C9D3408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'High-Low'!LC79:NZ79</xm:f>
              <xm:sqref>OU79</xm:sqref>
            </x14:sparkline>
            <x14:sparkline>
              <xm:f>'High-Low'!LC80:NZ80</xm:f>
              <xm:sqref>OU80</xm:sqref>
            </x14:sparkline>
            <x14:sparkline>
              <xm:f>'High-Low'!LC81:NZ81</xm:f>
              <xm:sqref>OU81</xm:sqref>
            </x14:sparkline>
            <x14:sparkline>
              <xm:f>'High-Low'!LC82:NZ82</xm:f>
              <xm:sqref>OU82</xm:sqref>
            </x14:sparkline>
            <x14:sparkline>
              <xm:f>'High-Low'!LC83:NZ83</xm:f>
              <xm:sqref>OU83</xm:sqref>
            </x14:sparkline>
            <x14:sparkline>
              <xm:f>'High-Low'!LC84:NZ84</xm:f>
              <xm:sqref>OU84</xm:sqref>
            </x14:sparkline>
            <x14:sparkline>
              <xm:f>'High-Low'!LC85:NZ85</xm:f>
              <xm:sqref>OU85</xm:sqref>
            </x14:sparkline>
            <x14:sparkline>
              <xm:f>'High-Low'!LC86:NZ86</xm:f>
              <xm:sqref>OU86</xm:sqref>
            </x14:sparkline>
            <x14:sparkline>
              <xm:f>'High-Low'!LC87:NZ87</xm:f>
              <xm:sqref>OU87</xm:sqref>
            </x14:sparkline>
            <x14:sparkline>
              <xm:f>'High-Low'!LC88:NZ88</xm:f>
              <xm:sqref>OU88</xm:sqref>
            </x14:sparkline>
            <x14:sparkline>
              <xm:f>'High-Low'!LC89:NZ89</xm:f>
              <xm:sqref>OU89</xm:sqref>
            </x14:sparkline>
            <x14:sparkline>
              <xm:f>'High-Low'!LC90:NZ90</xm:f>
              <xm:sqref>OU90</xm:sqref>
            </x14:sparkline>
            <x14:sparkline>
              <xm:f>'High-Low'!LC91:NZ91</xm:f>
              <xm:sqref>OU91</xm:sqref>
            </x14:sparkline>
            <x14:sparkline>
              <xm:f>'High-Low'!LC92:NZ92</xm:f>
              <xm:sqref>OU92</xm:sqref>
            </x14:sparkline>
            <x14:sparkline>
              <xm:f>'High-Low'!LC93:NZ93</xm:f>
              <xm:sqref>OU93</xm:sqref>
            </x14:sparkline>
            <x14:sparkline>
              <xm:f>'High-Low'!LC94:NZ94</xm:f>
              <xm:sqref>OU94</xm:sqref>
            </x14:sparkline>
          </x14:sparklines>
        </x14:sparklineGroup>
        <x14:sparklineGroup manualMax="0" manualMin="0" lineWeight="3" displayEmptyCellsAs="gap" high="1" xr2:uid="{17CD0910-556A-1043-BB3D-CBF3CE7C69D5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'High-Low'!LC9:NZ9</xm:f>
              <xm:sqref>OU9</xm:sqref>
            </x14:sparkline>
            <x14:sparkline>
              <xm:f>'High-Low'!LC10:NZ10</xm:f>
              <xm:sqref>OU10</xm:sqref>
            </x14:sparkline>
            <x14:sparkline>
              <xm:f>'High-Low'!LC11:NZ11</xm:f>
              <xm:sqref>OU11</xm:sqref>
            </x14:sparkline>
            <x14:sparkline>
              <xm:f>'High-Low'!LC12:NZ12</xm:f>
              <xm:sqref>OU12</xm:sqref>
            </x14:sparkline>
            <x14:sparkline>
              <xm:f>'High-Low'!LC13:NZ13</xm:f>
              <xm:sqref>OU13</xm:sqref>
            </x14:sparkline>
            <x14:sparkline>
              <xm:f>'High-Low'!LC14:NZ14</xm:f>
              <xm:sqref>OU14</xm:sqref>
            </x14:sparkline>
            <x14:sparkline>
              <xm:f>'High-Low'!LC15:NZ15</xm:f>
              <xm:sqref>OU15</xm:sqref>
            </x14:sparkline>
            <x14:sparkline>
              <xm:f>'High-Low'!LC16:NZ16</xm:f>
              <xm:sqref>OU16</xm:sqref>
            </x14:sparkline>
            <x14:sparkline>
              <xm:f>'High-Low'!LC17:NZ17</xm:f>
              <xm:sqref>OU17</xm:sqref>
            </x14:sparkline>
            <x14:sparkline>
              <xm:f>'High-Low'!LC18:NZ18</xm:f>
              <xm:sqref>OU18</xm:sqref>
            </x14:sparkline>
            <x14:sparkline>
              <xm:f>'High-Low'!LC19:NZ19</xm:f>
              <xm:sqref>OU19</xm:sqref>
            </x14:sparkline>
            <x14:sparkline>
              <xm:f>'High-Low'!LC20:NZ20</xm:f>
              <xm:sqref>OU20</xm:sqref>
            </x14:sparkline>
          </x14:sparklines>
        </x14:sparklineGroup>
        <x14:sparklineGroup manualMax="0" manualMin="0" lineWeight="3" displayEmptyCellsAs="gap" high="1" xr2:uid="{D701FA51-14B4-DD45-8112-9D67ED7B9BC2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'High-Low'!C117:CC117</xm:f>
              <xm:sqref>CX117</xm:sqref>
            </x14:sparkline>
            <x14:sparkline>
              <xm:f>'High-Low'!C118:CC118</xm:f>
              <xm:sqref>CX118</xm:sqref>
            </x14:sparkline>
            <x14:sparkline>
              <xm:f>'High-Low'!C119:CC119</xm:f>
              <xm:sqref>CX119</xm:sqref>
            </x14:sparkline>
            <x14:sparkline>
              <xm:f>'High-Low'!C120:CC120</xm:f>
              <xm:sqref>CX120</xm:sqref>
            </x14:sparkline>
          </x14:sparklines>
        </x14:sparklineGroup>
        <x14:sparklineGroup manualMax="0" manualMin="0" lineWeight="3" displayEmptyCellsAs="gap" high="1" xr2:uid="{84947F87-B3FD-A64F-B7A0-437454B16495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'High-Low'!HE79:KB79</xm:f>
              <xm:sqref>KW79</xm:sqref>
            </x14:sparkline>
            <x14:sparkline>
              <xm:f>'High-Low'!HE80:KB80</xm:f>
              <xm:sqref>KW80</xm:sqref>
            </x14:sparkline>
            <x14:sparkline>
              <xm:f>'High-Low'!HE81:KB81</xm:f>
              <xm:sqref>KW81</xm:sqref>
            </x14:sparkline>
            <x14:sparkline>
              <xm:f>'High-Low'!HE82:KB82</xm:f>
              <xm:sqref>KW82</xm:sqref>
            </x14:sparkline>
            <x14:sparkline>
              <xm:f>'High-Low'!HE83:KB83</xm:f>
              <xm:sqref>KW83</xm:sqref>
            </x14:sparkline>
            <x14:sparkline>
              <xm:f>'High-Low'!HE84:KB84</xm:f>
              <xm:sqref>KW84</xm:sqref>
            </x14:sparkline>
            <x14:sparkline>
              <xm:f>'High-Low'!HE85:KB85</xm:f>
              <xm:sqref>KW85</xm:sqref>
            </x14:sparkline>
            <x14:sparkline>
              <xm:f>'High-Low'!HE86:KB86</xm:f>
              <xm:sqref>KW86</xm:sqref>
            </x14:sparkline>
            <x14:sparkline>
              <xm:f>'High-Low'!HE87:KB87</xm:f>
              <xm:sqref>KW87</xm:sqref>
            </x14:sparkline>
            <x14:sparkline>
              <xm:f>'High-Low'!HE88:KB88</xm:f>
              <xm:sqref>KW88</xm:sqref>
            </x14:sparkline>
            <x14:sparkline>
              <xm:f>'High-Low'!HE89:KB89</xm:f>
              <xm:sqref>KW89</xm:sqref>
            </x14:sparkline>
            <x14:sparkline>
              <xm:f>'High-Low'!HE90:KB90</xm:f>
              <xm:sqref>KW90</xm:sqref>
            </x14:sparkline>
            <x14:sparkline>
              <xm:f>'High-Low'!HE91:KB91</xm:f>
              <xm:sqref>KW91</xm:sqref>
            </x14:sparkline>
            <x14:sparkline>
              <xm:f>'High-Low'!HE92:KB92</xm:f>
              <xm:sqref>KW92</xm:sqref>
            </x14:sparkline>
            <x14:sparkline>
              <xm:f>'High-Low'!HE93:KB93</xm:f>
              <xm:sqref>KW93</xm:sqref>
            </x14:sparkline>
            <x14:sparkline>
              <xm:f>'High-Low'!HE94:KB94</xm:f>
              <xm:sqref>KW94</xm:sqref>
            </x14:sparkline>
          </x14:sparklines>
        </x14:sparklineGroup>
        <x14:sparklineGroup manualMax="0" manualMin="0" lineWeight="3" displayEmptyCellsAs="gap" high="1" xr2:uid="{5676DC79-506E-0740-8E44-F3F21D6D09A9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'High-Low'!DD79:GD79</xm:f>
              <xm:sqref>GY79</xm:sqref>
            </x14:sparkline>
            <x14:sparkline>
              <xm:f>'High-Low'!DD80:GD80</xm:f>
              <xm:sqref>GY80</xm:sqref>
            </x14:sparkline>
            <x14:sparkline>
              <xm:f>'High-Low'!DD81:GD81</xm:f>
              <xm:sqref>GY81</xm:sqref>
            </x14:sparkline>
            <x14:sparkline>
              <xm:f>'High-Low'!DD82:GD82</xm:f>
              <xm:sqref>GY82</xm:sqref>
            </x14:sparkline>
            <x14:sparkline>
              <xm:f>'High-Low'!DD83:GD83</xm:f>
              <xm:sqref>GY83</xm:sqref>
            </x14:sparkline>
            <x14:sparkline>
              <xm:f>'High-Low'!DD84:GD84</xm:f>
              <xm:sqref>GY84</xm:sqref>
            </x14:sparkline>
            <x14:sparkline>
              <xm:f>'High-Low'!DD85:GD85</xm:f>
              <xm:sqref>GY85</xm:sqref>
            </x14:sparkline>
            <x14:sparkline>
              <xm:f>'High-Low'!DD86:GD86</xm:f>
              <xm:sqref>GY86</xm:sqref>
            </x14:sparkline>
            <x14:sparkline>
              <xm:f>'High-Low'!DD87:GD87</xm:f>
              <xm:sqref>GY87</xm:sqref>
            </x14:sparkline>
            <x14:sparkline>
              <xm:f>'High-Low'!DD88:GD88</xm:f>
              <xm:sqref>GY88</xm:sqref>
            </x14:sparkline>
            <x14:sparkline>
              <xm:f>'High-Low'!DD89:GD89</xm:f>
              <xm:sqref>GY89</xm:sqref>
            </x14:sparkline>
            <x14:sparkline>
              <xm:f>'High-Low'!DD90:GD90</xm:f>
              <xm:sqref>GY90</xm:sqref>
            </x14:sparkline>
            <x14:sparkline>
              <xm:f>'High-Low'!DD91:GD91</xm:f>
              <xm:sqref>GY91</xm:sqref>
            </x14:sparkline>
            <x14:sparkline>
              <xm:f>'High-Low'!DD92:GD92</xm:f>
              <xm:sqref>GY92</xm:sqref>
            </x14:sparkline>
            <x14:sparkline>
              <xm:f>'High-Low'!DD93:GD93</xm:f>
              <xm:sqref>GY93</xm:sqref>
            </x14:sparkline>
            <x14:sparkline>
              <xm:f>'High-Low'!DD94:GD94</xm:f>
              <xm:sqref>GY94</xm:sqref>
            </x14:sparkline>
          </x14:sparklines>
        </x14:sparklineGroup>
        <x14:sparklineGroup manualMax="0" manualMin="0" lineWeight="3" displayEmptyCellsAs="gap" high="1" xr2:uid="{947B7AEB-8F2D-F544-9594-7BE878648192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'High-Low'!LB125:NZ125</xm:f>
              <xm:sqref>OU125</xm:sqref>
            </x14:sparkline>
            <x14:sparkline>
              <xm:f>'High-Low'!LB126:NZ126</xm:f>
              <xm:sqref>OU126</xm:sqref>
            </x14:sparkline>
          </x14:sparklines>
        </x14:sparklineGroup>
        <x14:sparklineGroup manualMax="0" manualMin="0" lineWeight="3" displayEmptyCellsAs="gap" high="1" xr2:uid="{81BA985D-E7C5-E746-B06E-B74E840E6C79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'High-Low'!C121:CC121</xm:f>
              <xm:sqref>CX121</xm:sqref>
            </x14:sparkline>
            <x14:sparkline>
              <xm:f>'High-Low'!C122:CC122</xm:f>
              <xm:sqref>CX122</xm:sqref>
            </x14:sparkline>
            <x14:sparkline>
              <xm:f>'High-Low'!C123:CC123</xm:f>
              <xm:sqref>CX123</xm:sqref>
            </x14:sparkline>
            <x14:sparkline>
              <xm:f>'High-Low'!C124:CC124</xm:f>
              <xm:sqref>CX124</xm:sqref>
            </x14:sparkline>
          </x14:sparklines>
        </x14:sparklineGroup>
        <x14:sparklineGroup manualMax="0" manualMin="0" lineWeight="3" displayEmptyCellsAs="gap" high="1" xr2:uid="{63F6F7F2-5AB4-0D46-B823-8B2E8AC3BE63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'High-Low'!HD125:KB125</xm:f>
              <xm:sqref>KW125</xm:sqref>
            </x14:sparkline>
            <x14:sparkline>
              <xm:f>'High-Low'!HD126:KB126</xm:f>
              <xm:sqref>KW126</xm:sqref>
            </x14:sparkline>
          </x14:sparklines>
        </x14:sparklineGroup>
        <x14:sparklineGroup manualMax="0" manualMin="0" lineWeight="3" displayEmptyCellsAs="gap" high="1" xr2:uid="{3CEA45B7-1BD9-544D-9A84-79A75DBB50E6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'High-Low'!DC125:GD125</xm:f>
              <xm:sqref>GY125</xm:sqref>
            </x14:sparkline>
            <x14:sparkline>
              <xm:f>'High-Low'!DC126:GD126</xm:f>
              <xm:sqref>GY126</xm:sqref>
            </x14:sparkline>
          </x14:sparklines>
        </x14:sparklineGroup>
        <x14:sparklineGroup manualMax="0" manualMin="0" lineWeight="3" displayEmptyCellsAs="gap" high="1" xr2:uid="{BF72FF52-32DA-E54B-9C6B-685372B0D31F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'High-Low'!C101:CC101</xm:f>
              <xm:sqref>CX101</xm:sqref>
            </x14:sparkline>
            <x14:sparkline>
              <xm:f>'High-Low'!C102:CC102</xm:f>
              <xm:sqref>CX102</xm:sqref>
            </x14:sparkline>
          </x14:sparklines>
        </x14:sparklineGroup>
        <x14:sparklineGroup manualMax="0" manualMin="0" lineWeight="3" displayEmptyCellsAs="gap" high="1" xr2:uid="{66441FC2-AF38-404F-9694-9F37D2E6E336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'High-Low'!C99:CC99</xm:f>
              <xm:sqref>CX99</xm:sqref>
            </x14:sparkline>
            <x14:sparkline>
              <xm:f>'High-Low'!C100:CC100</xm:f>
              <xm:sqref>CX100</xm:sqref>
            </x14:sparkline>
          </x14:sparklines>
        </x14:sparklineGroup>
        <x14:sparklineGroup manualMax="0" manualMin="0" lineWeight="3" displayEmptyCellsAs="gap" high="1" xr2:uid="{048A57F1-1CFF-5B4B-AFE8-AEB45B33A99F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'High-Low'!C95:CC95</xm:f>
              <xm:sqref>CX95</xm:sqref>
            </x14:sparkline>
            <x14:sparkline>
              <xm:f>'High-Low'!C96:CC96</xm:f>
              <xm:sqref>CX96</xm:sqref>
            </x14:sparkline>
            <x14:sparkline>
              <xm:f>'High-Low'!C97:CC97</xm:f>
              <xm:sqref>CX97</xm:sqref>
            </x14:sparkline>
            <x14:sparkline>
              <xm:f>'High-Low'!C98:CC98</xm:f>
              <xm:sqref>CX98</xm:sqref>
            </x14:sparkline>
          </x14:sparklines>
        </x14:sparklineGroup>
        <x14:sparklineGroup manualMax="0" manualMin="0" lineWeight="3" displayEmptyCellsAs="gap" high="1" xr2:uid="{B4E2B403-CFBD-1F41-B93D-849C64EC645E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'High-Low'!C9:CC9</xm:f>
              <xm:sqref>CX9</xm:sqref>
            </x14:sparkline>
            <x14:sparkline>
              <xm:f>'High-Low'!C10:CC10</xm:f>
              <xm:sqref>CX10</xm:sqref>
            </x14:sparkline>
            <x14:sparkline>
              <xm:f>'High-Low'!C11:CC11</xm:f>
              <xm:sqref>CX11</xm:sqref>
            </x14:sparkline>
            <x14:sparkline>
              <xm:f>'High-Low'!C12:CC12</xm:f>
              <xm:sqref>CX12</xm:sqref>
            </x14:sparkline>
            <x14:sparkline>
              <xm:f>'High-Low'!C13:CC13</xm:f>
              <xm:sqref>CX13</xm:sqref>
            </x14:sparkline>
            <x14:sparkline>
              <xm:f>'High-Low'!C14:CC14</xm:f>
              <xm:sqref>CX14</xm:sqref>
            </x14:sparkline>
            <x14:sparkline>
              <xm:f>'High-Low'!C15:CC15</xm:f>
              <xm:sqref>CX15</xm:sqref>
            </x14:sparkline>
            <x14:sparkline>
              <xm:f>'High-Low'!C16:CC16</xm:f>
              <xm:sqref>CX16</xm:sqref>
            </x14:sparkline>
            <x14:sparkline>
              <xm:f>'High-Low'!C17:CC17</xm:f>
              <xm:sqref>CX17</xm:sqref>
            </x14:sparkline>
            <x14:sparkline>
              <xm:f>'High-Low'!C18:CC18</xm:f>
              <xm:sqref>CX18</xm:sqref>
            </x14:sparkline>
            <x14:sparkline>
              <xm:f>'High-Low'!C19:CC19</xm:f>
              <xm:sqref>CX19</xm:sqref>
            </x14:sparkline>
            <x14:sparkline>
              <xm:f>'High-Low'!C20:CC20</xm:f>
              <xm:sqref>CX20</xm:sqref>
            </x14:sparkline>
          </x14:sparklines>
        </x14:sparklineGroup>
        <x14:sparklineGroup manualMax="0" manualMin="0" lineWeight="3" displayEmptyCellsAs="gap" high="1" xr2:uid="{CA875B59-8704-7942-B926-F7258E10ACCA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'High-Low'!C79:CC79</xm:f>
              <xm:sqref>CX79</xm:sqref>
            </x14:sparkline>
            <x14:sparkline>
              <xm:f>'High-Low'!C80:CC80</xm:f>
              <xm:sqref>CX80</xm:sqref>
            </x14:sparkline>
            <x14:sparkline>
              <xm:f>'High-Low'!C81:CC81</xm:f>
              <xm:sqref>CX81</xm:sqref>
            </x14:sparkline>
            <x14:sparkline>
              <xm:f>'High-Low'!C82:CC82</xm:f>
              <xm:sqref>CX82</xm:sqref>
            </x14:sparkline>
            <x14:sparkline>
              <xm:f>'High-Low'!C83:CC83</xm:f>
              <xm:sqref>CX83</xm:sqref>
            </x14:sparkline>
            <x14:sparkline>
              <xm:f>'High-Low'!C84:CC84</xm:f>
              <xm:sqref>CX84</xm:sqref>
            </x14:sparkline>
            <x14:sparkline>
              <xm:f>'High-Low'!C85:CC85</xm:f>
              <xm:sqref>CX85</xm:sqref>
            </x14:sparkline>
            <x14:sparkline>
              <xm:f>'High-Low'!C86:CC86</xm:f>
              <xm:sqref>CX86</xm:sqref>
            </x14:sparkline>
            <x14:sparkline>
              <xm:f>'High-Low'!C87:CC87</xm:f>
              <xm:sqref>CX87</xm:sqref>
            </x14:sparkline>
            <x14:sparkline>
              <xm:f>'High-Low'!C88:CC88</xm:f>
              <xm:sqref>CX88</xm:sqref>
            </x14:sparkline>
            <x14:sparkline>
              <xm:f>'High-Low'!C89:CC89</xm:f>
              <xm:sqref>CX89</xm:sqref>
            </x14:sparkline>
            <x14:sparkline>
              <xm:f>'High-Low'!C90:CC90</xm:f>
              <xm:sqref>CX90</xm:sqref>
            </x14:sparkline>
            <x14:sparkline>
              <xm:f>'High-Low'!C91:CC91</xm:f>
              <xm:sqref>CX91</xm:sqref>
            </x14:sparkline>
            <x14:sparkline>
              <xm:f>'High-Low'!C92:CC92</xm:f>
              <xm:sqref>CX92</xm:sqref>
            </x14:sparkline>
            <x14:sparkline>
              <xm:f>'High-Low'!C93:CC93</xm:f>
              <xm:sqref>CX93</xm:sqref>
            </x14:sparkline>
            <x14:sparkline>
              <xm:f>'High-Low'!C94:CC94</xm:f>
              <xm:sqref>CX94</xm:sqref>
            </x14:sparkline>
          </x14:sparklines>
        </x14:sparklineGroup>
        <x14:sparklineGroup manualMax="0" manualMin="0" lineWeight="3" displayEmptyCellsAs="gap" high="1" xr2:uid="{1C1A2AC6-40E0-4346-BCA3-47E3C2CD0F48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'High-Low'!C69:CC69</xm:f>
              <xm:sqref>CX69</xm:sqref>
            </x14:sparkline>
            <x14:sparkline>
              <xm:f>'High-Low'!C70:CC70</xm:f>
              <xm:sqref>CX70</xm:sqref>
            </x14:sparkline>
            <x14:sparkline>
              <xm:f>'High-Low'!C71:CC71</xm:f>
              <xm:sqref>CX71</xm:sqref>
            </x14:sparkline>
            <x14:sparkline>
              <xm:f>'High-Low'!C72:CC72</xm:f>
              <xm:sqref>CX72</xm:sqref>
            </x14:sparkline>
            <x14:sparkline>
              <xm:f>'High-Low'!C73:CC73</xm:f>
              <xm:sqref>CX73</xm:sqref>
            </x14:sparkline>
            <x14:sparkline>
              <xm:f>'High-Low'!C74:CC74</xm:f>
              <xm:sqref>CX74</xm:sqref>
            </x14:sparkline>
            <x14:sparkline>
              <xm:f>'High-Low'!C75:CC75</xm:f>
              <xm:sqref>CX75</xm:sqref>
            </x14:sparkline>
            <x14:sparkline>
              <xm:f>'High-Low'!C76:CC76</xm:f>
              <xm:sqref>CX76</xm:sqref>
            </x14:sparkline>
            <x14:sparkline>
              <xm:f>'High-Low'!C77:CC77</xm:f>
              <xm:sqref>CX77</xm:sqref>
            </x14:sparkline>
            <x14:sparkline>
              <xm:f>'High-Low'!C78:CC78</xm:f>
              <xm:sqref>CX78</xm:sqref>
            </x14:sparkline>
          </x14:sparklines>
        </x14:sparklineGroup>
        <x14:sparklineGroup manualMax="0" manualMin="0" lineWeight="3" displayEmptyCellsAs="gap" high="1" xr2:uid="{72B5F189-B341-A24F-8F59-B5963D0F560D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'High-Low'!C21:CC21</xm:f>
              <xm:sqref>CX21</xm:sqref>
            </x14:sparkline>
            <x14:sparkline>
              <xm:f>'High-Low'!C22:CC22</xm:f>
              <xm:sqref>CX22</xm:sqref>
            </x14:sparkline>
            <x14:sparkline>
              <xm:f>'High-Low'!C23:CC23</xm:f>
              <xm:sqref>CX23</xm:sqref>
            </x14:sparkline>
            <x14:sparkline>
              <xm:f>'High-Low'!C24:CC24</xm:f>
              <xm:sqref>CX24</xm:sqref>
            </x14:sparkline>
            <x14:sparkline>
              <xm:f>'High-Low'!C25:CC25</xm:f>
              <xm:sqref>CX25</xm:sqref>
            </x14:sparkline>
            <x14:sparkline>
              <xm:f>'High-Low'!C26:CC26</xm:f>
              <xm:sqref>CX26</xm:sqref>
            </x14:sparkline>
            <x14:sparkline>
              <xm:f>'High-Low'!C27:CC27</xm:f>
              <xm:sqref>CX27</xm:sqref>
            </x14:sparkline>
            <x14:sparkline>
              <xm:f>'High-Low'!C28:CC28</xm:f>
              <xm:sqref>CX28</xm:sqref>
            </x14:sparkline>
            <x14:sparkline>
              <xm:f>'High-Low'!C29:CC29</xm:f>
              <xm:sqref>CX29</xm:sqref>
            </x14:sparkline>
            <x14:sparkline>
              <xm:f>'High-Low'!C30:CC30</xm:f>
              <xm:sqref>CX30</xm:sqref>
            </x14:sparkline>
            <x14:sparkline>
              <xm:f>'High-Low'!C31:CC31</xm:f>
              <xm:sqref>CX31</xm:sqref>
            </x14:sparkline>
            <x14:sparkline>
              <xm:f>'High-Low'!C32:CC32</xm:f>
              <xm:sqref>CX32</xm:sqref>
            </x14:sparkline>
            <x14:sparkline>
              <xm:f>'High-Low'!C33:CC33</xm:f>
              <xm:sqref>CX33</xm:sqref>
            </x14:sparkline>
            <x14:sparkline>
              <xm:f>'High-Low'!C34:CC34</xm:f>
              <xm:sqref>CX34</xm:sqref>
            </x14:sparkline>
            <x14:sparkline>
              <xm:f>'High-Low'!C35:CC35</xm:f>
              <xm:sqref>CX35</xm:sqref>
            </x14:sparkline>
            <x14:sparkline>
              <xm:f>'High-Low'!C36:CC36</xm:f>
              <xm:sqref>CX36</xm:sqref>
            </x14:sparkline>
            <x14:sparkline>
              <xm:f>'High-Low'!C37:CC37</xm:f>
              <xm:sqref>CX37</xm:sqref>
            </x14:sparkline>
            <x14:sparkline>
              <xm:f>'High-Low'!C38:CC38</xm:f>
              <xm:sqref>CX38</xm:sqref>
            </x14:sparkline>
            <x14:sparkline>
              <xm:f>'High-Low'!C39:CC39</xm:f>
              <xm:sqref>CX39</xm:sqref>
            </x14:sparkline>
            <x14:sparkline>
              <xm:f>'High-Low'!C40:CC40</xm:f>
              <xm:sqref>CX40</xm:sqref>
            </x14:sparkline>
            <x14:sparkline>
              <xm:f>'High-Low'!C41:CC41</xm:f>
              <xm:sqref>CX41</xm:sqref>
            </x14:sparkline>
            <x14:sparkline>
              <xm:f>'High-Low'!C42:CC42</xm:f>
              <xm:sqref>CX42</xm:sqref>
            </x14:sparkline>
            <x14:sparkline>
              <xm:f>'High-Low'!C43:CC43</xm:f>
              <xm:sqref>CX43</xm:sqref>
            </x14:sparkline>
            <x14:sparkline>
              <xm:f>'High-Low'!C44:CC44</xm:f>
              <xm:sqref>CX44</xm:sqref>
            </x14:sparkline>
            <x14:sparkline>
              <xm:f>'High-Low'!C45:CC45</xm:f>
              <xm:sqref>CX45</xm:sqref>
            </x14:sparkline>
            <x14:sparkline>
              <xm:f>'High-Low'!C46:CC46</xm:f>
              <xm:sqref>CX46</xm:sqref>
            </x14:sparkline>
            <x14:sparkline>
              <xm:f>'High-Low'!C47:CC47</xm:f>
              <xm:sqref>CX47</xm:sqref>
            </x14:sparkline>
            <x14:sparkline>
              <xm:f>'High-Low'!C48:CC48</xm:f>
              <xm:sqref>CX48</xm:sqref>
            </x14:sparkline>
            <x14:sparkline>
              <xm:f>'High-Low'!C49:CC49</xm:f>
              <xm:sqref>CX49</xm:sqref>
            </x14:sparkline>
            <x14:sparkline>
              <xm:f>'High-Low'!C50:CC50</xm:f>
              <xm:sqref>CX50</xm:sqref>
            </x14:sparkline>
            <x14:sparkline>
              <xm:f>'High-Low'!C51:CC51</xm:f>
              <xm:sqref>CX51</xm:sqref>
            </x14:sparkline>
            <x14:sparkline>
              <xm:f>'High-Low'!C52:CC52</xm:f>
              <xm:sqref>CX52</xm:sqref>
            </x14:sparkline>
            <x14:sparkline>
              <xm:f>'High-Low'!C53:CC53</xm:f>
              <xm:sqref>CX53</xm:sqref>
            </x14:sparkline>
            <x14:sparkline>
              <xm:f>'High-Low'!C54:CC54</xm:f>
              <xm:sqref>CX54</xm:sqref>
            </x14:sparkline>
            <x14:sparkline>
              <xm:f>'High-Low'!C55:CC55</xm:f>
              <xm:sqref>CX55</xm:sqref>
            </x14:sparkline>
            <x14:sparkline>
              <xm:f>'High-Low'!C56:CC56</xm:f>
              <xm:sqref>CX56</xm:sqref>
            </x14:sparkline>
            <x14:sparkline>
              <xm:f>'High-Low'!C57:CC57</xm:f>
              <xm:sqref>CX57</xm:sqref>
            </x14:sparkline>
            <x14:sparkline>
              <xm:f>'High-Low'!C58:CC58</xm:f>
              <xm:sqref>CX58</xm:sqref>
            </x14:sparkline>
            <x14:sparkline>
              <xm:f>'High-Low'!C59:CC59</xm:f>
              <xm:sqref>CX59</xm:sqref>
            </x14:sparkline>
            <x14:sparkline>
              <xm:f>'High-Low'!C60:CC60</xm:f>
              <xm:sqref>CX60</xm:sqref>
            </x14:sparkline>
            <x14:sparkline>
              <xm:f>'High-Low'!C61:CC61</xm:f>
              <xm:sqref>CX61</xm:sqref>
            </x14:sparkline>
            <x14:sparkline>
              <xm:f>'High-Low'!C62:CC62</xm:f>
              <xm:sqref>CX62</xm:sqref>
            </x14:sparkline>
            <x14:sparkline>
              <xm:f>'High-Low'!C63:CC63</xm:f>
              <xm:sqref>CX63</xm:sqref>
            </x14:sparkline>
            <x14:sparkline>
              <xm:f>'High-Low'!C64:CC64</xm:f>
              <xm:sqref>CX64</xm:sqref>
            </x14:sparkline>
            <x14:sparkline>
              <xm:f>'High-Low'!C65:CC65</xm:f>
              <xm:sqref>CX65</xm:sqref>
            </x14:sparkline>
            <x14:sparkline>
              <xm:f>'High-Low'!C66:CC66</xm:f>
              <xm:sqref>CX66</xm:sqref>
            </x14:sparkline>
            <x14:sparkline>
              <xm:f>'High-Low'!C67:CC67</xm:f>
              <xm:sqref>CX67</xm:sqref>
            </x14:sparkline>
            <x14:sparkline>
              <xm:f>'High-Low'!C68:CC68</xm:f>
              <xm:sqref>CX68</xm:sqref>
            </x14:sparkline>
          </x14:sparklines>
        </x14:sparklineGroup>
        <x14:sparklineGroup manualMax="0" manualMin="0" lineWeight="3" displayEmptyCellsAs="gap" high="1" xr2:uid="{11617574-2C6F-9E4A-98AE-D1BEF13E9CEA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'High-Low'!DD9:GD9</xm:f>
              <xm:sqref>GY9</xm:sqref>
            </x14:sparkline>
            <x14:sparkline>
              <xm:f>'High-Low'!DD10:GD10</xm:f>
              <xm:sqref>GY10</xm:sqref>
            </x14:sparkline>
            <x14:sparkline>
              <xm:f>'High-Low'!DD11:GD11</xm:f>
              <xm:sqref>GY11</xm:sqref>
            </x14:sparkline>
            <x14:sparkline>
              <xm:f>'High-Low'!DD12:GD12</xm:f>
              <xm:sqref>GY12</xm:sqref>
            </x14:sparkline>
            <x14:sparkline>
              <xm:f>'High-Low'!DD13:GD13</xm:f>
              <xm:sqref>GY13</xm:sqref>
            </x14:sparkline>
            <x14:sparkline>
              <xm:f>'High-Low'!DD14:GD14</xm:f>
              <xm:sqref>GY14</xm:sqref>
            </x14:sparkline>
            <x14:sparkline>
              <xm:f>'High-Low'!DD15:GD15</xm:f>
              <xm:sqref>GY15</xm:sqref>
            </x14:sparkline>
            <x14:sparkline>
              <xm:f>'High-Low'!DD16:GD16</xm:f>
              <xm:sqref>GY16</xm:sqref>
            </x14:sparkline>
            <x14:sparkline>
              <xm:f>'High-Low'!DD17:GD17</xm:f>
              <xm:sqref>GY17</xm:sqref>
            </x14:sparkline>
            <x14:sparkline>
              <xm:f>'High-Low'!DD18:GD18</xm:f>
              <xm:sqref>GY18</xm:sqref>
            </x14:sparkline>
            <x14:sparkline>
              <xm:f>'High-Low'!DD19:GD19</xm:f>
              <xm:sqref>GY19</xm:sqref>
            </x14:sparkline>
            <x14:sparkline>
              <xm:f>'High-Low'!DD20:GD20</xm:f>
              <xm:sqref>GY20</xm:sqref>
            </x14:sparkline>
          </x14:sparklines>
        </x14:sparklineGroup>
        <x14:sparklineGroup manualMax="0" manualMin="0" lineWeight="3" displayEmptyCellsAs="gap" high="1" xr2:uid="{EB1E8DF6-1BCF-C244-AC83-9D623BFAA2BB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'High-Low'!DD95:GD95</xm:f>
              <xm:sqref>GY95</xm:sqref>
            </x14:sparkline>
            <x14:sparkline>
              <xm:f>'High-Low'!DD96:GD96</xm:f>
              <xm:sqref>GY96</xm:sqref>
            </x14:sparkline>
            <x14:sparkline>
              <xm:f>'High-Low'!DD97:GD97</xm:f>
              <xm:sqref>GY97</xm:sqref>
            </x14:sparkline>
            <x14:sparkline>
              <xm:f>'High-Low'!DD98:GD98</xm:f>
              <xm:sqref>GY98</xm:sqref>
            </x14:sparkline>
          </x14:sparklines>
        </x14:sparklineGroup>
        <x14:sparklineGroup manualMax="0" manualMin="0" lineWeight="3" displayEmptyCellsAs="gap" high="1" xr2:uid="{6270AC11-15E4-D542-9D19-42EB6280D4E6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'High-Low'!HE9:KB9</xm:f>
              <xm:sqref>KW9</xm:sqref>
            </x14:sparkline>
            <x14:sparkline>
              <xm:f>'High-Low'!HE10:KB10</xm:f>
              <xm:sqref>KW10</xm:sqref>
            </x14:sparkline>
            <x14:sparkline>
              <xm:f>'High-Low'!HE11:KB11</xm:f>
              <xm:sqref>KW11</xm:sqref>
            </x14:sparkline>
            <x14:sparkline>
              <xm:f>'High-Low'!HE12:KB12</xm:f>
              <xm:sqref>KW12</xm:sqref>
            </x14:sparkline>
            <x14:sparkline>
              <xm:f>'High-Low'!HE13:KB13</xm:f>
              <xm:sqref>KW13</xm:sqref>
            </x14:sparkline>
            <x14:sparkline>
              <xm:f>'High-Low'!HE14:KB14</xm:f>
              <xm:sqref>KW14</xm:sqref>
            </x14:sparkline>
            <x14:sparkline>
              <xm:f>'High-Low'!HE15:KB15</xm:f>
              <xm:sqref>KW15</xm:sqref>
            </x14:sparkline>
            <x14:sparkline>
              <xm:f>'High-Low'!HE16:KB16</xm:f>
              <xm:sqref>KW16</xm:sqref>
            </x14:sparkline>
            <x14:sparkline>
              <xm:f>'High-Low'!HE17:KB17</xm:f>
              <xm:sqref>KW17</xm:sqref>
            </x14:sparkline>
            <x14:sparkline>
              <xm:f>'High-Low'!HE18:KB18</xm:f>
              <xm:sqref>KW18</xm:sqref>
            </x14:sparkline>
            <x14:sparkline>
              <xm:f>'High-Low'!HE19:KB19</xm:f>
              <xm:sqref>KW19</xm:sqref>
            </x14:sparkline>
            <x14:sparkline>
              <xm:f>'High-Low'!HE20:KB20</xm:f>
              <xm:sqref>KW20</xm:sqref>
            </x14:sparkline>
          </x14:sparklines>
        </x14:sparklineGroup>
        <x14:sparklineGroup manualMax="0" manualMin="0" lineWeight="3" displayEmptyCellsAs="gap" high="1" xr2:uid="{9C3EB66E-C952-2A45-92D6-B970CFF7EB64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'High-Low'!HE95:KB95</xm:f>
              <xm:sqref>KW95</xm:sqref>
            </x14:sparkline>
            <x14:sparkline>
              <xm:f>'High-Low'!HE96:KB96</xm:f>
              <xm:sqref>KW96</xm:sqref>
            </x14:sparkline>
            <x14:sparkline>
              <xm:f>'High-Low'!HE97:KB97</xm:f>
              <xm:sqref>KW97</xm:sqref>
            </x14:sparkline>
            <x14:sparkline>
              <xm:f>'High-Low'!HE98:KB98</xm:f>
              <xm:sqref>KW98</xm:sqref>
            </x14:sparkline>
          </x14:sparklines>
        </x14:sparklineGroup>
        <x14:sparklineGroup manualMax="0" manualMin="0" lineWeight="3" displayEmptyCellsAs="gap" high="1" xr2:uid="{AA5E1351-B8B8-0245-9F60-122C38A4AC71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'High-Low'!HE99:KB99</xm:f>
              <xm:sqref>KW99</xm:sqref>
            </x14:sparkline>
            <x14:sparkline>
              <xm:f>'High-Low'!HE100:KB100</xm:f>
              <xm:sqref>KW100</xm:sqref>
            </x14:sparkline>
          </x14:sparklines>
        </x14:sparklineGroup>
        <x14:sparklineGroup manualMax="0" manualMin="0" lineWeight="3" displayEmptyCellsAs="gap" high="1" xr2:uid="{0A9F9D0B-C9C2-DD4D-B6CE-1697052A8259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'High-Low'!HE101:KB101</xm:f>
              <xm:sqref>KW101</xm:sqref>
            </x14:sparkline>
            <x14:sparkline>
              <xm:f>'High-Low'!HE102:KB102</xm:f>
              <xm:sqref>KW102</xm:sqref>
            </x14:sparkline>
          </x14:sparklines>
        </x14:sparklineGroup>
        <x14:sparklineGroup manualMax="0" manualMin="0" lineWeight="3" displayEmptyCellsAs="gap" high="1" xr2:uid="{88BC5D59-B0EA-2D42-9B0D-BB94237824D3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'High-Low'!HE121:KB121</xm:f>
              <xm:sqref>KW121</xm:sqref>
            </x14:sparkline>
            <x14:sparkline>
              <xm:f>'High-Low'!HE122:KB122</xm:f>
              <xm:sqref>KW122</xm:sqref>
            </x14:sparkline>
            <x14:sparkline>
              <xm:f>'High-Low'!HE123:KB123</xm:f>
              <xm:sqref>KW123</xm:sqref>
            </x14:sparkline>
          </x14:sparklines>
        </x14:sparklineGroup>
        <x14:sparklineGroup manualMax="0" manualMin="0" lineWeight="3" displayEmptyCellsAs="gap" high="1" xr2:uid="{C396F2F3-4A57-C945-A712-392D9670F6AE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'High-Low'!HE117:KB117</xm:f>
              <xm:sqref>KW117</xm:sqref>
            </x14:sparkline>
            <x14:sparkline>
              <xm:f>'High-Low'!HE118:KB118</xm:f>
              <xm:sqref>KW118</xm:sqref>
            </x14:sparkline>
            <x14:sparkline>
              <xm:f>'High-Low'!HE119:KB119</xm:f>
              <xm:sqref>KW119</xm:sqref>
            </x14:sparkline>
            <x14:sparkline>
              <xm:f>'High-Low'!HE120:KB120</xm:f>
              <xm:sqref>KW120</xm:sqref>
            </x14:sparkline>
          </x14:sparklines>
        </x14:sparklineGroup>
        <x14:sparklineGroup manualMax="0" manualMin="0" lineWeight="3" displayEmptyCellsAs="gap" high="1" xr2:uid="{4BD709AF-DD7F-4444-80F6-BE374CC164E8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'High-Low'!HE111:KB111</xm:f>
              <xm:sqref>KW111</xm:sqref>
            </x14:sparkline>
            <x14:sparkline>
              <xm:f>'High-Low'!HE112:KB112</xm:f>
              <xm:sqref>KW112</xm:sqref>
            </x14:sparkline>
            <x14:sparkline>
              <xm:f>'High-Low'!HE113:KB113</xm:f>
              <xm:sqref>KW113</xm:sqref>
            </x14:sparkline>
            <x14:sparkline>
              <xm:f>'High-Low'!HE114:KB114</xm:f>
              <xm:sqref>KW114</xm:sqref>
            </x14:sparkline>
            <x14:sparkline>
              <xm:f>'High-Low'!HE115:KB115</xm:f>
              <xm:sqref>KW115</xm:sqref>
            </x14:sparkline>
            <x14:sparkline>
              <xm:f>'High-Low'!HE116:KB116</xm:f>
              <xm:sqref>KW116</xm:sqref>
            </x14:sparkline>
          </x14:sparklines>
        </x14:sparklineGroup>
        <x14:sparklineGroup manualMax="0" manualMin="0" lineWeight="3" displayEmptyCellsAs="gap" high="1" xr2:uid="{9C46A9E2-D46A-5549-B7B8-2F00CA879B88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'High-Low'!LC95:NZ95</xm:f>
              <xm:sqref>OU95</xm:sqref>
            </x14:sparkline>
            <x14:sparkline>
              <xm:f>'High-Low'!LC96:NZ96</xm:f>
              <xm:sqref>OU96</xm:sqref>
            </x14:sparkline>
            <x14:sparkline>
              <xm:f>'High-Low'!LC97:NZ97</xm:f>
              <xm:sqref>OU97</xm:sqref>
            </x14:sparkline>
            <x14:sparkline>
              <xm:f>'High-Low'!LC98:NZ98</xm:f>
              <xm:sqref>OU98</xm:sqref>
            </x14:sparkline>
          </x14:sparklines>
        </x14:sparklineGroup>
        <x14:sparklineGroup manualMax="0" manualMin="0" lineWeight="3" displayEmptyCellsAs="gap" high="1" xr2:uid="{42E13DA7-6000-344E-8EAD-71921A10EAC9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'High-Low'!LC99:NZ99</xm:f>
              <xm:sqref>OU99</xm:sqref>
            </x14:sparkline>
            <x14:sparkline>
              <xm:f>'High-Low'!LC100:NZ100</xm:f>
              <xm:sqref>OU100</xm:sqref>
            </x14:sparkline>
          </x14:sparklines>
        </x14:sparklineGroup>
        <x14:sparklineGroup manualMax="0" manualMin="0" lineWeight="3" displayEmptyCellsAs="gap" high="1" xr2:uid="{B0FB8573-E14A-D844-ACCF-97624A99E139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'High-Low'!LC101:NZ101</xm:f>
              <xm:sqref>OU101</xm:sqref>
            </x14:sparkline>
            <x14:sparkline>
              <xm:f>'High-Low'!LC102:NZ102</xm:f>
              <xm:sqref>OU102</xm:sqref>
            </x14:sparkline>
          </x14:sparklines>
        </x14:sparklineGroup>
        <x14:sparklineGroup manualMax="0" manualMin="0" lineWeight="3" displayEmptyCellsAs="gap" high="1" xr2:uid="{6F71E639-AFCA-4E46-897F-5D6DF5105F35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'High-Low'!LC124:NZ124</xm:f>
              <xm:sqref>OU124</xm:sqref>
            </x14:sparkline>
          </x14:sparklines>
        </x14:sparklineGroup>
        <x14:sparklineGroup manualMax="0" manualMin="0" lineWeight="3" displayEmptyCellsAs="gap" high="1" xr2:uid="{6036A573-61B6-714B-8241-5B6B0A970830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'High-Low'!DD99:GD99</xm:f>
              <xm:sqref>GY99</xm:sqref>
            </x14:sparkline>
            <x14:sparkline>
              <xm:f>'High-Low'!DD100:GD100</xm:f>
              <xm:sqref>GY100</xm:sqref>
            </x14:sparkline>
          </x14:sparklines>
        </x14:sparklineGroup>
        <x14:sparklineGroup manualMax="0" manualMin="0" lineWeight="3" displayEmptyCellsAs="gap" high="1" xr2:uid="{2B8D8C8F-E27D-C54A-B09F-22BE55F47877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'High-Low'!DD101:GD101</xm:f>
              <xm:sqref>GY101</xm:sqref>
            </x14:sparkline>
            <x14:sparkline>
              <xm:f>'High-Low'!DD102:GD102</xm:f>
              <xm:sqref>GY102</xm:sqref>
            </x14:sparkline>
          </x14:sparklines>
        </x14:sparklineGroup>
        <x14:sparklineGroup manualMax="0" manualMin="0" lineWeight="3" displayEmptyCellsAs="gap" high="1" xr2:uid="{CD9476F2-C4EB-314C-A984-6D1DDCBB1718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'High-Low'!DD121:GD121</xm:f>
              <xm:sqref>GY121</xm:sqref>
            </x14:sparkline>
            <x14:sparkline>
              <xm:f>'High-Low'!DD122:GD122</xm:f>
              <xm:sqref>GY122</xm:sqref>
            </x14:sparkline>
            <x14:sparkline>
              <xm:f>'High-Low'!DD123:GD123</xm:f>
              <xm:sqref>GY123</xm:sqref>
            </x14:sparkline>
          </x14:sparklines>
        </x14:sparklineGroup>
        <x14:sparklineGroup manualMax="0" manualMin="0" lineWeight="3" displayEmptyCellsAs="gap" high="1" xr2:uid="{72BB476D-90E7-B446-8ECA-64410DD7AA7A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'High-Low'!DD117:GD117</xm:f>
              <xm:sqref>GY117</xm:sqref>
            </x14:sparkline>
            <x14:sparkline>
              <xm:f>'High-Low'!DD118:GD118</xm:f>
              <xm:sqref>GY118</xm:sqref>
            </x14:sparkline>
            <x14:sparkline>
              <xm:f>'High-Low'!DD119:GD119</xm:f>
              <xm:sqref>GY119</xm:sqref>
            </x14:sparkline>
            <x14:sparkline>
              <xm:f>'High-Low'!DD120:GD120</xm:f>
              <xm:sqref>GY120</xm:sqref>
            </x14:sparkline>
          </x14:sparklines>
        </x14:sparklineGroup>
        <x14:sparklineGroup manualMax="0" manualMin="0" lineWeight="3" displayEmptyCellsAs="gap" high="1" xr2:uid="{EE6390B2-96FF-1845-9966-5B4CDFD71B4F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'High-Low'!DD111:GD111</xm:f>
              <xm:sqref>GY111</xm:sqref>
            </x14:sparkline>
            <x14:sparkline>
              <xm:f>'High-Low'!DD112:GD112</xm:f>
              <xm:sqref>GY112</xm:sqref>
            </x14:sparkline>
            <x14:sparkline>
              <xm:f>'High-Low'!DD113:GD113</xm:f>
              <xm:sqref>GY113</xm:sqref>
            </x14:sparkline>
            <x14:sparkline>
              <xm:f>'High-Low'!DD114:GD114</xm:f>
              <xm:sqref>GY114</xm:sqref>
            </x14:sparkline>
            <x14:sparkline>
              <xm:f>'High-Low'!DD115:GD115</xm:f>
              <xm:sqref>GY115</xm:sqref>
            </x14:sparkline>
            <x14:sparkline>
              <xm:f>'High-Low'!DD116:GD116</xm:f>
              <xm:sqref>GY116</xm:sqref>
            </x14:sparkline>
          </x14:sparklines>
        </x14:sparklineGroup>
        <x14:sparklineGroup manualMax="0" manualMin="0" lineWeight="3" displayEmptyCellsAs="gap" high="1" xr2:uid="{D0AF247C-75AF-3843-B1F3-C77AAA74750A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'High-Low'!DD3:GD3</xm:f>
              <xm:sqref>GY3</xm:sqref>
            </x14:sparkline>
            <x14:sparkline>
              <xm:f>'High-Low'!DD4:GD4</xm:f>
              <xm:sqref>GY4</xm:sqref>
            </x14:sparkline>
            <x14:sparkline>
              <xm:f>'High-Low'!DD5:GD5</xm:f>
              <xm:sqref>GY5</xm:sqref>
            </x14:sparkline>
            <x14:sparkline>
              <xm:f>'High-Low'!DD6:GD6</xm:f>
              <xm:sqref>GY6</xm:sqref>
            </x14:sparkline>
            <x14:sparkline>
              <xm:f>'High-Low'!DD7:GD7</xm:f>
              <xm:sqref>GY7</xm:sqref>
            </x14:sparkline>
            <x14:sparkline>
              <xm:f>'High-Low'!DD8:GD8</xm:f>
              <xm:sqref>GY8</xm:sqref>
            </x14:sparkline>
            <x14:sparkline>
              <xm:f>'High-Low'!DD103:GD103</xm:f>
              <xm:sqref>GY103</xm:sqref>
            </x14:sparkline>
            <x14:sparkline>
              <xm:f>'High-Low'!DD104:GD104</xm:f>
              <xm:sqref>GY104</xm:sqref>
            </x14:sparkline>
            <x14:sparkline>
              <xm:f>'High-Low'!DD105:GD105</xm:f>
              <xm:sqref>GY105</xm:sqref>
            </x14:sparkline>
            <x14:sparkline>
              <xm:f>'High-Low'!DD106:GD106</xm:f>
              <xm:sqref>GY106</xm:sqref>
            </x14:sparkline>
            <x14:sparkline>
              <xm:f>'High-Low'!DD107:GD107</xm:f>
              <xm:sqref>GY107</xm:sqref>
            </x14:sparkline>
            <x14:sparkline>
              <xm:f>'High-Low'!DD108:GD108</xm:f>
              <xm:sqref>GY108</xm:sqref>
            </x14:sparkline>
            <x14:sparkline>
              <xm:f>'High-Low'!DD109:GD109</xm:f>
              <xm:sqref>GY109</xm:sqref>
            </x14:sparkline>
            <x14:sparkline>
              <xm:f>'High-Low'!DD110:GD110</xm:f>
              <xm:sqref>GY110</xm:sqref>
            </x14:sparkline>
          </x14:sparklines>
        </x14:sparklineGroup>
        <x14:sparklineGroup manualMax="0" manualMin="0" lineWeight="3" displayEmptyCellsAs="gap" high="1" xr2:uid="{0BDA669E-8121-A74F-BAA9-53777F278210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'High-Low'!HE3:KB3</xm:f>
              <xm:sqref>KW3</xm:sqref>
            </x14:sparkline>
            <x14:sparkline>
              <xm:f>'High-Low'!HE4:KB4</xm:f>
              <xm:sqref>KW4</xm:sqref>
            </x14:sparkline>
            <x14:sparkline>
              <xm:f>'High-Low'!HE5:KB5</xm:f>
              <xm:sqref>KW5</xm:sqref>
            </x14:sparkline>
            <x14:sparkline>
              <xm:f>'High-Low'!HE6:KB6</xm:f>
              <xm:sqref>KW6</xm:sqref>
            </x14:sparkline>
            <x14:sparkline>
              <xm:f>'High-Low'!HE7:KB7</xm:f>
              <xm:sqref>KW7</xm:sqref>
            </x14:sparkline>
            <x14:sparkline>
              <xm:f>'High-Low'!HE8:KB8</xm:f>
              <xm:sqref>KW8</xm:sqref>
            </x14:sparkline>
            <x14:sparkline>
              <xm:f>'High-Low'!HE103:KB103</xm:f>
              <xm:sqref>KW103</xm:sqref>
            </x14:sparkline>
            <x14:sparkline>
              <xm:f>'High-Low'!HE104:KB104</xm:f>
              <xm:sqref>KW104</xm:sqref>
            </x14:sparkline>
            <x14:sparkline>
              <xm:f>'High-Low'!HE105:KB105</xm:f>
              <xm:sqref>KW105</xm:sqref>
            </x14:sparkline>
            <x14:sparkline>
              <xm:f>'High-Low'!HE106:KB106</xm:f>
              <xm:sqref>KW106</xm:sqref>
            </x14:sparkline>
            <x14:sparkline>
              <xm:f>'High-Low'!HE107:KB107</xm:f>
              <xm:sqref>KW107</xm:sqref>
            </x14:sparkline>
            <x14:sparkline>
              <xm:f>'High-Low'!HE108:KB108</xm:f>
              <xm:sqref>KW108</xm:sqref>
            </x14:sparkline>
            <x14:sparkline>
              <xm:f>'High-Low'!HE109:KB109</xm:f>
              <xm:sqref>KW109</xm:sqref>
            </x14:sparkline>
            <x14:sparkline>
              <xm:f>'High-Low'!HE110:KB110</xm:f>
              <xm:sqref>KW110</xm:sqref>
            </x14:sparkline>
          </x14:sparklines>
        </x14:sparklineGroup>
        <x14:sparklineGroup manualMax="0" manualMin="0" lineWeight="3" displayEmptyCellsAs="gap" high="1" xr2:uid="{C8FC167B-8468-184D-B87B-0E43B9A5B1E1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'High-Low'!LC121:NZ121</xm:f>
              <xm:sqref>OU121</xm:sqref>
            </x14:sparkline>
            <x14:sparkline>
              <xm:f>'High-Low'!LC122:NZ122</xm:f>
              <xm:sqref>OU122</xm:sqref>
            </x14:sparkline>
            <x14:sparkline>
              <xm:f>'High-Low'!LC123:NZ123</xm:f>
              <xm:sqref>OU123</xm:sqref>
            </x14:sparkline>
          </x14:sparklines>
        </x14:sparklineGroup>
        <x14:sparklineGroup manualMax="0" manualMin="0" lineWeight="3" displayEmptyCellsAs="gap" high="1" xr2:uid="{F691810E-ADDA-9849-AE9F-90D5E3A72039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'High-Low'!LC117:NZ117</xm:f>
              <xm:sqref>OU117</xm:sqref>
            </x14:sparkline>
            <x14:sparkline>
              <xm:f>'High-Low'!LC118:NZ118</xm:f>
              <xm:sqref>OU118</xm:sqref>
            </x14:sparkline>
            <x14:sparkline>
              <xm:f>'High-Low'!LC119:NZ119</xm:f>
              <xm:sqref>OU119</xm:sqref>
            </x14:sparkline>
            <x14:sparkline>
              <xm:f>'High-Low'!LC120:NZ120</xm:f>
              <xm:sqref>OU120</xm:sqref>
            </x14:sparkline>
          </x14:sparklines>
        </x14:sparklineGroup>
        <x14:sparklineGroup manualMax="0" manualMin="0" lineWeight="3" displayEmptyCellsAs="gap" high="1" xr2:uid="{D7176F6F-C2BC-4645-B097-9544667E266A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'High-Low'!LC111:NZ111</xm:f>
              <xm:sqref>OU111</xm:sqref>
            </x14:sparkline>
            <x14:sparkline>
              <xm:f>'High-Low'!LC112:NZ112</xm:f>
              <xm:sqref>OU112</xm:sqref>
            </x14:sparkline>
            <x14:sparkline>
              <xm:f>'High-Low'!LC113:NZ113</xm:f>
              <xm:sqref>OU113</xm:sqref>
            </x14:sparkline>
            <x14:sparkline>
              <xm:f>'High-Low'!LC114:NZ114</xm:f>
              <xm:sqref>OU114</xm:sqref>
            </x14:sparkline>
            <x14:sparkline>
              <xm:f>'High-Low'!LC115:NZ115</xm:f>
              <xm:sqref>OU115</xm:sqref>
            </x14:sparkline>
            <x14:sparkline>
              <xm:f>'High-Low'!LC116:NZ116</xm:f>
              <xm:sqref>OU116</xm:sqref>
            </x14:sparkline>
          </x14:sparklines>
        </x14:sparklineGroup>
        <x14:sparklineGroup manualMax="0" manualMin="0" lineWeight="3" displayEmptyCellsAs="gap" high="1" xr2:uid="{E3E4EA28-F1D8-CF4C-8BB9-E4F91B93C25A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'High-Low'!LC3:NZ3</xm:f>
              <xm:sqref>OU3</xm:sqref>
            </x14:sparkline>
            <x14:sparkline>
              <xm:f>'High-Low'!LC4:NZ4</xm:f>
              <xm:sqref>OU4</xm:sqref>
            </x14:sparkline>
            <x14:sparkline>
              <xm:f>'High-Low'!LC5:NZ5</xm:f>
              <xm:sqref>OU5</xm:sqref>
            </x14:sparkline>
            <x14:sparkline>
              <xm:f>'High-Low'!LC6:NZ6</xm:f>
              <xm:sqref>OU6</xm:sqref>
            </x14:sparkline>
            <x14:sparkline>
              <xm:f>'High-Low'!LC7:NZ7</xm:f>
              <xm:sqref>OU7</xm:sqref>
            </x14:sparkline>
            <x14:sparkline>
              <xm:f>'High-Low'!LC8:NZ8</xm:f>
              <xm:sqref>OU8</xm:sqref>
            </x14:sparkline>
            <x14:sparkline>
              <xm:f>'High-Low'!LC103:NZ103</xm:f>
              <xm:sqref>OU103</xm:sqref>
            </x14:sparkline>
            <x14:sparkline>
              <xm:f>'High-Low'!LC104:NZ104</xm:f>
              <xm:sqref>OU104</xm:sqref>
            </x14:sparkline>
            <x14:sparkline>
              <xm:f>'High-Low'!LC105:NZ105</xm:f>
              <xm:sqref>OU105</xm:sqref>
            </x14:sparkline>
            <x14:sparkline>
              <xm:f>'High-Low'!LC106:NZ106</xm:f>
              <xm:sqref>OU106</xm:sqref>
            </x14:sparkline>
            <x14:sparkline>
              <xm:f>'High-Low'!LC107:NZ107</xm:f>
              <xm:sqref>OU107</xm:sqref>
            </x14:sparkline>
            <x14:sparkline>
              <xm:f>'High-Low'!LC108:NZ108</xm:f>
              <xm:sqref>OU108</xm:sqref>
            </x14:sparkline>
            <x14:sparkline>
              <xm:f>'High-Low'!LC109:NZ109</xm:f>
              <xm:sqref>OU109</xm:sqref>
            </x14:sparkline>
            <x14:sparkline>
              <xm:f>'High-Low'!LC110:NZ110</xm:f>
              <xm:sqref>OU110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03B5-BF52-374C-BBEA-F219C0066290}">
  <dimension ref="A1:DD13"/>
  <sheetViews>
    <sheetView workbookViewId="0">
      <selection activeCell="DD10" sqref="DD10"/>
    </sheetView>
  </sheetViews>
  <sheetFormatPr baseColWidth="10" defaultColWidth="10.875" defaultRowHeight="21" x14ac:dyDescent="0.25"/>
  <cols>
    <col min="1" max="1" width="13.25" bestFit="1" customWidth="1"/>
    <col min="2" max="52" width="10.625" customWidth="1"/>
    <col min="56" max="106" width="10.625" customWidth="1"/>
  </cols>
  <sheetData>
    <row r="1" spans="1:108" x14ac:dyDescent="0.25">
      <c r="A1" t="s">
        <v>39</v>
      </c>
      <c r="B1" s="172" t="s">
        <v>40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t="s">
        <v>41</v>
      </c>
      <c r="BB1" t="s">
        <v>42</v>
      </c>
      <c r="BE1" s="172" t="s">
        <v>33</v>
      </c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t="s">
        <v>43</v>
      </c>
      <c r="DD1" t="s">
        <v>42</v>
      </c>
    </row>
    <row r="2" spans="1:108" x14ac:dyDescent="0.25">
      <c r="A2" t="s">
        <v>44</v>
      </c>
      <c r="B2" s="77">
        <v>1.93873084778752</v>
      </c>
      <c r="C2" s="77">
        <v>1.7104119032111</v>
      </c>
      <c r="D2" s="77">
        <v>3.9335214438900401</v>
      </c>
      <c r="E2" s="77">
        <v>-4.1806720784951397</v>
      </c>
      <c r="F2" s="77">
        <v>-4.5592692215994299</v>
      </c>
      <c r="G2" s="77">
        <v>11.470906847811699</v>
      </c>
      <c r="H2" s="77">
        <v>2.1300131932515298</v>
      </c>
      <c r="I2" s="77">
        <v>4.0411104894778704</v>
      </c>
      <c r="J2" s="77">
        <v>12.8686689816433</v>
      </c>
      <c r="K2" s="77">
        <v>0.46187526285689101</v>
      </c>
      <c r="L2" s="77">
        <v>3.5310531680716299</v>
      </c>
      <c r="M2" s="77">
        <v>-2.5425192975841502</v>
      </c>
      <c r="N2" s="77">
        <v>5.3656126339085803</v>
      </c>
      <c r="O2" s="77">
        <v>2.6603352918068301</v>
      </c>
      <c r="P2" s="77">
        <v>2.0201876685392599</v>
      </c>
      <c r="Q2" s="77">
        <v>3.7759783749614</v>
      </c>
      <c r="R2" s="77">
        <v>3.7384686624984198</v>
      </c>
      <c r="S2" s="77">
        <v>-0.55039614310819696</v>
      </c>
      <c r="T2" s="77">
        <v>4.9254014820828598</v>
      </c>
      <c r="U2" s="77">
        <v>-0.35282045643980298</v>
      </c>
      <c r="V2" s="77">
        <v>-1.5686920009466201</v>
      </c>
      <c r="W2" s="77">
        <v>-3.28620795627495</v>
      </c>
      <c r="X2" s="77">
        <v>-0.19426520270683201</v>
      </c>
      <c r="Y2" s="77">
        <v>10.0793900564365</v>
      </c>
      <c r="Z2" s="77">
        <v>1.40950192809099</v>
      </c>
      <c r="AA2" s="77">
        <v>3.5384481654905602</v>
      </c>
      <c r="AB2" s="77">
        <v>0.35290098530924602</v>
      </c>
      <c r="AC2" s="77">
        <v>3.3634233850900999</v>
      </c>
      <c r="AD2" s="77">
        <v>-0.77372549326017503</v>
      </c>
      <c r="AE2" s="77">
        <v>7.3108202921352001</v>
      </c>
      <c r="AF2" s="77">
        <v>3.4292486803284601</v>
      </c>
      <c r="AG2" s="77">
        <v>-1.7127415500005301</v>
      </c>
      <c r="AH2" s="77">
        <v>2.14078483442221</v>
      </c>
      <c r="AI2" s="77">
        <v>0.37598574794204398</v>
      </c>
      <c r="AJ2" s="77">
        <v>13.485214934056</v>
      </c>
      <c r="AK2" s="77">
        <v>18.485639145469602</v>
      </c>
      <c r="AL2" s="77">
        <v>53.813387359458098</v>
      </c>
      <c r="AM2" s="77">
        <v>1.8497942216579899</v>
      </c>
      <c r="AN2" s="77">
        <v>6.20575202248639</v>
      </c>
      <c r="AO2" s="77">
        <v>0.74209843305811596</v>
      </c>
      <c r="AP2" s="77">
        <v>-0.84844201063492597</v>
      </c>
      <c r="AQ2" s="77">
        <v>0.13291513796413101</v>
      </c>
      <c r="AR2" s="77">
        <v>-0.28127397625721301</v>
      </c>
      <c r="AS2" s="77">
        <v>3.82238132941947</v>
      </c>
      <c r="AT2" s="77">
        <v>5.5637718808432703</v>
      </c>
      <c r="AU2" s="77">
        <v>3.6502540802244798</v>
      </c>
      <c r="AV2" s="77">
        <v>2.6162085513876199</v>
      </c>
      <c r="AW2" s="77">
        <v>-2.0674177458452099</v>
      </c>
      <c r="AX2" s="77">
        <v>4.5992702538165302</v>
      </c>
      <c r="AY2" s="77">
        <v>21.708076374036001</v>
      </c>
      <c r="AZ2" s="77">
        <v>-1.58172694375433</v>
      </c>
      <c r="BA2" s="77"/>
      <c r="BB2" s="77">
        <f>AVERAGE(B2:AZ2)</f>
        <v>4.0930857641963625</v>
      </c>
      <c r="BC2" s="77"/>
      <c r="BD2" s="77"/>
      <c r="BE2" s="77">
        <v>6.0180579795712702E-2</v>
      </c>
      <c r="BF2" s="77">
        <v>7.9565258282734099</v>
      </c>
      <c r="BG2" s="77">
        <v>1.48337550275604</v>
      </c>
      <c r="BH2" s="77">
        <v>7.0709302403930101</v>
      </c>
      <c r="BI2" s="77">
        <v>4.9717461875329798</v>
      </c>
      <c r="BJ2" s="77">
        <v>-0.46793363236642399</v>
      </c>
      <c r="BK2" s="77">
        <v>26.4800326976642</v>
      </c>
      <c r="BL2" s="77">
        <v>-1.9758383047067101</v>
      </c>
      <c r="BM2" s="77">
        <v>3.2229006836830401</v>
      </c>
      <c r="BN2" s="77">
        <v>-1.2859838554306</v>
      </c>
      <c r="BO2" s="77">
        <v>4.1270344558068599</v>
      </c>
      <c r="BP2" s="77">
        <v>-3.0571488112451299</v>
      </c>
      <c r="BQ2" s="77">
        <v>0.567329854411187</v>
      </c>
      <c r="BR2" s="77">
        <v>8.2289976535451697</v>
      </c>
      <c r="BS2" s="77">
        <v>40.912664197309098</v>
      </c>
      <c r="BT2" s="77">
        <v>1.3337273089336501</v>
      </c>
      <c r="BU2" s="77">
        <v>-0.163424753949649</v>
      </c>
      <c r="BV2" s="77">
        <v>23.656336545997799</v>
      </c>
      <c r="BW2" s="77">
        <v>2.65986790071315</v>
      </c>
      <c r="BX2" s="77">
        <v>10.6132776026983</v>
      </c>
      <c r="BY2" s="77">
        <v>14.1123364973429</v>
      </c>
      <c r="BZ2" s="77">
        <v>4.4705931363031297</v>
      </c>
      <c r="CA2" s="77">
        <v>-1.8779095589474399</v>
      </c>
      <c r="CB2" s="77">
        <v>-0.98182624866606005</v>
      </c>
      <c r="CC2" s="77">
        <v>2.6493679129993599</v>
      </c>
      <c r="CD2" s="77">
        <v>-0.380383339390164</v>
      </c>
      <c r="CE2" s="77">
        <v>0.39402387676121697</v>
      </c>
      <c r="CF2" s="77">
        <v>-4.6884505144291197E-2</v>
      </c>
      <c r="CG2" s="77">
        <v>1.6652610196740101</v>
      </c>
      <c r="CH2" s="77">
        <v>0.98197498488328305</v>
      </c>
      <c r="CI2" s="77">
        <v>3.4899839519213098</v>
      </c>
      <c r="CJ2" s="77">
        <v>1.28539229049941</v>
      </c>
      <c r="CK2" s="77">
        <v>5.7962933420075604</v>
      </c>
      <c r="CL2" s="77">
        <v>0.79449860912228598</v>
      </c>
      <c r="CM2" s="77">
        <v>2.29635913714116</v>
      </c>
      <c r="CN2" s="77">
        <v>0.87770163967971504</v>
      </c>
      <c r="CO2" s="77">
        <v>6.0938990502472103</v>
      </c>
      <c r="CP2" s="77">
        <v>1.4264850624852601</v>
      </c>
      <c r="CQ2" s="77">
        <v>19.5021000638801</v>
      </c>
      <c r="CR2" s="77">
        <v>-2.3605749674180498</v>
      </c>
      <c r="CS2" s="77">
        <v>-0.60636178198535595</v>
      </c>
      <c r="CT2" s="77">
        <v>-0.50393507139326899</v>
      </c>
      <c r="CU2" s="77">
        <v>2.5356731487994502</v>
      </c>
      <c r="CV2" s="77">
        <v>-4.5929604798907802</v>
      </c>
      <c r="CW2" s="77">
        <v>-2.89656005993985</v>
      </c>
      <c r="CX2" s="77">
        <v>-2.2051057237767799</v>
      </c>
      <c r="CY2" s="77">
        <v>-4.1860924058156099</v>
      </c>
      <c r="CZ2" s="77">
        <v>4.3374131629467998</v>
      </c>
      <c r="DA2" s="77">
        <v>-3.11172520370835</v>
      </c>
      <c r="DB2" s="77">
        <v>-2.0853026598200701</v>
      </c>
      <c r="DD2" s="77">
        <f>AVERAGE(BD2:DB2)</f>
        <v>3.6653666552522655</v>
      </c>
    </row>
    <row r="3" spans="1:108" x14ac:dyDescent="0.25">
      <c r="BB3" t="s">
        <v>45</v>
      </c>
      <c r="DD3" t="s">
        <v>45</v>
      </c>
    </row>
    <row r="4" spans="1:108" x14ac:dyDescent="0.25">
      <c r="A4" t="s">
        <v>44</v>
      </c>
      <c r="B4" s="77">
        <v>8</v>
      </c>
      <c r="C4" s="77">
        <v>0</v>
      </c>
      <c r="D4" s="77">
        <v>29</v>
      </c>
      <c r="E4" s="77">
        <v>0</v>
      </c>
      <c r="F4" s="77">
        <v>0</v>
      </c>
      <c r="G4" s="77">
        <v>42</v>
      </c>
      <c r="H4" s="77">
        <v>9</v>
      </c>
      <c r="I4" s="77">
        <v>0</v>
      </c>
      <c r="J4" s="77">
        <v>45</v>
      </c>
      <c r="K4" s="77">
        <v>0</v>
      </c>
      <c r="L4" s="77">
        <v>0</v>
      </c>
      <c r="M4" s="77">
        <v>0</v>
      </c>
      <c r="N4" s="77">
        <v>0</v>
      </c>
      <c r="O4" s="77">
        <v>6</v>
      </c>
      <c r="P4" s="77">
        <v>0</v>
      </c>
      <c r="Q4" s="77">
        <v>6</v>
      </c>
      <c r="R4" s="77">
        <v>5</v>
      </c>
      <c r="S4" s="77">
        <v>0</v>
      </c>
      <c r="T4" s="77">
        <v>4</v>
      </c>
      <c r="U4" s="77">
        <v>27</v>
      </c>
      <c r="V4" s="77">
        <v>0</v>
      </c>
      <c r="W4" s="77">
        <v>17</v>
      </c>
      <c r="X4" s="77">
        <v>3</v>
      </c>
      <c r="Y4" s="77">
        <v>0</v>
      </c>
      <c r="Z4" s="77">
        <v>4</v>
      </c>
      <c r="AA4" s="77">
        <v>6</v>
      </c>
      <c r="AB4" s="77">
        <v>0</v>
      </c>
      <c r="AC4" s="77">
        <v>0</v>
      </c>
      <c r="AD4" s="77">
        <v>0</v>
      </c>
      <c r="AE4" s="77">
        <v>18</v>
      </c>
      <c r="AF4" s="77">
        <v>0</v>
      </c>
      <c r="AG4" s="77">
        <v>0</v>
      </c>
      <c r="AH4" s="77">
        <v>0</v>
      </c>
      <c r="AI4" s="77">
        <v>10</v>
      </c>
      <c r="AJ4" s="77">
        <v>7</v>
      </c>
      <c r="AK4" s="77">
        <v>0</v>
      </c>
      <c r="AL4" s="77">
        <v>133</v>
      </c>
      <c r="AM4" s="77">
        <v>0</v>
      </c>
      <c r="AN4" s="77">
        <v>33</v>
      </c>
      <c r="AO4" s="77">
        <v>0</v>
      </c>
      <c r="AP4" s="77">
        <v>0</v>
      </c>
      <c r="AQ4" s="77">
        <v>0</v>
      </c>
      <c r="AR4" s="77">
        <v>6</v>
      </c>
      <c r="AS4" s="77">
        <v>0</v>
      </c>
      <c r="AT4" s="77">
        <v>6</v>
      </c>
      <c r="AU4" s="77">
        <v>0</v>
      </c>
      <c r="AV4" s="77">
        <v>0</v>
      </c>
      <c r="AW4" s="77">
        <v>0</v>
      </c>
      <c r="AX4" s="77">
        <v>2</v>
      </c>
      <c r="AY4" s="77">
        <v>41</v>
      </c>
      <c r="AZ4" s="77">
        <v>6</v>
      </c>
      <c r="BA4" s="77"/>
      <c r="BB4" s="77">
        <f>AVERAGE(B4:AZ4)</f>
        <v>9.2745098039215694</v>
      </c>
      <c r="BC4" s="77"/>
      <c r="BD4" s="77"/>
      <c r="BE4" s="77">
        <v>0</v>
      </c>
      <c r="BF4" s="77">
        <v>17</v>
      </c>
      <c r="BG4" s="77">
        <v>7</v>
      </c>
      <c r="BH4" s="77">
        <v>15</v>
      </c>
      <c r="BI4" s="77">
        <v>11</v>
      </c>
      <c r="BJ4" s="77">
        <v>0</v>
      </c>
      <c r="BK4" s="77">
        <v>73</v>
      </c>
      <c r="BL4" s="77">
        <v>0</v>
      </c>
      <c r="BM4" s="77">
        <v>0</v>
      </c>
      <c r="BN4" s="77">
        <v>0</v>
      </c>
      <c r="BO4" s="77">
        <v>0</v>
      </c>
      <c r="BP4" s="77">
        <v>9</v>
      </c>
      <c r="BQ4" s="77">
        <v>3</v>
      </c>
      <c r="BR4" s="77">
        <v>23</v>
      </c>
      <c r="BS4" s="77">
        <v>148</v>
      </c>
      <c r="BT4" s="77">
        <v>13</v>
      </c>
      <c r="BU4" s="77">
        <v>3</v>
      </c>
      <c r="BV4" s="77">
        <v>0</v>
      </c>
      <c r="BW4" s="77">
        <v>0</v>
      </c>
      <c r="BX4" s="77">
        <v>21</v>
      </c>
      <c r="BY4" s="77">
        <v>34</v>
      </c>
      <c r="BZ4" s="77">
        <v>0</v>
      </c>
      <c r="CA4" s="77">
        <v>2</v>
      </c>
      <c r="CB4" s="77">
        <v>0</v>
      </c>
      <c r="CC4" s="77">
        <v>4</v>
      </c>
      <c r="CD4" s="77">
        <v>0</v>
      </c>
      <c r="CE4" s="77">
        <v>3</v>
      </c>
      <c r="CF4" s="77">
        <v>10</v>
      </c>
      <c r="CG4" s="77">
        <v>0</v>
      </c>
      <c r="CH4" s="77">
        <v>0</v>
      </c>
      <c r="CI4" s="77">
        <v>0</v>
      </c>
      <c r="CJ4" s="77">
        <v>3</v>
      </c>
      <c r="CK4" s="77">
        <v>0</v>
      </c>
      <c r="CL4" s="77">
        <v>1</v>
      </c>
      <c r="CM4" s="77">
        <v>0</v>
      </c>
      <c r="CN4" s="77">
        <v>0</v>
      </c>
      <c r="CO4" s="77">
        <v>17</v>
      </c>
      <c r="CP4" s="77">
        <v>0</v>
      </c>
      <c r="CQ4" s="77">
        <v>36</v>
      </c>
      <c r="CR4" s="77">
        <v>0</v>
      </c>
      <c r="CS4" s="77">
        <v>3</v>
      </c>
      <c r="CT4" s="77">
        <v>0</v>
      </c>
      <c r="CU4" s="77">
        <v>20</v>
      </c>
      <c r="CV4" s="77">
        <v>0</v>
      </c>
      <c r="CW4" s="77">
        <v>0</v>
      </c>
      <c r="CX4" s="77">
        <v>0</v>
      </c>
      <c r="CY4" s="77">
        <v>0</v>
      </c>
      <c r="CZ4" s="77">
        <v>10</v>
      </c>
      <c r="DA4" s="77">
        <v>0</v>
      </c>
      <c r="DB4" s="77">
        <v>0</v>
      </c>
      <c r="DD4" s="77">
        <f>AVERAGE(BD4:DB4)</f>
        <v>9.7200000000000006</v>
      </c>
    </row>
    <row r="6" spans="1:108" x14ac:dyDescent="0.25">
      <c r="BB6" t="s">
        <v>46</v>
      </c>
      <c r="DD6" t="s">
        <v>46</v>
      </c>
    </row>
    <row r="7" spans="1:108" x14ac:dyDescent="0.25">
      <c r="BB7">
        <f>BB4-BB2</f>
        <v>5.1814240397252069</v>
      </c>
      <c r="DD7">
        <f>DD4-DD2</f>
        <v>6.0546333447477352</v>
      </c>
    </row>
    <row r="9" spans="1:108" x14ac:dyDescent="0.25">
      <c r="A9" t="s">
        <v>47</v>
      </c>
      <c r="BB9" t="s">
        <v>42</v>
      </c>
      <c r="DD9" t="s">
        <v>42</v>
      </c>
    </row>
    <row r="10" spans="1:108" x14ac:dyDescent="0.25">
      <c r="B10" s="70">
        <v>1.53890833379841</v>
      </c>
      <c r="C10" s="70">
        <v>1.4153644439195101</v>
      </c>
      <c r="D10" s="70">
        <v>3.5786455581180698</v>
      </c>
      <c r="E10" s="70">
        <v>-4.5107122851827901</v>
      </c>
      <c r="F10" s="70">
        <v>-4.8855771272413397</v>
      </c>
      <c r="G10" s="70">
        <v>11.160846662411</v>
      </c>
      <c r="H10" s="70">
        <v>1.75789970085761</v>
      </c>
      <c r="I10" s="70">
        <v>3.68875722250954</v>
      </c>
      <c r="J10" s="70">
        <v>12.4835186413999</v>
      </c>
      <c r="K10" s="70">
        <v>4.2342731691849898E-2</v>
      </c>
      <c r="L10" s="70">
        <v>3.1763646927088698</v>
      </c>
      <c r="M10" s="70">
        <v>-2.93276726374217</v>
      </c>
      <c r="N10" s="70">
        <v>4.9359144220994002</v>
      </c>
      <c r="O10" s="70">
        <v>2.38411422852286</v>
      </c>
      <c r="P10" s="70">
        <v>1.6496586939493401</v>
      </c>
      <c r="Q10" s="70">
        <v>3.3899240720119499</v>
      </c>
      <c r="R10" s="70">
        <v>3.5403620108198899</v>
      </c>
      <c r="S10" s="70">
        <v>-0.96064980281993295</v>
      </c>
      <c r="T10" s="70">
        <v>4.5479570543022696</v>
      </c>
      <c r="U10" s="70">
        <v>-0.70187912749041104</v>
      </c>
      <c r="V10" s="70">
        <v>-1.87795548168048</v>
      </c>
      <c r="W10" s="70">
        <v>-3.58148989733857</v>
      </c>
      <c r="X10" s="70">
        <v>-0.60462312538493601</v>
      </c>
      <c r="Y10" s="70">
        <v>10.0167906535138</v>
      </c>
      <c r="Z10" s="70">
        <v>0.99043724714011105</v>
      </c>
      <c r="AA10" s="70">
        <v>3.1163446683261302</v>
      </c>
      <c r="AB10" s="70">
        <v>-6.0977133443241599E-2</v>
      </c>
      <c r="AC10" s="70">
        <v>2.9405259804628798</v>
      </c>
      <c r="AD10" s="70">
        <v>-1.22511808523673</v>
      </c>
      <c r="AE10" s="70">
        <v>6.8492009038481498</v>
      </c>
      <c r="AF10" s="70">
        <v>3.0789472076396298</v>
      </c>
      <c r="AG10" s="70">
        <v>-1.96335734050997</v>
      </c>
      <c r="AH10" s="70">
        <v>1.80701661346233</v>
      </c>
      <c r="AI10" s="70">
        <v>-5.3544847878757899E-2</v>
      </c>
      <c r="AJ10" s="70">
        <v>13.029641954706699</v>
      </c>
      <c r="AK10" s="70">
        <v>18.1868245073893</v>
      </c>
      <c r="AL10" s="70">
        <v>53.334292285040597</v>
      </c>
      <c r="AM10" s="70">
        <v>1.63129881178692</v>
      </c>
      <c r="AN10" s="70">
        <v>5.7937023248704396</v>
      </c>
      <c r="AO10" s="70">
        <v>0.33342286273270699</v>
      </c>
      <c r="AP10" s="70">
        <v>-1.08351848910333</v>
      </c>
      <c r="AQ10" s="70">
        <v>-0.22024802658214401</v>
      </c>
      <c r="AR10" s="70">
        <v>-0.59304069738684395</v>
      </c>
      <c r="AS10" s="70">
        <v>3.4460251111637601</v>
      </c>
      <c r="AT10" s="70">
        <v>5.1123390348348803</v>
      </c>
      <c r="AU10" s="70">
        <v>3.6931820692191599</v>
      </c>
      <c r="AV10" s="70">
        <v>2.3040653778744602</v>
      </c>
      <c r="AW10" s="70">
        <v>-2.3448007747653601</v>
      </c>
      <c r="AX10" s="70">
        <v>4.4534423036400304</v>
      </c>
      <c r="AY10" s="70">
        <v>21.5741433403205</v>
      </c>
      <c r="AZ10" s="70">
        <v>-1.9819622213049799</v>
      </c>
      <c r="BB10" s="77">
        <f>AVERAGE(B10:AZ10)</f>
        <v>3.7529411764706073</v>
      </c>
      <c r="BE10" s="70">
        <v>3.5598559089737698</v>
      </c>
      <c r="BF10" s="70">
        <v>11.720118193267499</v>
      </c>
      <c r="BG10" s="70">
        <v>4.8071491483892697</v>
      </c>
      <c r="BH10" s="70">
        <v>9.0889518175105906</v>
      </c>
      <c r="BI10" s="70">
        <v>7.6204327403440404</v>
      </c>
      <c r="BJ10" s="70">
        <v>0.87378328504845104</v>
      </c>
      <c r="BK10" s="70">
        <v>32.530314746159398</v>
      </c>
      <c r="BL10" s="70">
        <v>0.88708087996129603</v>
      </c>
      <c r="BM10" s="70">
        <v>8.2705505692105099</v>
      </c>
      <c r="BN10" s="70">
        <v>0.64467956074889798</v>
      </c>
      <c r="BO10" s="70">
        <v>6.2620596553191401</v>
      </c>
      <c r="BP10" s="70">
        <v>0.46470505071399698</v>
      </c>
      <c r="BQ10" s="70">
        <v>5.0258698532617796</v>
      </c>
      <c r="BR10" s="70">
        <v>12.2523504868249</v>
      </c>
      <c r="BS10" s="70">
        <v>46.152991299700801</v>
      </c>
      <c r="BT10" s="70">
        <v>4.7466073834102298</v>
      </c>
      <c r="BU10" s="70">
        <v>2.03763837869618</v>
      </c>
      <c r="BV10" s="70">
        <v>32.079252046380297</v>
      </c>
      <c r="BW10" s="70">
        <v>8.8107564522748998</v>
      </c>
      <c r="BX10" s="70">
        <v>13.0356606077856</v>
      </c>
      <c r="BY10" s="70">
        <v>20.2854417119445</v>
      </c>
      <c r="BZ10" s="70">
        <v>10.7050853663168</v>
      </c>
      <c r="CA10" s="70">
        <v>0.24321622535576601</v>
      </c>
      <c r="CB10" s="70">
        <v>0.63844053540753998</v>
      </c>
      <c r="CC10" s="70">
        <v>4.8087490008242799</v>
      </c>
      <c r="CD10" s="70">
        <v>1.33191229611783</v>
      </c>
      <c r="CE10" s="70">
        <v>2.3054000300294901</v>
      </c>
      <c r="CF10" s="70">
        <v>1.7810820751165799</v>
      </c>
      <c r="CG10" s="70">
        <v>6.7597521044727804</v>
      </c>
      <c r="CH10" s="70">
        <v>4.2334913952268503</v>
      </c>
      <c r="CI10" s="70">
        <v>6.8932637268611696</v>
      </c>
      <c r="CJ10" s="70">
        <v>5.4360635361879099</v>
      </c>
      <c r="CK10" s="70">
        <v>9.1380288774022294</v>
      </c>
      <c r="CL10" s="70">
        <v>2.6463684400226102</v>
      </c>
      <c r="CM10" s="70">
        <v>5.0787415811214602</v>
      </c>
      <c r="CN10" s="70">
        <v>3.6286964792821998</v>
      </c>
      <c r="CO10" s="70">
        <v>8.3286817104279507</v>
      </c>
      <c r="CP10" s="70">
        <v>3.91469699573971</v>
      </c>
      <c r="CQ10" s="70">
        <v>24.425758295109201</v>
      </c>
      <c r="CR10" s="70">
        <v>0.22310434168149901</v>
      </c>
      <c r="CS10" s="70">
        <v>1.35812225138771</v>
      </c>
      <c r="CT10" s="70">
        <v>2.8858579783310598</v>
      </c>
      <c r="CU10" s="70">
        <v>4.8909123491076203</v>
      </c>
      <c r="CV10" s="70">
        <v>-0.68712593823524104</v>
      </c>
      <c r="CW10" s="70">
        <v>-0.35289934837353498</v>
      </c>
      <c r="CX10" s="70">
        <v>-0.114698294710666</v>
      </c>
      <c r="CY10" s="70">
        <v>-1.4555030272837299</v>
      </c>
      <c r="CZ10" s="70">
        <v>7.7643886280633598</v>
      </c>
      <c r="DA10" s="70">
        <v>-0.84216659612537503</v>
      </c>
      <c r="DB10" s="70">
        <v>2.5220232256138302</v>
      </c>
      <c r="DD10" s="70">
        <f>AVERAGE(BE10:DB10)</f>
        <v>6.9929138803281008</v>
      </c>
    </row>
    <row r="12" spans="1:108" x14ac:dyDescent="0.25">
      <c r="BB12" t="s">
        <v>46</v>
      </c>
      <c r="DD12" t="s">
        <v>46</v>
      </c>
    </row>
    <row r="13" spans="1:108" x14ac:dyDescent="0.25">
      <c r="BB13">
        <f>BB4-BB10</f>
        <v>5.5215686274509626</v>
      </c>
      <c r="DD13">
        <f>DD4-DD10</f>
        <v>2.7270861196718998</v>
      </c>
    </row>
  </sheetData>
  <mergeCells count="2">
    <mergeCell ref="B1:AZ1"/>
    <mergeCell ref="BE1:D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68A2-F892-094F-A04B-A1BCB9ECC1AA}">
  <sheetPr>
    <tabColor theme="0" tint="-0.249977111117893"/>
  </sheetPr>
  <dimension ref="A1:US355"/>
  <sheetViews>
    <sheetView zoomScale="50" zoomScaleNormal="40" workbookViewId="0">
      <pane ySplit="2" topLeftCell="A99" activePane="bottomLeft" state="frozen"/>
      <selection activeCell="C1" sqref="C1:C20"/>
      <selection pane="bottomLeft" activeCell="IM61" sqref="IM61:IN62"/>
    </sheetView>
  </sheetViews>
  <sheetFormatPr baseColWidth="10" defaultColWidth="9.125" defaultRowHeight="32.25" customHeight="1" thickBottom="1" x14ac:dyDescent="0.35"/>
  <cols>
    <col min="1" max="1" width="14.875" style="23" customWidth="1"/>
    <col min="2" max="2" width="5.125" style="1" customWidth="1"/>
    <col min="3" max="12" width="6.375" style="40" customWidth="1"/>
    <col min="13" max="13" width="4.875" style="40" customWidth="1"/>
    <col min="14" max="15" width="4.25" bestFit="1" customWidth="1"/>
    <col min="16" max="16" width="7.5" bestFit="1" customWidth="1"/>
    <col min="17" max="17" width="5.125" style="1" customWidth="1"/>
    <col min="18" max="27" width="6.375" style="40" customWidth="1"/>
    <col min="28" max="28" width="1.25" style="9" customWidth="1"/>
    <col min="29" max="29" width="7.5" style="5" bestFit="1" customWidth="1"/>
    <col min="30" max="30" width="5.5" style="5" customWidth="1"/>
    <col min="31" max="31" width="6.875" style="5" customWidth="1"/>
    <col min="32" max="33" width="7.5" style="5" bestFit="1" customWidth="1"/>
    <col min="34" max="37" width="4.25" style="5" customWidth="1"/>
    <col min="38" max="38" width="4.25" style="26" customWidth="1"/>
    <col min="39" max="53" width="4.25" style="5" customWidth="1"/>
    <col min="54" max="54" width="1.5" style="9" customWidth="1"/>
    <col min="55" max="79" width="7.5" bestFit="1" customWidth="1"/>
    <col min="80" max="80" width="15" style="2" customWidth="1"/>
    <col min="81" max="81" width="5.625" style="40" customWidth="1"/>
    <col min="82" max="82" width="31.625" style="40" bestFit="1" customWidth="1"/>
    <col min="83" max="83" width="9.375" style="40" customWidth="1"/>
    <col min="84" max="84" width="14.875" style="23" customWidth="1"/>
    <col min="85" max="85" width="5.125" style="1" customWidth="1"/>
    <col min="86" max="95" width="6.375" style="40" customWidth="1"/>
    <col min="96" max="96" width="4.875" style="40" customWidth="1"/>
    <col min="97" max="98" width="4.25" bestFit="1" customWidth="1"/>
    <col min="99" max="99" width="7.5" bestFit="1" customWidth="1"/>
    <col min="100" max="100" width="5.125" style="1" customWidth="1"/>
    <col min="101" max="110" width="6.375" style="40" customWidth="1"/>
    <col min="111" max="111" width="1.25" style="9" customWidth="1"/>
    <col min="112" max="112" width="7.5" style="5" bestFit="1" customWidth="1"/>
    <col min="113" max="113" width="5.5" style="5" customWidth="1"/>
    <col min="114" max="114" width="6.875" style="5" customWidth="1"/>
    <col min="115" max="116" width="7.5" style="5" bestFit="1" customWidth="1"/>
    <col min="117" max="120" width="4.25" style="5" customWidth="1"/>
    <col min="121" max="121" width="4.25" style="26" customWidth="1"/>
    <col min="122" max="136" width="4.25" style="5" customWidth="1"/>
    <col min="137" max="137" width="1.5" style="9" customWidth="1"/>
    <col min="138" max="162" width="7.5" bestFit="1" customWidth="1"/>
    <col min="163" max="163" width="15" style="2" customWidth="1"/>
    <col min="164" max="164" width="5.625" style="40" customWidth="1"/>
    <col min="165" max="165" width="27" style="40" bestFit="1" customWidth="1"/>
    <col min="166" max="166" width="9.375" style="40" customWidth="1"/>
    <col min="167" max="167" width="14.875" style="23" customWidth="1"/>
    <col min="168" max="168" width="5.125" style="1" customWidth="1"/>
    <col min="169" max="178" width="6.375" style="40" customWidth="1"/>
    <col min="179" max="179" width="4.875" style="40" customWidth="1"/>
    <col min="180" max="181" width="4.25" bestFit="1" customWidth="1"/>
    <col min="182" max="182" width="7.5" bestFit="1" customWidth="1"/>
    <col min="183" max="183" width="5.125" style="1" customWidth="1"/>
    <col min="184" max="192" width="6.375" style="40" customWidth="1"/>
    <col min="193" max="193" width="8.375" style="40" bestFit="1" customWidth="1"/>
    <col min="194" max="194" width="1.25" style="9" customWidth="1"/>
    <col min="195" max="195" width="7.5" style="5" bestFit="1" customWidth="1"/>
    <col min="196" max="196" width="5.5" style="5" customWidth="1"/>
    <col min="197" max="197" width="6.875" style="5" customWidth="1"/>
    <col min="198" max="199" width="7.5" style="5" bestFit="1" customWidth="1"/>
    <col min="200" max="203" width="4.25" style="5" customWidth="1"/>
    <col min="204" max="204" width="4.25" style="26" customWidth="1"/>
    <col min="205" max="219" width="4.25" style="5" customWidth="1"/>
    <col min="220" max="220" width="1.5" style="9" customWidth="1"/>
    <col min="221" max="245" width="7.5" bestFit="1" customWidth="1"/>
    <col min="246" max="246" width="15" style="2" customWidth="1"/>
    <col min="247" max="247" width="5.625" style="40" customWidth="1"/>
    <col min="248" max="248" width="27" style="40" bestFit="1" customWidth="1"/>
    <col min="249" max="249" width="9.375" style="40" customWidth="1"/>
    <col min="250" max="250" width="14.875" style="23" customWidth="1"/>
    <col min="251" max="251" width="5.125" style="1" customWidth="1"/>
    <col min="252" max="261" width="6.375" style="40" customWidth="1"/>
    <col min="262" max="262" width="4.875" style="40" customWidth="1"/>
    <col min="263" max="264" width="4.25" bestFit="1" customWidth="1"/>
    <col min="265" max="265" width="7.5" bestFit="1" customWidth="1"/>
    <col min="266" max="266" width="5.125" style="1" customWidth="1"/>
    <col min="267" max="276" width="6.375" style="40" customWidth="1"/>
    <col min="277" max="277" width="1.25" style="9" customWidth="1"/>
    <col min="278" max="278" width="7.5" style="5" bestFit="1" customWidth="1"/>
    <col min="279" max="279" width="5.5" style="5" customWidth="1"/>
    <col min="280" max="280" width="6.875" style="5" customWidth="1"/>
    <col min="281" max="282" width="7.5" style="5" bestFit="1" customWidth="1"/>
    <col min="283" max="286" width="4.25" style="5" customWidth="1"/>
    <col min="287" max="287" width="4.25" style="26" customWidth="1"/>
    <col min="288" max="302" width="4.25" style="5" customWidth="1"/>
    <col min="303" max="303" width="1.5" style="9" customWidth="1"/>
    <col min="304" max="328" width="7.5" bestFit="1" customWidth="1"/>
    <col min="329" max="329" width="15" style="2" customWidth="1"/>
    <col min="330" max="330" width="5.625" style="40" customWidth="1"/>
    <col min="331" max="331" width="27.125" style="40" bestFit="1" customWidth="1"/>
    <col min="334" max="352" width="9.25" bestFit="1" customWidth="1"/>
    <col min="353" max="353" width="10.375" bestFit="1" customWidth="1"/>
    <col min="354" max="354" width="9.25" bestFit="1" customWidth="1"/>
  </cols>
  <sheetData>
    <row r="1" spans="1:352" ht="32.25" customHeight="1" thickBot="1" x14ac:dyDescent="0.35">
      <c r="A1" s="164" t="s">
        <v>16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5"/>
      <c r="CF1" s="164" t="s">
        <v>17</v>
      </c>
      <c r="CG1" s="164"/>
      <c r="CH1" s="164"/>
      <c r="CI1" s="164"/>
      <c r="CJ1" s="164"/>
      <c r="CK1" s="164"/>
      <c r="CL1" s="164"/>
      <c r="CM1" s="164"/>
      <c r="CN1" s="164"/>
      <c r="CO1" s="164"/>
      <c r="CP1" s="164"/>
      <c r="CQ1" s="164"/>
      <c r="CR1" s="164"/>
      <c r="CS1" s="164"/>
      <c r="CT1" s="164"/>
      <c r="CU1" s="164"/>
      <c r="CV1" s="164"/>
      <c r="CW1" s="164"/>
      <c r="CX1" s="164"/>
      <c r="CY1" s="164"/>
      <c r="CZ1" s="164"/>
      <c r="DA1" s="164"/>
      <c r="DB1" s="164"/>
      <c r="DC1" s="164"/>
      <c r="DD1" s="164"/>
      <c r="DE1" s="164"/>
      <c r="DF1" s="164"/>
      <c r="DG1" s="164"/>
      <c r="DH1" s="164"/>
      <c r="DI1" s="164"/>
      <c r="DJ1" s="164"/>
      <c r="DK1" s="164"/>
      <c r="DL1" s="164"/>
      <c r="DM1" s="164"/>
      <c r="DN1" s="164"/>
      <c r="DO1" s="164"/>
      <c r="DP1" s="164"/>
      <c r="DQ1" s="164"/>
      <c r="DR1" s="164"/>
      <c r="DS1" s="164"/>
      <c r="DT1" s="164"/>
      <c r="DU1" s="164"/>
      <c r="DV1" s="164"/>
      <c r="DW1" s="164"/>
      <c r="DX1" s="164"/>
      <c r="DY1" s="164"/>
      <c r="DZ1" s="164"/>
      <c r="EA1" s="164"/>
      <c r="EB1" s="164"/>
      <c r="EC1" s="164"/>
      <c r="ED1" s="164"/>
      <c r="EE1" s="164"/>
      <c r="EF1" s="164"/>
      <c r="EG1" s="164"/>
      <c r="EH1" s="164"/>
      <c r="EI1" s="164"/>
      <c r="EJ1" s="164"/>
      <c r="EK1" s="164"/>
      <c r="EL1" s="164"/>
      <c r="EM1" s="164"/>
      <c r="EN1" s="164"/>
      <c r="EO1" s="164"/>
      <c r="EP1" s="164"/>
      <c r="EQ1" s="164"/>
      <c r="ER1" s="164"/>
      <c r="ES1" s="164"/>
      <c r="ET1" s="164"/>
      <c r="EU1" s="164"/>
      <c r="EV1" s="164"/>
      <c r="EW1" s="164"/>
      <c r="EX1" s="164"/>
      <c r="EY1" s="164"/>
      <c r="EZ1" s="164"/>
      <c r="FA1" s="164"/>
      <c r="FB1" s="164"/>
      <c r="FC1" s="164"/>
      <c r="FD1" s="164"/>
      <c r="FE1" s="164"/>
      <c r="FF1" s="164"/>
      <c r="FG1" s="164"/>
      <c r="FH1" s="79"/>
      <c r="FI1" s="79"/>
      <c r="FJ1" s="79"/>
      <c r="FK1" s="164" t="s">
        <v>18</v>
      </c>
      <c r="FL1" s="164"/>
      <c r="FM1" s="164"/>
      <c r="FN1" s="164"/>
      <c r="FO1" s="164"/>
      <c r="FP1" s="164"/>
      <c r="FQ1" s="164"/>
      <c r="FR1" s="164"/>
      <c r="FS1" s="164"/>
      <c r="FT1" s="164"/>
      <c r="FU1" s="164"/>
      <c r="FV1" s="164"/>
      <c r="FW1" s="164"/>
      <c r="FX1" s="164"/>
      <c r="FY1" s="164"/>
      <c r="FZ1" s="164"/>
      <c r="GA1" s="164"/>
      <c r="GB1" s="164"/>
      <c r="GC1" s="164"/>
      <c r="GD1" s="164"/>
      <c r="GE1" s="164"/>
      <c r="GF1" s="164"/>
      <c r="GG1" s="164"/>
      <c r="GH1" s="164"/>
      <c r="GI1" s="164"/>
      <c r="GJ1" s="164"/>
      <c r="GK1" s="164"/>
      <c r="GL1" s="164"/>
      <c r="GM1" s="164"/>
      <c r="GN1" s="164"/>
      <c r="GO1" s="164"/>
      <c r="GP1" s="164"/>
      <c r="GQ1" s="164"/>
      <c r="GR1" s="164"/>
      <c r="GS1" s="164"/>
      <c r="GT1" s="164"/>
      <c r="GU1" s="164"/>
      <c r="GV1" s="164"/>
      <c r="GW1" s="164"/>
      <c r="GX1" s="164"/>
      <c r="GY1" s="164"/>
      <c r="GZ1" s="164"/>
      <c r="HA1" s="164"/>
      <c r="HB1" s="164"/>
      <c r="HC1" s="164"/>
      <c r="HD1" s="164"/>
      <c r="HE1" s="164"/>
      <c r="HF1" s="164"/>
      <c r="HG1" s="164"/>
      <c r="HH1" s="164"/>
      <c r="HI1" s="164"/>
      <c r="HJ1" s="164"/>
      <c r="HK1" s="164"/>
      <c r="HL1" s="164"/>
      <c r="HM1" s="164"/>
      <c r="HN1" s="164"/>
      <c r="HO1" s="164"/>
      <c r="HP1" s="164"/>
      <c r="HQ1" s="164"/>
      <c r="HR1" s="164"/>
      <c r="HS1" s="164"/>
      <c r="HT1" s="164"/>
      <c r="HU1" s="164"/>
      <c r="HV1" s="164"/>
      <c r="HW1" s="164"/>
      <c r="HX1" s="164"/>
      <c r="HY1" s="164"/>
      <c r="HZ1" s="164"/>
      <c r="IA1" s="164"/>
      <c r="IB1" s="164"/>
      <c r="IC1" s="164"/>
      <c r="ID1" s="164"/>
      <c r="IE1" s="164"/>
      <c r="IF1" s="164"/>
      <c r="IG1" s="164"/>
      <c r="IH1" s="164"/>
      <c r="II1" s="164"/>
      <c r="IJ1" s="164"/>
      <c r="IK1" s="164"/>
      <c r="IL1" s="164"/>
      <c r="IM1" s="79"/>
      <c r="IN1" s="79"/>
      <c r="IO1" s="79"/>
      <c r="IP1" s="164" t="s">
        <v>19</v>
      </c>
      <c r="IQ1" s="164"/>
      <c r="IR1" s="164"/>
      <c r="IS1" s="164"/>
      <c r="IT1" s="164"/>
      <c r="IU1" s="164"/>
      <c r="IV1" s="164"/>
      <c r="IW1" s="164"/>
      <c r="IX1" s="164"/>
      <c r="IY1" s="164"/>
      <c r="IZ1" s="164"/>
      <c r="JA1" s="164"/>
      <c r="JB1" s="164"/>
      <c r="JC1" s="164"/>
      <c r="JD1" s="164"/>
      <c r="JE1" s="164"/>
      <c r="JF1" s="164"/>
      <c r="JG1" s="164"/>
      <c r="JH1" s="164"/>
      <c r="JI1" s="164"/>
      <c r="JJ1" s="164"/>
      <c r="JK1" s="164"/>
      <c r="JL1" s="164"/>
      <c r="JM1" s="164"/>
      <c r="JN1" s="164"/>
      <c r="JO1" s="164"/>
      <c r="JP1" s="164"/>
      <c r="JQ1" s="164"/>
      <c r="JR1" s="164"/>
      <c r="JS1" s="164"/>
      <c r="JT1" s="164"/>
      <c r="JU1" s="164"/>
      <c r="JV1" s="164"/>
      <c r="JW1" s="164"/>
      <c r="JX1" s="164"/>
      <c r="JY1" s="164"/>
      <c r="JZ1" s="164"/>
      <c r="KA1" s="164"/>
      <c r="KB1" s="164"/>
      <c r="KC1" s="164"/>
      <c r="KD1" s="164"/>
      <c r="KE1" s="164"/>
      <c r="KF1" s="164"/>
      <c r="KG1" s="164"/>
      <c r="KH1" s="164"/>
      <c r="KI1" s="164"/>
      <c r="KJ1" s="164"/>
      <c r="KK1" s="164"/>
      <c r="KL1" s="164"/>
      <c r="KM1" s="164"/>
      <c r="KN1" s="164"/>
      <c r="KO1" s="164"/>
      <c r="KP1" s="164"/>
      <c r="KQ1" s="164"/>
      <c r="KR1" s="164"/>
      <c r="KS1" s="164"/>
      <c r="KT1" s="164"/>
      <c r="KU1" s="164"/>
      <c r="KV1" s="164"/>
      <c r="KW1" s="164"/>
      <c r="KX1" s="164"/>
      <c r="KY1" s="164"/>
      <c r="KZ1" s="164"/>
      <c r="LA1" s="164"/>
      <c r="LB1" s="164"/>
      <c r="LC1" s="164"/>
      <c r="LD1" s="164"/>
      <c r="LE1" s="164"/>
      <c r="LF1" s="164"/>
      <c r="LG1" s="164"/>
      <c r="LH1" s="164"/>
      <c r="LI1" s="164"/>
      <c r="LJ1" s="164"/>
      <c r="LK1" s="164"/>
      <c r="LL1" s="164"/>
      <c r="LM1" s="164"/>
      <c r="LN1" s="164"/>
      <c r="LO1" s="164"/>
      <c r="LP1" s="164"/>
      <c r="LQ1" s="164"/>
    </row>
    <row r="2" spans="1:352" s="3" customFormat="1" ht="32.25" customHeight="1" thickBot="1" x14ac:dyDescent="0.3">
      <c r="A2" s="25"/>
      <c r="B2" s="31">
        <v>1</v>
      </c>
      <c r="C2" s="32">
        <v>2</v>
      </c>
      <c r="D2" s="32">
        <v>3</v>
      </c>
      <c r="E2" s="32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2">
        <v>11</v>
      </c>
      <c r="M2" s="32">
        <v>12</v>
      </c>
      <c r="N2" s="32">
        <v>13</v>
      </c>
      <c r="O2" s="32">
        <v>14</v>
      </c>
      <c r="P2" s="32">
        <v>15</v>
      </c>
      <c r="Q2" s="32">
        <v>16</v>
      </c>
      <c r="R2" s="32">
        <v>17</v>
      </c>
      <c r="S2" s="32">
        <v>18</v>
      </c>
      <c r="T2" s="32">
        <v>19</v>
      </c>
      <c r="U2" s="32">
        <v>20</v>
      </c>
      <c r="V2" s="32">
        <v>21</v>
      </c>
      <c r="W2" s="32">
        <v>22</v>
      </c>
      <c r="X2" s="32">
        <v>23</v>
      </c>
      <c r="Y2" s="32">
        <v>24</v>
      </c>
      <c r="Z2" s="32">
        <v>25</v>
      </c>
      <c r="AA2" s="124"/>
      <c r="AB2" s="8"/>
      <c r="AC2" s="63">
        <v>1</v>
      </c>
      <c r="AD2" s="64">
        <v>2</v>
      </c>
      <c r="AE2" s="64">
        <v>3</v>
      </c>
      <c r="AF2" s="64">
        <v>4</v>
      </c>
      <c r="AG2" s="64">
        <v>5</v>
      </c>
      <c r="AH2" s="64">
        <v>6</v>
      </c>
      <c r="AI2" s="64">
        <v>7</v>
      </c>
      <c r="AJ2" s="64">
        <v>8</v>
      </c>
      <c r="AK2" s="64">
        <v>9</v>
      </c>
      <c r="AL2" s="64">
        <v>10</v>
      </c>
      <c r="AM2" s="64">
        <v>11</v>
      </c>
      <c r="AN2" s="64">
        <v>12</v>
      </c>
      <c r="AO2" s="64">
        <v>13</v>
      </c>
      <c r="AP2" s="64">
        <v>14</v>
      </c>
      <c r="AQ2" s="64">
        <v>15</v>
      </c>
      <c r="AR2" s="64">
        <v>16</v>
      </c>
      <c r="AS2" s="64">
        <v>17</v>
      </c>
      <c r="AT2" s="64">
        <v>18</v>
      </c>
      <c r="AU2" s="64">
        <v>19</v>
      </c>
      <c r="AV2" s="64">
        <v>20</v>
      </c>
      <c r="AW2" s="64">
        <v>21</v>
      </c>
      <c r="AX2" s="64">
        <v>22</v>
      </c>
      <c r="AY2" s="64">
        <v>23</v>
      </c>
      <c r="AZ2" s="64">
        <v>24</v>
      </c>
      <c r="BA2" s="64">
        <v>25</v>
      </c>
      <c r="BB2" s="9"/>
      <c r="BC2" s="33">
        <v>1</v>
      </c>
      <c r="BD2" s="33">
        <v>2</v>
      </c>
      <c r="BE2" s="33">
        <v>3</v>
      </c>
      <c r="BF2" s="33">
        <v>4</v>
      </c>
      <c r="BG2" s="33">
        <v>5</v>
      </c>
      <c r="BH2" s="33">
        <v>6</v>
      </c>
      <c r="BI2" s="33">
        <v>7</v>
      </c>
      <c r="BJ2" s="33">
        <v>8</v>
      </c>
      <c r="BK2" s="33">
        <v>9</v>
      </c>
      <c r="BL2" s="33">
        <v>10</v>
      </c>
      <c r="BM2" s="33">
        <v>11</v>
      </c>
      <c r="BN2" s="33">
        <v>12</v>
      </c>
      <c r="BO2" s="33">
        <v>13</v>
      </c>
      <c r="BP2" s="33">
        <v>14</v>
      </c>
      <c r="BQ2" s="33">
        <v>15</v>
      </c>
      <c r="BR2" s="33">
        <v>16</v>
      </c>
      <c r="BS2" s="33">
        <v>17</v>
      </c>
      <c r="BT2" s="33">
        <v>18</v>
      </c>
      <c r="BU2" s="33">
        <v>19</v>
      </c>
      <c r="BV2" s="33">
        <v>20</v>
      </c>
      <c r="BW2" s="33">
        <v>21</v>
      </c>
      <c r="BX2" s="33">
        <v>22</v>
      </c>
      <c r="BY2" s="33">
        <v>23</v>
      </c>
      <c r="BZ2" s="33">
        <v>24</v>
      </c>
      <c r="CA2" s="33">
        <v>25</v>
      </c>
      <c r="CB2" s="4" t="s">
        <v>2</v>
      </c>
      <c r="CC2" s="3" t="s">
        <v>3</v>
      </c>
      <c r="CD2" s="3" t="s">
        <v>4</v>
      </c>
      <c r="CF2" s="25"/>
      <c r="CG2" s="31">
        <v>1</v>
      </c>
      <c r="CH2" s="32">
        <v>2</v>
      </c>
      <c r="CI2" s="32">
        <v>3</v>
      </c>
      <c r="CJ2" s="32">
        <v>4</v>
      </c>
      <c r="CK2" s="32">
        <v>5</v>
      </c>
      <c r="CL2" s="32">
        <v>6</v>
      </c>
      <c r="CM2" s="32">
        <v>7</v>
      </c>
      <c r="CN2" s="32">
        <v>8</v>
      </c>
      <c r="CO2" s="32">
        <v>9</v>
      </c>
      <c r="CP2" s="32">
        <v>10</v>
      </c>
      <c r="CQ2" s="32">
        <v>11</v>
      </c>
      <c r="CR2" s="32">
        <v>12</v>
      </c>
      <c r="CS2" s="32">
        <v>13</v>
      </c>
      <c r="CT2" s="32">
        <v>14</v>
      </c>
      <c r="CU2" s="32">
        <v>15</v>
      </c>
      <c r="CV2" s="32">
        <v>16</v>
      </c>
      <c r="CW2" s="32">
        <v>17</v>
      </c>
      <c r="CX2" s="32">
        <v>18</v>
      </c>
      <c r="CY2" s="32">
        <v>19</v>
      </c>
      <c r="CZ2" s="32">
        <v>20</v>
      </c>
      <c r="DA2" s="32">
        <v>21</v>
      </c>
      <c r="DB2" s="32">
        <v>22</v>
      </c>
      <c r="DC2" s="32">
        <v>23</v>
      </c>
      <c r="DD2" s="32">
        <v>24</v>
      </c>
      <c r="DE2" s="32">
        <v>25</v>
      </c>
      <c r="DF2" s="124"/>
      <c r="DG2" s="8"/>
      <c r="DH2" s="63">
        <v>1</v>
      </c>
      <c r="DI2" s="64">
        <v>2</v>
      </c>
      <c r="DJ2" s="64">
        <v>3</v>
      </c>
      <c r="DK2" s="64">
        <v>4</v>
      </c>
      <c r="DL2" s="64">
        <v>5</v>
      </c>
      <c r="DM2" s="64">
        <v>6</v>
      </c>
      <c r="DN2" s="64">
        <v>7</v>
      </c>
      <c r="DO2" s="64">
        <v>8</v>
      </c>
      <c r="DP2" s="64">
        <v>9</v>
      </c>
      <c r="DQ2" s="64">
        <v>10</v>
      </c>
      <c r="DR2" s="64">
        <v>11</v>
      </c>
      <c r="DS2" s="64">
        <v>12</v>
      </c>
      <c r="DT2" s="64">
        <v>13</v>
      </c>
      <c r="DU2" s="64">
        <v>14</v>
      </c>
      <c r="DV2" s="64">
        <v>15</v>
      </c>
      <c r="DW2" s="64">
        <v>16</v>
      </c>
      <c r="DX2" s="64">
        <v>17</v>
      </c>
      <c r="DY2" s="64">
        <v>18</v>
      </c>
      <c r="DZ2" s="64">
        <v>19</v>
      </c>
      <c r="EA2" s="64">
        <v>20</v>
      </c>
      <c r="EB2" s="64">
        <v>21</v>
      </c>
      <c r="EC2" s="64">
        <v>22</v>
      </c>
      <c r="ED2" s="64">
        <v>23</v>
      </c>
      <c r="EE2" s="64">
        <v>24</v>
      </c>
      <c r="EF2" s="64">
        <v>25</v>
      </c>
      <c r="EG2" s="9"/>
      <c r="EH2" s="33">
        <v>1</v>
      </c>
      <c r="EI2" s="33">
        <v>2</v>
      </c>
      <c r="EJ2" s="33">
        <v>3</v>
      </c>
      <c r="EK2" s="33">
        <v>4</v>
      </c>
      <c r="EL2" s="33">
        <v>5</v>
      </c>
      <c r="EM2" s="33">
        <v>6</v>
      </c>
      <c r="EN2" s="33">
        <v>7</v>
      </c>
      <c r="EO2" s="33">
        <v>8</v>
      </c>
      <c r="EP2" s="33">
        <v>9</v>
      </c>
      <c r="EQ2" s="33">
        <v>10</v>
      </c>
      <c r="ER2" s="33">
        <v>11</v>
      </c>
      <c r="ES2" s="33">
        <v>12</v>
      </c>
      <c r="ET2" s="33">
        <v>13</v>
      </c>
      <c r="EU2" s="33">
        <v>14</v>
      </c>
      <c r="EV2" s="33">
        <v>15</v>
      </c>
      <c r="EW2" s="33">
        <v>16</v>
      </c>
      <c r="EX2" s="33">
        <v>17</v>
      </c>
      <c r="EY2" s="33">
        <v>18</v>
      </c>
      <c r="EZ2" s="33">
        <v>19</v>
      </c>
      <c r="FA2" s="33">
        <v>20</v>
      </c>
      <c r="FB2" s="33">
        <v>21</v>
      </c>
      <c r="FC2" s="33">
        <v>22</v>
      </c>
      <c r="FD2" s="33">
        <v>23</v>
      </c>
      <c r="FE2" s="33">
        <v>24</v>
      </c>
      <c r="FF2" s="33">
        <v>25</v>
      </c>
      <c r="FG2" s="4" t="s">
        <v>2</v>
      </c>
      <c r="FH2" s="3" t="s">
        <v>3</v>
      </c>
      <c r="FI2" s="3" t="s">
        <v>4</v>
      </c>
      <c r="FK2" s="25"/>
      <c r="FL2" s="31">
        <v>1</v>
      </c>
      <c r="FM2" s="32">
        <v>2</v>
      </c>
      <c r="FN2" s="32">
        <v>3</v>
      </c>
      <c r="FO2" s="32">
        <v>4</v>
      </c>
      <c r="FP2" s="32">
        <v>5</v>
      </c>
      <c r="FQ2" s="32">
        <v>6</v>
      </c>
      <c r="FR2" s="32">
        <v>7</v>
      </c>
      <c r="FS2" s="32">
        <v>8</v>
      </c>
      <c r="FT2" s="32">
        <v>9</v>
      </c>
      <c r="FU2" s="32">
        <v>10</v>
      </c>
      <c r="FV2" s="32">
        <v>11</v>
      </c>
      <c r="FW2" s="32">
        <v>12</v>
      </c>
      <c r="FX2" s="32">
        <v>13</v>
      </c>
      <c r="FY2" s="32">
        <v>14</v>
      </c>
      <c r="FZ2" s="32">
        <v>15</v>
      </c>
      <c r="GA2" s="32">
        <v>16</v>
      </c>
      <c r="GB2" s="32">
        <v>17</v>
      </c>
      <c r="GC2" s="32">
        <v>18</v>
      </c>
      <c r="GD2" s="32">
        <v>19</v>
      </c>
      <c r="GE2" s="32">
        <v>20</v>
      </c>
      <c r="GF2" s="32">
        <v>21</v>
      </c>
      <c r="GG2" s="32">
        <v>22</v>
      </c>
      <c r="GH2" s="32">
        <v>23</v>
      </c>
      <c r="GI2" s="32">
        <v>24</v>
      </c>
      <c r="GJ2" s="32">
        <v>25</v>
      </c>
      <c r="GK2" s="124"/>
      <c r="GL2" s="8"/>
      <c r="GM2" s="63">
        <v>1</v>
      </c>
      <c r="GN2" s="64">
        <v>2</v>
      </c>
      <c r="GO2" s="64">
        <v>3</v>
      </c>
      <c r="GP2" s="64">
        <v>4</v>
      </c>
      <c r="GQ2" s="64">
        <v>5</v>
      </c>
      <c r="GR2" s="64">
        <v>6</v>
      </c>
      <c r="GS2" s="64">
        <v>7</v>
      </c>
      <c r="GT2" s="64">
        <v>8</v>
      </c>
      <c r="GU2" s="64">
        <v>9</v>
      </c>
      <c r="GV2" s="64">
        <v>10</v>
      </c>
      <c r="GW2" s="64">
        <v>11</v>
      </c>
      <c r="GX2" s="64">
        <v>12</v>
      </c>
      <c r="GY2" s="64">
        <v>13</v>
      </c>
      <c r="GZ2" s="64">
        <v>14</v>
      </c>
      <c r="HA2" s="64">
        <v>15</v>
      </c>
      <c r="HB2" s="64">
        <v>16</v>
      </c>
      <c r="HC2" s="64">
        <v>17</v>
      </c>
      <c r="HD2" s="64">
        <v>18</v>
      </c>
      <c r="HE2" s="64">
        <v>19</v>
      </c>
      <c r="HF2" s="64">
        <v>20</v>
      </c>
      <c r="HG2" s="64">
        <v>21</v>
      </c>
      <c r="HH2" s="64">
        <v>22</v>
      </c>
      <c r="HI2" s="64">
        <v>23</v>
      </c>
      <c r="HJ2" s="64">
        <v>24</v>
      </c>
      <c r="HK2" s="64">
        <v>25</v>
      </c>
      <c r="HL2" s="9"/>
      <c r="HM2" s="33">
        <v>1</v>
      </c>
      <c r="HN2" s="33">
        <v>2</v>
      </c>
      <c r="HO2" s="33">
        <v>3</v>
      </c>
      <c r="HP2" s="33">
        <v>4</v>
      </c>
      <c r="HQ2" s="33">
        <v>5</v>
      </c>
      <c r="HR2" s="33">
        <v>6</v>
      </c>
      <c r="HS2" s="33">
        <v>7</v>
      </c>
      <c r="HT2" s="33">
        <v>8</v>
      </c>
      <c r="HU2" s="33">
        <v>9</v>
      </c>
      <c r="HV2" s="33">
        <v>10</v>
      </c>
      <c r="HW2" s="33">
        <v>11</v>
      </c>
      <c r="HX2" s="33">
        <v>12</v>
      </c>
      <c r="HY2" s="33">
        <v>13</v>
      </c>
      <c r="HZ2" s="33">
        <v>14</v>
      </c>
      <c r="IA2" s="33">
        <v>15</v>
      </c>
      <c r="IB2" s="33">
        <v>16</v>
      </c>
      <c r="IC2" s="33">
        <v>17</v>
      </c>
      <c r="ID2" s="33">
        <v>18</v>
      </c>
      <c r="IE2" s="33">
        <v>19</v>
      </c>
      <c r="IF2" s="33">
        <v>20</v>
      </c>
      <c r="IG2" s="33">
        <v>21</v>
      </c>
      <c r="IH2" s="33">
        <v>22</v>
      </c>
      <c r="II2" s="33">
        <v>23</v>
      </c>
      <c r="IJ2" s="33">
        <v>24</v>
      </c>
      <c r="IK2" s="33">
        <v>25</v>
      </c>
      <c r="IL2" s="4" t="s">
        <v>2</v>
      </c>
      <c r="IM2" s="3" t="s">
        <v>3</v>
      </c>
      <c r="IN2" s="3" t="s">
        <v>4</v>
      </c>
      <c r="IP2" s="25"/>
      <c r="IQ2" s="31">
        <v>1</v>
      </c>
      <c r="IR2" s="32">
        <v>2</v>
      </c>
      <c r="IS2" s="32">
        <v>3</v>
      </c>
      <c r="IT2" s="32">
        <v>4</v>
      </c>
      <c r="IU2" s="32">
        <v>5</v>
      </c>
      <c r="IV2" s="32">
        <v>6</v>
      </c>
      <c r="IW2" s="32">
        <v>7</v>
      </c>
      <c r="IX2" s="32">
        <v>8</v>
      </c>
      <c r="IY2" s="32">
        <v>9</v>
      </c>
      <c r="IZ2" s="32">
        <v>10</v>
      </c>
      <c r="JA2" s="32">
        <v>11</v>
      </c>
      <c r="JB2" s="32">
        <v>12</v>
      </c>
      <c r="JC2" s="32">
        <v>13</v>
      </c>
      <c r="JD2" s="32">
        <v>14</v>
      </c>
      <c r="JE2" s="32">
        <v>15</v>
      </c>
      <c r="JF2" s="32">
        <v>16</v>
      </c>
      <c r="JG2" s="32">
        <v>17</v>
      </c>
      <c r="JH2" s="32">
        <v>18</v>
      </c>
      <c r="JI2" s="32">
        <v>19</v>
      </c>
      <c r="JJ2" s="32">
        <v>20</v>
      </c>
      <c r="JK2" s="32">
        <v>21</v>
      </c>
      <c r="JL2" s="32">
        <v>22</v>
      </c>
      <c r="JM2" s="32">
        <v>23</v>
      </c>
      <c r="JN2" s="32">
        <v>24</v>
      </c>
      <c r="JO2" s="32">
        <v>25</v>
      </c>
      <c r="JP2" s="124"/>
      <c r="JQ2" s="8"/>
      <c r="JR2" s="63">
        <v>1</v>
      </c>
      <c r="JS2" s="64">
        <v>2</v>
      </c>
      <c r="JT2" s="64">
        <v>3</v>
      </c>
      <c r="JU2" s="64">
        <v>4</v>
      </c>
      <c r="JV2" s="64">
        <v>5</v>
      </c>
      <c r="JW2" s="64">
        <v>6</v>
      </c>
      <c r="JX2" s="64">
        <v>7</v>
      </c>
      <c r="JY2" s="64">
        <v>8</v>
      </c>
      <c r="JZ2" s="64">
        <v>9</v>
      </c>
      <c r="KA2" s="64">
        <v>10</v>
      </c>
      <c r="KB2" s="64">
        <v>11</v>
      </c>
      <c r="KC2" s="64">
        <v>12</v>
      </c>
      <c r="KD2" s="64">
        <v>13</v>
      </c>
      <c r="KE2" s="64">
        <v>14</v>
      </c>
      <c r="KF2" s="64">
        <v>15</v>
      </c>
      <c r="KG2" s="64">
        <v>16</v>
      </c>
      <c r="KH2" s="64">
        <v>17</v>
      </c>
      <c r="KI2" s="64">
        <v>18</v>
      </c>
      <c r="KJ2" s="64">
        <v>19</v>
      </c>
      <c r="KK2" s="64">
        <v>20</v>
      </c>
      <c r="KL2" s="64">
        <v>21</v>
      </c>
      <c r="KM2" s="64">
        <v>22</v>
      </c>
      <c r="KN2" s="64">
        <v>23</v>
      </c>
      <c r="KO2" s="64">
        <v>24</v>
      </c>
      <c r="KP2" s="64">
        <v>25</v>
      </c>
      <c r="KQ2" s="9"/>
      <c r="KR2" s="33">
        <v>1</v>
      </c>
      <c r="KS2" s="33">
        <v>2</v>
      </c>
      <c r="KT2" s="33">
        <v>3</v>
      </c>
      <c r="KU2" s="33">
        <v>4</v>
      </c>
      <c r="KV2" s="33">
        <v>5</v>
      </c>
      <c r="KW2" s="33">
        <v>6</v>
      </c>
      <c r="KX2" s="33">
        <v>7</v>
      </c>
      <c r="KY2" s="33">
        <v>8</v>
      </c>
      <c r="KZ2" s="33">
        <v>9</v>
      </c>
      <c r="LA2" s="33">
        <v>10</v>
      </c>
      <c r="LB2" s="33">
        <v>11</v>
      </c>
      <c r="LC2" s="33">
        <v>12</v>
      </c>
      <c r="LD2" s="33">
        <v>13</v>
      </c>
      <c r="LE2" s="33">
        <v>14</v>
      </c>
      <c r="LF2" s="33">
        <v>15</v>
      </c>
      <c r="LG2" s="33">
        <v>16</v>
      </c>
      <c r="LH2" s="33">
        <v>17</v>
      </c>
      <c r="LI2" s="33">
        <v>18</v>
      </c>
      <c r="LJ2" s="33">
        <v>19</v>
      </c>
      <c r="LK2" s="33">
        <v>20</v>
      </c>
      <c r="LL2" s="33">
        <v>21</v>
      </c>
      <c r="LM2" s="33">
        <v>22</v>
      </c>
      <c r="LN2" s="33">
        <v>23</v>
      </c>
      <c r="LO2" s="33">
        <v>24</v>
      </c>
      <c r="LP2" s="33">
        <v>25</v>
      </c>
      <c r="LQ2" s="4" t="s">
        <v>2</v>
      </c>
      <c r="LR2" s="3" t="s">
        <v>3</v>
      </c>
      <c r="LS2" s="3" t="s">
        <v>4</v>
      </c>
    </row>
    <row r="3" spans="1:352" ht="32.25" customHeight="1" thickBot="1" x14ac:dyDescent="0.35">
      <c r="A3" s="21" t="s">
        <v>5</v>
      </c>
      <c r="B3" s="11">
        <v>3</v>
      </c>
      <c r="C3" s="38">
        <v>23</v>
      </c>
      <c r="D3" s="38">
        <v>44</v>
      </c>
      <c r="E3" s="38">
        <v>28</v>
      </c>
      <c r="F3" s="38">
        <v>33</v>
      </c>
      <c r="G3" s="38">
        <v>44</v>
      </c>
      <c r="H3" s="38">
        <v>27</v>
      </c>
      <c r="I3" s="38">
        <v>36</v>
      </c>
      <c r="J3" s="38">
        <v>31</v>
      </c>
      <c r="K3" s="38">
        <v>28</v>
      </c>
      <c r="L3" s="38">
        <v>22</v>
      </c>
      <c r="M3" s="38">
        <v>17</v>
      </c>
      <c r="N3" s="12">
        <v>8</v>
      </c>
      <c r="O3" s="12">
        <v>7</v>
      </c>
      <c r="P3" s="12">
        <v>9</v>
      </c>
      <c r="Q3" s="12">
        <v>12</v>
      </c>
      <c r="R3" s="12">
        <v>12</v>
      </c>
      <c r="S3" s="12">
        <v>13</v>
      </c>
      <c r="T3" s="12">
        <v>6</v>
      </c>
      <c r="U3" s="38">
        <v>12</v>
      </c>
      <c r="V3" s="38">
        <v>18</v>
      </c>
      <c r="W3" s="38">
        <v>15</v>
      </c>
      <c r="X3" s="38">
        <v>12</v>
      </c>
      <c r="Y3" s="38">
        <v>20</v>
      </c>
      <c r="Z3" s="38">
        <v>19</v>
      </c>
      <c r="AA3" s="125">
        <f>AVERAGE(B3:Z3)</f>
        <v>19.96</v>
      </c>
      <c r="AB3" s="19"/>
      <c r="AC3" s="11">
        <v>21</v>
      </c>
      <c r="AD3" s="38">
        <v>15</v>
      </c>
      <c r="AE3" s="38">
        <v>15</v>
      </c>
      <c r="AF3" s="38">
        <v>4</v>
      </c>
      <c r="AG3" s="38">
        <v>0</v>
      </c>
      <c r="AH3" s="38">
        <v>0</v>
      </c>
      <c r="AI3" s="38">
        <v>0</v>
      </c>
      <c r="AJ3" s="38">
        <v>0</v>
      </c>
      <c r="AK3" s="38">
        <v>0</v>
      </c>
      <c r="AL3" s="38">
        <v>0</v>
      </c>
      <c r="AM3" s="38">
        <v>12</v>
      </c>
      <c r="AN3" s="38">
        <v>6</v>
      </c>
      <c r="AO3" s="12">
        <v>0</v>
      </c>
      <c r="AP3" s="12">
        <v>0</v>
      </c>
      <c r="AQ3" s="38">
        <v>0</v>
      </c>
      <c r="AR3" s="12">
        <v>0</v>
      </c>
      <c r="AS3" s="38">
        <v>0</v>
      </c>
      <c r="AT3" s="38">
        <v>0</v>
      </c>
      <c r="AU3" s="38">
        <v>3</v>
      </c>
      <c r="AV3" s="38">
        <v>3</v>
      </c>
      <c r="AW3" s="38">
        <v>0</v>
      </c>
      <c r="AX3" s="38">
        <v>0</v>
      </c>
      <c r="AY3" s="38">
        <v>0</v>
      </c>
      <c r="AZ3" s="38">
        <v>0</v>
      </c>
      <c r="BA3" s="38">
        <v>0</v>
      </c>
      <c r="BB3" s="10"/>
      <c r="BC3" s="38">
        <v>13</v>
      </c>
      <c r="BD3" s="38">
        <v>21</v>
      </c>
      <c r="BE3" s="12">
        <v>5</v>
      </c>
      <c r="BF3" s="12">
        <v>0</v>
      </c>
      <c r="BG3" s="12">
        <v>0</v>
      </c>
      <c r="BH3" s="12">
        <v>0</v>
      </c>
      <c r="BI3" s="12">
        <v>8</v>
      </c>
      <c r="BJ3" s="12">
        <v>15</v>
      </c>
      <c r="BK3" s="12">
        <v>4</v>
      </c>
      <c r="BL3" s="12">
        <v>0</v>
      </c>
      <c r="BM3" s="12">
        <v>5</v>
      </c>
      <c r="BN3" s="12">
        <v>12</v>
      </c>
      <c r="BO3" s="12">
        <v>10</v>
      </c>
      <c r="BP3" s="12">
        <v>8</v>
      </c>
      <c r="BQ3" s="12">
        <v>2</v>
      </c>
      <c r="BR3" s="12">
        <v>0</v>
      </c>
      <c r="BS3" s="12">
        <v>7</v>
      </c>
      <c r="BT3" s="12">
        <v>0</v>
      </c>
      <c r="BU3" s="12">
        <v>3</v>
      </c>
      <c r="BV3" s="12">
        <v>0</v>
      </c>
      <c r="BW3" s="12">
        <v>5</v>
      </c>
      <c r="BX3" s="12">
        <v>8</v>
      </c>
      <c r="BY3" s="12">
        <v>12</v>
      </c>
      <c r="BZ3" s="12">
        <v>20</v>
      </c>
      <c r="CA3" s="13">
        <v>11</v>
      </c>
      <c r="CB3" s="27"/>
      <c r="CC3" s="40">
        <v>10</v>
      </c>
      <c r="CD3" s="40" t="s">
        <v>6</v>
      </c>
      <c r="CF3" s="21" t="s">
        <v>5</v>
      </c>
      <c r="CG3" s="80">
        <v>41</v>
      </c>
      <c r="CH3" s="67">
        <v>26</v>
      </c>
      <c r="CI3" s="67">
        <v>35</v>
      </c>
      <c r="CJ3" s="67">
        <v>1</v>
      </c>
      <c r="CK3" s="67">
        <v>32</v>
      </c>
      <c r="CL3" s="67">
        <v>23</v>
      </c>
      <c r="CM3" s="67">
        <v>29</v>
      </c>
      <c r="CN3" s="67">
        <v>13</v>
      </c>
      <c r="CO3" s="67">
        <v>30</v>
      </c>
      <c r="CP3" s="67">
        <v>0</v>
      </c>
      <c r="CQ3" s="67">
        <v>0</v>
      </c>
      <c r="CR3" s="67">
        <v>0</v>
      </c>
      <c r="CS3" s="68">
        <v>0</v>
      </c>
      <c r="CT3" s="68">
        <v>0</v>
      </c>
      <c r="CU3" s="68">
        <v>0</v>
      </c>
      <c r="CV3" s="68">
        <v>0</v>
      </c>
      <c r="CW3" s="68">
        <v>0</v>
      </c>
      <c r="CX3" s="68">
        <v>0</v>
      </c>
      <c r="CY3" s="68">
        <v>0</v>
      </c>
      <c r="CZ3" s="67">
        <v>0</v>
      </c>
      <c r="DA3" s="67">
        <v>0</v>
      </c>
      <c r="DB3" s="67">
        <v>0</v>
      </c>
      <c r="DC3" s="67">
        <v>0</v>
      </c>
      <c r="DD3" s="67">
        <v>0</v>
      </c>
      <c r="DE3" s="67">
        <v>0</v>
      </c>
      <c r="DF3" s="125"/>
      <c r="DG3" s="81"/>
      <c r="DH3" s="80">
        <v>0</v>
      </c>
      <c r="DI3" s="67">
        <v>0</v>
      </c>
      <c r="DJ3" s="67">
        <v>0</v>
      </c>
      <c r="DK3" s="67">
        <v>0</v>
      </c>
      <c r="DL3" s="67">
        <v>0</v>
      </c>
      <c r="DM3" s="67">
        <v>0</v>
      </c>
      <c r="DN3" s="67">
        <v>0</v>
      </c>
      <c r="DO3" s="67">
        <v>0</v>
      </c>
      <c r="DP3" s="67">
        <v>0</v>
      </c>
      <c r="DQ3" s="67">
        <v>0</v>
      </c>
      <c r="DR3" s="67">
        <v>0</v>
      </c>
      <c r="DS3" s="67">
        <v>0</v>
      </c>
      <c r="DT3" s="68">
        <v>0</v>
      </c>
      <c r="DU3" s="68">
        <v>0</v>
      </c>
      <c r="DV3" s="67">
        <v>0</v>
      </c>
      <c r="DW3" s="68">
        <v>0</v>
      </c>
      <c r="DX3" s="67">
        <v>0</v>
      </c>
      <c r="DY3" s="67">
        <v>0</v>
      </c>
      <c r="DZ3" s="67">
        <v>0</v>
      </c>
      <c r="EA3" s="67">
        <v>0</v>
      </c>
      <c r="EB3" s="67">
        <v>0</v>
      </c>
      <c r="EC3" s="67">
        <v>0</v>
      </c>
      <c r="ED3" s="67">
        <v>0</v>
      </c>
      <c r="EE3" s="67">
        <v>0</v>
      </c>
      <c r="EF3" s="67">
        <v>0</v>
      </c>
      <c r="EG3" s="82"/>
      <c r="EH3" s="67">
        <v>0</v>
      </c>
      <c r="EI3" s="67">
        <v>0</v>
      </c>
      <c r="EJ3" s="68">
        <v>0</v>
      </c>
      <c r="EK3" s="68">
        <v>0</v>
      </c>
      <c r="EL3" s="68">
        <v>0</v>
      </c>
      <c r="EM3" s="68">
        <v>15</v>
      </c>
      <c r="EN3" s="68">
        <v>0</v>
      </c>
      <c r="EO3" s="68">
        <v>0</v>
      </c>
      <c r="EP3" s="68">
        <v>18</v>
      </c>
      <c r="EQ3" s="68">
        <v>0</v>
      </c>
      <c r="ER3" s="68">
        <v>0</v>
      </c>
      <c r="ES3" s="68">
        <v>0</v>
      </c>
      <c r="ET3" s="68">
        <v>0</v>
      </c>
      <c r="EU3" s="68">
        <v>0</v>
      </c>
      <c r="EV3" s="68">
        <v>0</v>
      </c>
      <c r="EW3" s="68">
        <v>0</v>
      </c>
      <c r="EX3" s="68">
        <v>8</v>
      </c>
      <c r="EY3" s="68">
        <v>0</v>
      </c>
      <c r="EZ3" s="68">
        <v>0</v>
      </c>
      <c r="FA3" s="68">
        <v>0</v>
      </c>
      <c r="FB3" s="68">
        <v>0</v>
      </c>
      <c r="FC3" s="68">
        <v>0</v>
      </c>
      <c r="FD3" s="68">
        <v>0</v>
      </c>
      <c r="FE3" s="68">
        <v>0</v>
      </c>
      <c r="FF3" s="69">
        <v>0</v>
      </c>
      <c r="FG3" s="27"/>
      <c r="FH3" s="78">
        <v>1</v>
      </c>
      <c r="FI3" s="78"/>
      <c r="FJ3" s="78"/>
      <c r="FK3" s="21" t="s">
        <v>5</v>
      </c>
      <c r="FL3" s="89">
        <v>9</v>
      </c>
      <c r="FM3" s="90">
        <v>7</v>
      </c>
      <c r="FN3" s="90">
        <v>7</v>
      </c>
      <c r="FO3" s="90">
        <v>7</v>
      </c>
      <c r="FP3" s="90">
        <v>4</v>
      </c>
      <c r="FQ3" s="90">
        <v>6</v>
      </c>
      <c r="FR3" s="90">
        <v>7</v>
      </c>
      <c r="FS3" s="90">
        <v>11</v>
      </c>
      <c r="FT3" s="90">
        <v>24</v>
      </c>
      <c r="FU3" s="90">
        <v>5</v>
      </c>
      <c r="FV3" s="90">
        <v>6</v>
      </c>
      <c r="FW3" s="90">
        <v>4</v>
      </c>
      <c r="FX3" s="91">
        <v>4</v>
      </c>
      <c r="FY3" s="91">
        <v>7</v>
      </c>
      <c r="FZ3" s="91">
        <v>6</v>
      </c>
      <c r="GA3" s="91">
        <v>7</v>
      </c>
      <c r="GB3" s="91">
        <v>9</v>
      </c>
      <c r="GC3" s="91">
        <v>15</v>
      </c>
      <c r="GD3" s="91">
        <v>16</v>
      </c>
      <c r="GE3" s="90">
        <v>2</v>
      </c>
      <c r="GF3" s="90">
        <v>10</v>
      </c>
      <c r="GG3" s="90">
        <v>12</v>
      </c>
      <c r="GH3" s="90">
        <v>9</v>
      </c>
      <c r="GI3" s="90">
        <v>9</v>
      </c>
      <c r="GJ3" s="90">
        <v>7</v>
      </c>
      <c r="GK3" s="123">
        <f>AVERAGE(FL3:GJ3)</f>
        <v>8.4</v>
      </c>
      <c r="GL3" s="19"/>
      <c r="GM3" s="11">
        <v>10</v>
      </c>
      <c r="GN3" s="38">
        <v>4</v>
      </c>
      <c r="GO3" s="38">
        <v>0</v>
      </c>
      <c r="GP3" s="38">
        <v>0</v>
      </c>
      <c r="GQ3" s="38">
        <v>2</v>
      </c>
      <c r="GR3" s="38">
        <v>1</v>
      </c>
      <c r="GS3" s="38">
        <v>0</v>
      </c>
      <c r="GT3" s="38">
        <v>0</v>
      </c>
      <c r="GU3" s="38">
        <v>0</v>
      </c>
      <c r="GV3" s="38">
        <v>0</v>
      </c>
      <c r="GW3" s="38">
        <v>0</v>
      </c>
      <c r="GX3" s="38">
        <v>2</v>
      </c>
      <c r="GY3" s="12">
        <v>1</v>
      </c>
      <c r="GZ3" s="12">
        <v>0</v>
      </c>
      <c r="HA3" s="38">
        <v>0</v>
      </c>
      <c r="HB3" s="12">
        <v>0</v>
      </c>
      <c r="HC3" s="38">
        <v>0</v>
      </c>
      <c r="HD3" s="38">
        <v>0</v>
      </c>
      <c r="HE3" s="38">
        <v>0</v>
      </c>
      <c r="HF3" s="38">
        <v>0</v>
      </c>
      <c r="HG3" s="38">
        <v>0</v>
      </c>
      <c r="HH3" s="38">
        <v>0</v>
      </c>
      <c r="HI3" s="38">
        <v>0</v>
      </c>
      <c r="HJ3" s="38">
        <v>0</v>
      </c>
      <c r="HK3" s="38">
        <v>0</v>
      </c>
      <c r="HL3" s="10"/>
      <c r="HM3" s="38">
        <v>3</v>
      </c>
      <c r="HN3" s="38">
        <v>2</v>
      </c>
      <c r="HO3" s="12">
        <v>0</v>
      </c>
      <c r="HP3" s="12">
        <v>17</v>
      </c>
      <c r="HQ3" s="12">
        <v>0</v>
      </c>
      <c r="HR3" s="12">
        <v>0</v>
      </c>
      <c r="HS3" s="12">
        <v>0</v>
      </c>
      <c r="HT3" s="12">
        <v>0</v>
      </c>
      <c r="HU3" s="12">
        <v>0</v>
      </c>
      <c r="HV3" s="12">
        <v>0</v>
      </c>
      <c r="HW3" s="12">
        <v>0</v>
      </c>
      <c r="HX3" s="12">
        <v>0</v>
      </c>
      <c r="HY3" s="12">
        <v>0</v>
      </c>
      <c r="HZ3" s="12">
        <v>0</v>
      </c>
      <c r="IA3" s="12">
        <v>0</v>
      </c>
      <c r="IB3" s="12">
        <v>0</v>
      </c>
      <c r="IC3" s="12">
        <v>0</v>
      </c>
      <c r="ID3" s="12">
        <v>4</v>
      </c>
      <c r="IE3" s="12">
        <v>6</v>
      </c>
      <c r="IF3" s="12">
        <v>0</v>
      </c>
      <c r="IG3" s="12">
        <v>0</v>
      </c>
      <c r="IH3" s="12">
        <v>0</v>
      </c>
      <c r="II3" s="12">
        <v>0</v>
      </c>
      <c r="IJ3" s="12">
        <v>0</v>
      </c>
      <c r="IK3" s="13">
        <v>0</v>
      </c>
      <c r="IL3" s="27"/>
      <c r="IM3" s="40">
        <v>2</v>
      </c>
      <c r="IN3" s="40" t="s">
        <v>8</v>
      </c>
      <c r="IP3" s="21" t="s">
        <v>5</v>
      </c>
      <c r="IQ3" s="11">
        <v>33</v>
      </c>
      <c r="IR3" s="38">
        <v>44</v>
      </c>
      <c r="IS3" s="38">
        <v>39</v>
      </c>
      <c r="IT3" s="38">
        <v>19</v>
      </c>
      <c r="IU3" s="38">
        <v>35</v>
      </c>
      <c r="IV3" s="38">
        <v>18</v>
      </c>
      <c r="IW3" s="38">
        <v>27</v>
      </c>
      <c r="IX3" s="38">
        <v>0</v>
      </c>
      <c r="IY3" s="38">
        <v>19</v>
      </c>
      <c r="IZ3" s="38">
        <v>30</v>
      </c>
      <c r="JA3" s="38">
        <v>39</v>
      </c>
      <c r="JB3" s="38">
        <v>34</v>
      </c>
      <c r="JC3" s="12">
        <v>20</v>
      </c>
      <c r="JD3" s="12">
        <v>27</v>
      </c>
      <c r="JE3" s="12">
        <v>20</v>
      </c>
      <c r="JF3" s="12">
        <v>29</v>
      </c>
      <c r="JG3" s="12">
        <v>18</v>
      </c>
      <c r="JH3" s="12">
        <v>31</v>
      </c>
      <c r="JI3" s="12">
        <v>32</v>
      </c>
      <c r="JJ3" s="38">
        <v>32</v>
      </c>
      <c r="JK3" s="38">
        <v>33</v>
      </c>
      <c r="JL3" s="38">
        <v>29</v>
      </c>
      <c r="JM3" s="38">
        <v>26</v>
      </c>
      <c r="JN3" s="38">
        <v>36</v>
      </c>
      <c r="JO3" s="38">
        <v>24</v>
      </c>
      <c r="JP3" s="125">
        <f>AVERAGE(IQ3:JO3)</f>
        <v>27.76</v>
      </c>
      <c r="JQ3" s="19"/>
      <c r="JR3" s="11">
        <v>25</v>
      </c>
      <c r="JS3" s="38">
        <v>31</v>
      </c>
      <c r="JT3" s="38">
        <v>25</v>
      </c>
      <c r="JU3" s="38">
        <v>1</v>
      </c>
      <c r="JV3" s="38">
        <v>0</v>
      </c>
      <c r="JW3" s="38">
        <v>0</v>
      </c>
      <c r="JX3" s="38">
        <v>0</v>
      </c>
      <c r="JY3" s="38">
        <v>0</v>
      </c>
      <c r="JZ3" s="38">
        <v>0</v>
      </c>
      <c r="KA3" s="38">
        <v>0</v>
      </c>
      <c r="KB3" s="38">
        <v>0</v>
      </c>
      <c r="KC3" s="38">
        <v>0</v>
      </c>
      <c r="KD3" s="12">
        <v>0</v>
      </c>
      <c r="KE3" s="12">
        <v>0</v>
      </c>
      <c r="KF3" s="38">
        <v>0</v>
      </c>
      <c r="KG3" s="12">
        <v>0</v>
      </c>
      <c r="KH3" s="38">
        <v>25</v>
      </c>
      <c r="KI3" s="38">
        <v>6</v>
      </c>
      <c r="KJ3" s="38">
        <v>0</v>
      </c>
      <c r="KK3" s="38">
        <v>24</v>
      </c>
      <c r="KL3" s="38">
        <v>27</v>
      </c>
      <c r="KM3" s="38">
        <v>0</v>
      </c>
      <c r="KN3" s="38">
        <v>0</v>
      </c>
      <c r="KO3" s="38">
        <v>0</v>
      </c>
      <c r="KP3" s="38">
        <v>0</v>
      </c>
      <c r="KQ3" s="10"/>
      <c r="KR3" s="38">
        <v>0</v>
      </c>
      <c r="KS3" s="38">
        <v>0</v>
      </c>
      <c r="KT3" s="12">
        <v>0</v>
      </c>
      <c r="KU3" s="12">
        <v>0</v>
      </c>
      <c r="KV3" s="12">
        <v>0</v>
      </c>
      <c r="KW3" s="12">
        <v>0</v>
      </c>
      <c r="KX3" s="12">
        <v>0</v>
      </c>
      <c r="KY3" s="12">
        <v>0</v>
      </c>
      <c r="KZ3" s="12">
        <v>0</v>
      </c>
      <c r="LA3" s="12">
        <v>0</v>
      </c>
      <c r="LB3" s="12">
        <v>0</v>
      </c>
      <c r="LC3" s="12">
        <v>0</v>
      </c>
      <c r="LD3" s="12">
        <v>0</v>
      </c>
      <c r="LE3" s="12">
        <v>0</v>
      </c>
      <c r="LF3" s="12">
        <v>0</v>
      </c>
      <c r="LG3" s="12">
        <v>0</v>
      </c>
      <c r="LH3" s="12">
        <v>0</v>
      </c>
      <c r="LI3" s="12">
        <v>0</v>
      </c>
      <c r="LJ3" s="12">
        <v>0</v>
      </c>
      <c r="LK3" s="12">
        <v>0</v>
      </c>
      <c r="LL3" s="12">
        <v>0</v>
      </c>
      <c r="LM3" s="12">
        <v>0</v>
      </c>
      <c r="LN3" s="12">
        <v>0</v>
      </c>
      <c r="LO3" s="12">
        <v>0</v>
      </c>
      <c r="LP3" s="13">
        <v>0</v>
      </c>
      <c r="LQ3" s="27"/>
      <c r="LR3" s="40">
        <v>4</v>
      </c>
      <c r="LS3" s="40" t="s">
        <v>6</v>
      </c>
    </row>
    <row r="4" spans="1:352" ht="32.25" customHeight="1" thickBot="1" x14ac:dyDescent="0.35">
      <c r="A4" s="22" t="s">
        <v>7</v>
      </c>
      <c r="B4" s="15">
        <v>4</v>
      </c>
      <c r="C4" s="39">
        <v>8</v>
      </c>
      <c r="D4" s="39">
        <v>0</v>
      </c>
      <c r="E4" s="39">
        <v>13</v>
      </c>
      <c r="F4" s="39">
        <v>4</v>
      </c>
      <c r="G4" s="39">
        <v>0</v>
      </c>
      <c r="H4" s="39">
        <v>6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W4" s="39">
        <v>0</v>
      </c>
      <c r="X4" s="39">
        <v>0</v>
      </c>
      <c r="Y4" s="39">
        <v>0</v>
      </c>
      <c r="Z4" s="39">
        <v>0</v>
      </c>
      <c r="AA4" s="126"/>
      <c r="AB4" s="19"/>
      <c r="AC4" s="15">
        <v>0</v>
      </c>
      <c r="AD4" s="39">
        <v>0</v>
      </c>
      <c r="AE4" s="39">
        <v>0</v>
      </c>
      <c r="AF4" s="39">
        <v>9</v>
      </c>
      <c r="AG4" s="39">
        <v>21</v>
      </c>
      <c r="AH4" s="39">
        <v>27</v>
      </c>
      <c r="AI4" s="39">
        <v>23</v>
      </c>
      <c r="AJ4" s="39">
        <v>30</v>
      </c>
      <c r="AK4" s="39">
        <v>15</v>
      </c>
      <c r="AL4" s="39">
        <v>14</v>
      </c>
      <c r="AM4" s="39">
        <v>5</v>
      </c>
      <c r="AN4" s="39">
        <v>4</v>
      </c>
      <c r="AO4" s="16">
        <v>15</v>
      </c>
      <c r="AP4" s="16">
        <v>14</v>
      </c>
      <c r="AQ4" s="39">
        <v>12</v>
      </c>
      <c r="AR4" s="16">
        <v>10</v>
      </c>
      <c r="AS4" s="39">
        <v>12</v>
      </c>
      <c r="AT4" s="39">
        <v>25</v>
      </c>
      <c r="AU4" s="39">
        <v>7</v>
      </c>
      <c r="AV4" s="39">
        <v>5</v>
      </c>
      <c r="AW4" s="39">
        <v>5</v>
      </c>
      <c r="AX4" s="39">
        <v>5</v>
      </c>
      <c r="AY4" s="39">
        <v>8</v>
      </c>
      <c r="AZ4" s="39">
        <v>12</v>
      </c>
      <c r="BA4" s="39">
        <v>17</v>
      </c>
      <c r="BB4" s="10"/>
      <c r="BC4" s="39">
        <v>1</v>
      </c>
      <c r="BD4" s="39">
        <v>0</v>
      </c>
      <c r="BE4" s="16">
        <v>9</v>
      </c>
      <c r="BF4" s="16">
        <v>18</v>
      </c>
      <c r="BG4" s="16">
        <v>7</v>
      </c>
      <c r="BH4" s="16">
        <v>12</v>
      </c>
      <c r="BI4" s="16">
        <v>0</v>
      </c>
      <c r="BJ4" s="16">
        <v>0</v>
      </c>
      <c r="BK4" s="16">
        <v>4</v>
      </c>
      <c r="BL4" s="16">
        <v>0</v>
      </c>
      <c r="BM4" s="16">
        <v>0</v>
      </c>
      <c r="BN4" s="16">
        <v>0</v>
      </c>
      <c r="BO4" s="16">
        <v>0</v>
      </c>
      <c r="BP4" s="16">
        <v>0</v>
      </c>
      <c r="BQ4" s="16">
        <v>0</v>
      </c>
      <c r="BR4" s="16">
        <v>0</v>
      </c>
      <c r="BS4" s="16">
        <v>5</v>
      </c>
      <c r="BT4" s="16">
        <v>0</v>
      </c>
      <c r="BU4" s="16">
        <v>0</v>
      </c>
      <c r="BV4" s="16">
        <v>0</v>
      </c>
      <c r="BW4" s="16">
        <v>0</v>
      </c>
      <c r="BX4" s="16">
        <v>0</v>
      </c>
      <c r="BY4" s="16">
        <v>1</v>
      </c>
      <c r="BZ4" s="16">
        <v>0</v>
      </c>
      <c r="CA4" s="17">
        <v>0</v>
      </c>
      <c r="CB4" s="27"/>
      <c r="CF4" s="22" t="s">
        <v>7</v>
      </c>
      <c r="CG4" s="84">
        <v>60</v>
      </c>
      <c r="CH4" s="74">
        <v>0</v>
      </c>
      <c r="CI4" s="74">
        <v>0</v>
      </c>
      <c r="CJ4" s="74">
        <v>0</v>
      </c>
      <c r="CK4" s="74">
        <v>0</v>
      </c>
      <c r="CL4" s="74">
        <v>0</v>
      </c>
      <c r="CM4" s="74">
        <v>0</v>
      </c>
      <c r="CN4" s="74">
        <v>0</v>
      </c>
      <c r="CO4" s="74">
        <v>0</v>
      </c>
      <c r="CP4" s="74">
        <v>0</v>
      </c>
      <c r="CQ4" s="74">
        <v>0</v>
      </c>
      <c r="CR4" s="74">
        <v>0</v>
      </c>
      <c r="CS4" s="74">
        <v>0</v>
      </c>
      <c r="CT4" s="74">
        <v>0</v>
      </c>
      <c r="CU4" s="74">
        <v>0</v>
      </c>
      <c r="CV4" s="74">
        <v>0</v>
      </c>
      <c r="CW4" s="74">
        <v>0</v>
      </c>
      <c r="CX4" s="74">
        <v>0</v>
      </c>
      <c r="CY4" s="74">
        <v>0</v>
      </c>
      <c r="CZ4" s="74">
        <v>0</v>
      </c>
      <c r="DA4" s="74">
        <v>0</v>
      </c>
      <c r="DB4" s="74">
        <v>0</v>
      </c>
      <c r="DC4" s="74">
        <v>0</v>
      </c>
      <c r="DD4" s="74">
        <v>0</v>
      </c>
      <c r="DE4" s="74">
        <v>0</v>
      </c>
      <c r="DF4" s="126"/>
      <c r="DG4" s="81"/>
      <c r="DH4" s="84">
        <v>0</v>
      </c>
      <c r="DI4" s="74">
        <v>0</v>
      </c>
      <c r="DJ4" s="74">
        <v>0</v>
      </c>
      <c r="DK4" s="74">
        <v>0</v>
      </c>
      <c r="DL4" s="74">
        <v>0</v>
      </c>
      <c r="DM4" s="74">
        <v>0</v>
      </c>
      <c r="DN4" s="74">
        <v>0</v>
      </c>
      <c r="DO4" s="74">
        <v>0</v>
      </c>
      <c r="DP4" s="74">
        <v>0</v>
      </c>
      <c r="DQ4" s="74">
        <v>0</v>
      </c>
      <c r="DR4" s="74">
        <v>0</v>
      </c>
      <c r="DS4" s="74">
        <v>0</v>
      </c>
      <c r="DT4" s="75">
        <v>0</v>
      </c>
      <c r="DU4" s="75">
        <v>0</v>
      </c>
      <c r="DV4" s="74">
        <v>0</v>
      </c>
      <c r="DW4" s="75">
        <v>0</v>
      </c>
      <c r="DX4" s="74">
        <v>0</v>
      </c>
      <c r="DY4" s="74">
        <v>0</v>
      </c>
      <c r="DZ4" s="74">
        <v>0</v>
      </c>
      <c r="EA4" s="74">
        <v>0</v>
      </c>
      <c r="EB4" s="74">
        <v>0</v>
      </c>
      <c r="EC4" s="74">
        <v>0</v>
      </c>
      <c r="ED4" s="74">
        <v>0</v>
      </c>
      <c r="EE4" s="74">
        <v>0</v>
      </c>
      <c r="EF4" s="74">
        <v>0</v>
      </c>
      <c r="EG4" s="82"/>
      <c r="EH4" s="74">
        <v>0</v>
      </c>
      <c r="EI4" s="74">
        <v>0</v>
      </c>
      <c r="EJ4" s="75">
        <v>0</v>
      </c>
      <c r="EK4" s="75">
        <v>0</v>
      </c>
      <c r="EL4" s="75">
        <v>0</v>
      </c>
      <c r="EM4" s="75">
        <v>12</v>
      </c>
      <c r="EN4" s="75">
        <v>30</v>
      </c>
      <c r="EO4" s="75">
        <v>5</v>
      </c>
      <c r="EP4" s="75">
        <v>27</v>
      </c>
      <c r="EQ4" s="75">
        <v>29</v>
      </c>
      <c r="ER4" s="75">
        <v>18</v>
      </c>
      <c r="ES4" s="75">
        <v>32</v>
      </c>
      <c r="ET4" s="75">
        <v>36</v>
      </c>
      <c r="EU4" s="75">
        <v>32</v>
      </c>
      <c r="EV4" s="75">
        <v>39</v>
      </c>
      <c r="EW4" s="75">
        <v>32</v>
      </c>
      <c r="EX4" s="75">
        <v>24</v>
      </c>
      <c r="EY4" s="75">
        <v>21</v>
      </c>
      <c r="EZ4" s="75">
        <v>40</v>
      </c>
      <c r="FA4" s="75">
        <v>43</v>
      </c>
      <c r="FB4" s="75">
        <v>33</v>
      </c>
      <c r="FC4" s="75">
        <v>33</v>
      </c>
      <c r="FD4" s="75">
        <v>38</v>
      </c>
      <c r="FE4" s="75">
        <v>29</v>
      </c>
      <c r="FF4" s="76">
        <v>35</v>
      </c>
      <c r="FG4" s="27"/>
      <c r="FH4" s="78" t="s">
        <v>8</v>
      </c>
      <c r="FI4" s="78" t="s">
        <v>30</v>
      </c>
      <c r="FJ4" s="78"/>
      <c r="FK4" s="22" t="s">
        <v>7</v>
      </c>
      <c r="FL4" s="15">
        <v>2</v>
      </c>
      <c r="FM4" s="39">
        <v>6</v>
      </c>
      <c r="FN4" s="39">
        <v>0</v>
      </c>
      <c r="FO4" s="39">
        <v>1</v>
      </c>
      <c r="FP4" s="39">
        <v>2</v>
      </c>
      <c r="FQ4" s="39">
        <v>0</v>
      </c>
      <c r="FR4" s="39">
        <v>0</v>
      </c>
      <c r="FS4" s="39">
        <v>17</v>
      </c>
      <c r="FT4" s="39">
        <v>0</v>
      </c>
      <c r="FU4" s="39">
        <v>0</v>
      </c>
      <c r="FV4" s="39">
        <v>0</v>
      </c>
      <c r="FW4" s="39">
        <v>1</v>
      </c>
      <c r="FX4" s="39">
        <v>3</v>
      </c>
      <c r="FY4" s="39">
        <v>0</v>
      </c>
      <c r="FZ4" s="39">
        <v>0</v>
      </c>
      <c r="GA4" s="39">
        <v>0</v>
      </c>
      <c r="GB4" s="39">
        <v>0</v>
      </c>
      <c r="GC4" s="39">
        <v>0</v>
      </c>
      <c r="GD4" s="39">
        <v>0</v>
      </c>
      <c r="GE4" s="39">
        <v>30</v>
      </c>
      <c r="GF4" s="39">
        <v>0</v>
      </c>
      <c r="GG4" s="39">
        <v>0</v>
      </c>
      <c r="GH4" s="39">
        <v>0</v>
      </c>
      <c r="GI4" s="39">
        <v>0</v>
      </c>
      <c r="GJ4" s="39">
        <v>0</v>
      </c>
      <c r="GK4" s="126"/>
      <c r="GL4" s="19"/>
      <c r="GM4" s="15">
        <v>0</v>
      </c>
      <c r="GN4" s="39">
        <v>7</v>
      </c>
      <c r="GO4" s="39">
        <v>8</v>
      </c>
      <c r="GP4" s="39">
        <v>7</v>
      </c>
      <c r="GQ4" s="39">
        <v>6</v>
      </c>
      <c r="GR4" s="39">
        <v>5</v>
      </c>
      <c r="GS4" s="39">
        <v>5</v>
      </c>
      <c r="GT4" s="39">
        <v>6</v>
      </c>
      <c r="GU4" s="39">
        <v>7</v>
      </c>
      <c r="GV4" s="39">
        <v>7</v>
      </c>
      <c r="GW4" s="39">
        <v>7</v>
      </c>
      <c r="GX4" s="39">
        <v>5</v>
      </c>
      <c r="GY4" s="16">
        <v>6</v>
      </c>
      <c r="GZ4" s="16">
        <v>8</v>
      </c>
      <c r="HA4" s="39">
        <v>8</v>
      </c>
      <c r="HB4" s="16">
        <v>8</v>
      </c>
      <c r="HC4" s="39">
        <v>8</v>
      </c>
      <c r="HD4" s="39">
        <v>9</v>
      </c>
      <c r="HE4" s="39">
        <v>8</v>
      </c>
      <c r="HF4" s="39">
        <v>7</v>
      </c>
      <c r="HG4" s="39">
        <v>8</v>
      </c>
      <c r="HH4" s="39">
        <v>8</v>
      </c>
      <c r="HI4" s="39">
        <v>7</v>
      </c>
      <c r="HJ4" s="39">
        <v>8</v>
      </c>
      <c r="HK4" s="39">
        <v>8</v>
      </c>
      <c r="HL4" s="10"/>
      <c r="HM4" s="39">
        <v>3</v>
      </c>
      <c r="HN4" s="39">
        <v>6</v>
      </c>
      <c r="HO4" s="16">
        <v>8</v>
      </c>
      <c r="HP4" s="16">
        <v>6</v>
      </c>
      <c r="HQ4" s="16">
        <v>7</v>
      </c>
      <c r="HR4" s="16">
        <v>8</v>
      </c>
      <c r="HS4" s="16">
        <v>7</v>
      </c>
      <c r="HT4" s="16">
        <v>8</v>
      </c>
      <c r="HU4" s="16">
        <v>8</v>
      </c>
      <c r="HV4" s="16">
        <v>8</v>
      </c>
      <c r="HW4" s="16">
        <v>6</v>
      </c>
      <c r="HX4" s="16">
        <v>8</v>
      </c>
      <c r="HY4" s="16">
        <v>9</v>
      </c>
      <c r="HZ4" s="16">
        <v>9</v>
      </c>
      <c r="IA4" s="16">
        <v>7</v>
      </c>
      <c r="IB4" s="16">
        <v>8</v>
      </c>
      <c r="IC4" s="16">
        <v>7</v>
      </c>
      <c r="ID4" s="16">
        <v>4</v>
      </c>
      <c r="IE4" s="16">
        <v>4</v>
      </c>
      <c r="IF4" s="16">
        <v>6</v>
      </c>
      <c r="IG4" s="16">
        <v>7</v>
      </c>
      <c r="IH4" s="16">
        <v>6</v>
      </c>
      <c r="II4" s="16">
        <v>8</v>
      </c>
      <c r="IJ4" s="16">
        <v>6</v>
      </c>
      <c r="IK4" s="17">
        <v>7</v>
      </c>
      <c r="IL4" s="27"/>
      <c r="IP4" s="22" t="s">
        <v>7</v>
      </c>
      <c r="IQ4" s="15">
        <v>0</v>
      </c>
      <c r="IR4" s="39">
        <v>0</v>
      </c>
      <c r="IS4" s="39">
        <v>0</v>
      </c>
      <c r="IT4" s="39">
        <v>0</v>
      </c>
      <c r="IU4" s="39">
        <v>0</v>
      </c>
      <c r="IV4" s="39">
        <v>8</v>
      </c>
      <c r="IW4" s="39">
        <v>0</v>
      </c>
      <c r="IX4" s="39">
        <v>0</v>
      </c>
      <c r="IY4" s="39">
        <v>0</v>
      </c>
      <c r="IZ4" s="39">
        <v>0</v>
      </c>
      <c r="JA4" s="39">
        <v>0</v>
      </c>
      <c r="JB4" s="39">
        <v>0</v>
      </c>
      <c r="JC4" s="39">
        <v>0</v>
      </c>
      <c r="JD4" s="39">
        <v>0</v>
      </c>
      <c r="JE4" s="39">
        <v>0</v>
      </c>
      <c r="JF4" s="39">
        <v>0</v>
      </c>
      <c r="JG4" s="39">
        <v>0</v>
      </c>
      <c r="JH4" s="39">
        <v>0</v>
      </c>
      <c r="JI4" s="39">
        <v>0</v>
      </c>
      <c r="JJ4" s="39">
        <v>0</v>
      </c>
      <c r="JK4" s="39">
        <v>0</v>
      </c>
      <c r="JL4" s="39">
        <v>0</v>
      </c>
      <c r="JM4" s="39">
        <v>0</v>
      </c>
      <c r="JN4" s="39">
        <v>0</v>
      </c>
      <c r="JO4" s="39">
        <v>0</v>
      </c>
      <c r="JP4" s="126"/>
      <c r="JQ4" s="19"/>
      <c r="JR4" s="15">
        <v>0</v>
      </c>
      <c r="JS4" s="39">
        <v>0</v>
      </c>
      <c r="JT4" s="39">
        <v>0</v>
      </c>
      <c r="JU4" s="39">
        <v>17</v>
      </c>
      <c r="JV4" s="39">
        <v>6</v>
      </c>
      <c r="JW4" s="39">
        <v>2</v>
      </c>
      <c r="JX4" s="39">
        <v>23</v>
      </c>
      <c r="JY4" s="39">
        <v>31</v>
      </c>
      <c r="JZ4" s="39">
        <v>27</v>
      </c>
      <c r="KA4" s="39">
        <v>25</v>
      </c>
      <c r="KB4" s="39">
        <v>34</v>
      </c>
      <c r="KC4" s="39">
        <v>34</v>
      </c>
      <c r="KD4" s="16">
        <v>26</v>
      </c>
      <c r="KE4" s="16">
        <v>16</v>
      </c>
      <c r="KF4" s="39">
        <v>31</v>
      </c>
      <c r="KG4" s="16">
        <v>27</v>
      </c>
      <c r="KH4" s="39">
        <v>4</v>
      </c>
      <c r="KI4" s="39">
        <v>0</v>
      </c>
      <c r="KJ4" s="39">
        <v>0</v>
      </c>
      <c r="KK4" s="39">
        <v>0</v>
      </c>
      <c r="KL4" s="39">
        <v>0</v>
      </c>
      <c r="KM4" s="39">
        <v>24</v>
      </c>
      <c r="KN4" s="39">
        <v>21</v>
      </c>
      <c r="KO4" s="39">
        <v>25</v>
      </c>
      <c r="KP4" s="39">
        <v>23</v>
      </c>
      <c r="KQ4" s="10"/>
      <c r="KR4" s="39">
        <v>8</v>
      </c>
      <c r="KS4" s="39">
        <v>23</v>
      </c>
      <c r="KT4" s="16">
        <v>22</v>
      </c>
      <c r="KU4" s="16">
        <v>27</v>
      </c>
      <c r="KV4" s="16">
        <v>19</v>
      </c>
      <c r="KW4" s="16">
        <v>36</v>
      </c>
      <c r="KX4" s="16">
        <v>1</v>
      </c>
      <c r="KY4" s="16">
        <v>4</v>
      </c>
      <c r="KZ4" s="16">
        <v>24</v>
      </c>
      <c r="LA4" s="16">
        <v>19</v>
      </c>
      <c r="LB4" s="16">
        <v>24</v>
      </c>
      <c r="LC4" s="16">
        <v>30</v>
      </c>
      <c r="LD4" s="16">
        <v>31</v>
      </c>
      <c r="LE4" s="16">
        <v>32</v>
      </c>
      <c r="LF4" s="16">
        <v>23</v>
      </c>
      <c r="LG4" s="16">
        <v>24</v>
      </c>
      <c r="LH4" s="16">
        <v>13</v>
      </c>
      <c r="LI4" s="16">
        <v>9</v>
      </c>
      <c r="LJ4" s="16">
        <v>21</v>
      </c>
      <c r="LK4" s="16">
        <v>26</v>
      </c>
      <c r="LL4" s="16">
        <v>13</v>
      </c>
      <c r="LM4" s="16">
        <v>17</v>
      </c>
      <c r="LN4" s="16">
        <v>13</v>
      </c>
      <c r="LO4" s="16">
        <v>16</v>
      </c>
      <c r="LP4" s="17">
        <v>21</v>
      </c>
      <c r="LQ4" s="27"/>
      <c r="LW4" s="70"/>
      <c r="LX4" s="70"/>
      <c r="LY4" s="70"/>
      <c r="LZ4" s="70"/>
      <c r="MA4" s="70"/>
      <c r="MB4" s="70"/>
      <c r="MG4" s="70"/>
      <c r="MH4" s="70"/>
      <c r="MI4" s="70"/>
      <c r="ML4" s="70"/>
      <c r="MM4" s="70"/>
      <c r="MN4" s="70"/>
    </row>
    <row r="5" spans="1:352" ht="32.25" customHeight="1" thickBot="1" x14ac:dyDescent="0.35">
      <c r="A5" s="21" t="s">
        <v>5</v>
      </c>
      <c r="B5" s="11">
        <v>5</v>
      </c>
      <c r="C5" s="38">
        <v>4</v>
      </c>
      <c r="D5" s="38">
        <v>5</v>
      </c>
      <c r="E5" s="38">
        <v>6</v>
      </c>
      <c r="F5" s="38">
        <v>6</v>
      </c>
      <c r="G5" s="38">
        <v>4</v>
      </c>
      <c r="H5" s="38">
        <v>5</v>
      </c>
      <c r="I5" s="38">
        <v>6</v>
      </c>
      <c r="J5" s="38">
        <v>8</v>
      </c>
      <c r="K5" s="38">
        <v>4</v>
      </c>
      <c r="L5" s="38">
        <v>8</v>
      </c>
      <c r="M5" s="38">
        <v>7</v>
      </c>
      <c r="N5" s="12">
        <v>12</v>
      </c>
      <c r="O5" s="12">
        <v>23</v>
      </c>
      <c r="P5" s="12">
        <v>26</v>
      </c>
      <c r="Q5" s="12">
        <v>24</v>
      </c>
      <c r="R5" s="12">
        <v>20</v>
      </c>
      <c r="S5" s="38">
        <v>13</v>
      </c>
      <c r="T5" s="38">
        <v>18</v>
      </c>
      <c r="U5" s="38">
        <v>23</v>
      </c>
      <c r="V5" s="38">
        <v>19</v>
      </c>
      <c r="W5" s="38">
        <v>19</v>
      </c>
      <c r="X5" s="38">
        <v>14</v>
      </c>
      <c r="Y5" s="38">
        <v>16</v>
      </c>
      <c r="Z5" s="38">
        <v>13</v>
      </c>
      <c r="AA5" s="125">
        <f>AVERAGE(B5:Z5)</f>
        <v>12.32</v>
      </c>
      <c r="AB5" s="19"/>
      <c r="AC5" s="11">
        <v>7</v>
      </c>
      <c r="AD5" s="38">
        <v>1</v>
      </c>
      <c r="AE5" s="38">
        <v>0</v>
      </c>
      <c r="AF5" s="38">
        <v>0</v>
      </c>
      <c r="AG5" s="38">
        <v>0</v>
      </c>
      <c r="AH5" s="38">
        <v>0</v>
      </c>
      <c r="AI5" s="38">
        <v>0</v>
      </c>
      <c r="AJ5" s="38">
        <v>13</v>
      </c>
      <c r="AK5" s="38">
        <v>2</v>
      </c>
      <c r="AL5" s="38">
        <v>0</v>
      </c>
      <c r="AM5" s="38">
        <v>0</v>
      </c>
      <c r="AN5" s="38">
        <v>0</v>
      </c>
      <c r="AO5" s="12">
        <v>0</v>
      </c>
      <c r="AP5" s="12">
        <v>0</v>
      </c>
      <c r="AQ5" s="38">
        <v>0</v>
      </c>
      <c r="AR5" s="12">
        <v>0</v>
      </c>
      <c r="AS5" s="38">
        <v>0</v>
      </c>
      <c r="AT5" s="38">
        <v>0</v>
      </c>
      <c r="AU5" s="38">
        <v>0</v>
      </c>
      <c r="AV5" s="38">
        <v>0</v>
      </c>
      <c r="AW5" s="100">
        <v>0</v>
      </c>
      <c r="AX5" s="100">
        <v>0</v>
      </c>
      <c r="AY5" s="100">
        <v>0</v>
      </c>
      <c r="AZ5" s="100">
        <v>0</v>
      </c>
      <c r="BA5" s="100">
        <v>0</v>
      </c>
      <c r="BB5" s="10"/>
      <c r="BC5" s="38">
        <v>0</v>
      </c>
      <c r="BD5" s="38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3">
        <v>0</v>
      </c>
      <c r="CB5" s="85"/>
      <c r="CC5" s="40">
        <v>13</v>
      </c>
      <c r="CD5" s="40" t="s">
        <v>6</v>
      </c>
      <c r="CF5" s="21" t="s">
        <v>5</v>
      </c>
      <c r="CG5" s="11">
        <v>38</v>
      </c>
      <c r="CH5" s="38">
        <v>37</v>
      </c>
      <c r="CI5" s="38">
        <v>31</v>
      </c>
      <c r="CJ5" s="38">
        <v>25</v>
      </c>
      <c r="CK5" s="38">
        <v>34</v>
      </c>
      <c r="CL5" s="38">
        <v>30</v>
      </c>
      <c r="CM5" s="38">
        <v>30</v>
      </c>
      <c r="CN5" s="38">
        <v>43</v>
      </c>
      <c r="CO5" s="38">
        <v>29</v>
      </c>
      <c r="CP5" s="38">
        <v>14</v>
      </c>
      <c r="CQ5" s="38">
        <v>23</v>
      </c>
      <c r="CR5" s="38">
        <v>34</v>
      </c>
      <c r="CS5" s="12">
        <v>34</v>
      </c>
      <c r="CT5" s="12">
        <v>30</v>
      </c>
      <c r="CU5" s="12">
        <v>24</v>
      </c>
      <c r="CV5" s="12">
        <v>27</v>
      </c>
      <c r="CW5" s="12">
        <v>37</v>
      </c>
      <c r="CX5" s="38">
        <v>25</v>
      </c>
      <c r="CY5" s="38">
        <v>34</v>
      </c>
      <c r="CZ5" s="38">
        <v>31</v>
      </c>
      <c r="DA5" s="38">
        <v>31</v>
      </c>
      <c r="DB5" s="38">
        <v>31</v>
      </c>
      <c r="DC5" s="38">
        <v>38</v>
      </c>
      <c r="DD5" s="38">
        <v>38</v>
      </c>
      <c r="DE5" s="38">
        <v>35</v>
      </c>
      <c r="DF5" s="125">
        <f>AVERAGE(CG5:DE5)</f>
        <v>31.32</v>
      </c>
      <c r="DG5" s="19"/>
      <c r="DH5" s="11">
        <v>34</v>
      </c>
      <c r="DI5" s="38">
        <v>24</v>
      </c>
      <c r="DJ5" s="38">
        <v>0</v>
      </c>
      <c r="DK5" s="38">
        <v>0</v>
      </c>
      <c r="DL5" s="38">
        <v>0</v>
      </c>
      <c r="DM5" s="38">
        <v>0</v>
      </c>
      <c r="DN5" s="38">
        <v>0</v>
      </c>
      <c r="DO5" s="38">
        <v>0</v>
      </c>
      <c r="DP5" s="38">
        <v>0</v>
      </c>
      <c r="DQ5" s="38">
        <v>0</v>
      </c>
      <c r="DR5" s="38">
        <v>0</v>
      </c>
      <c r="DS5" s="38">
        <v>0</v>
      </c>
      <c r="DT5" s="12">
        <v>0</v>
      </c>
      <c r="DU5" s="12">
        <v>0</v>
      </c>
      <c r="DV5" s="38">
        <v>0</v>
      </c>
      <c r="DW5" s="12">
        <v>0</v>
      </c>
      <c r="DX5" s="38">
        <v>0</v>
      </c>
      <c r="DY5" s="38">
        <v>0</v>
      </c>
      <c r="DZ5" s="38">
        <v>0</v>
      </c>
      <c r="EA5" s="38">
        <v>0</v>
      </c>
      <c r="EB5" s="38">
        <v>0</v>
      </c>
      <c r="EC5" s="38">
        <v>0</v>
      </c>
      <c r="ED5" s="38">
        <v>0</v>
      </c>
      <c r="EE5" s="38">
        <v>0</v>
      </c>
      <c r="EF5" s="38">
        <v>0</v>
      </c>
      <c r="EG5" s="10"/>
      <c r="EH5" s="38">
        <v>0</v>
      </c>
      <c r="EI5" s="38">
        <v>4</v>
      </c>
      <c r="EJ5" s="12">
        <v>9</v>
      </c>
      <c r="EK5" s="12">
        <v>0</v>
      </c>
      <c r="EL5" s="12">
        <v>0</v>
      </c>
      <c r="EM5" s="12">
        <v>0</v>
      </c>
      <c r="EN5" s="12">
        <v>0</v>
      </c>
      <c r="EO5" s="12">
        <v>0</v>
      </c>
      <c r="EP5" s="12">
        <v>0</v>
      </c>
      <c r="EQ5" s="12">
        <v>0</v>
      </c>
      <c r="ER5" s="12">
        <v>0</v>
      </c>
      <c r="ES5" s="12">
        <v>0</v>
      </c>
      <c r="ET5" s="12">
        <v>0</v>
      </c>
      <c r="EU5" s="12">
        <v>0</v>
      </c>
      <c r="EV5" s="12">
        <v>0</v>
      </c>
      <c r="EW5" s="12">
        <v>0</v>
      </c>
      <c r="EX5" s="12">
        <v>0</v>
      </c>
      <c r="EY5" s="12">
        <v>0</v>
      </c>
      <c r="EZ5" s="12">
        <v>0</v>
      </c>
      <c r="FA5" s="12">
        <v>0</v>
      </c>
      <c r="FB5" s="12">
        <v>0</v>
      </c>
      <c r="FC5" s="12">
        <v>0</v>
      </c>
      <c r="FD5" s="12">
        <v>0</v>
      </c>
      <c r="FE5" s="12">
        <v>0</v>
      </c>
      <c r="FF5" s="13">
        <v>0</v>
      </c>
      <c r="FG5" s="27"/>
      <c r="FH5" s="40">
        <v>7</v>
      </c>
      <c r="FI5" s="40" t="s">
        <v>8</v>
      </c>
      <c r="FK5" s="21" t="s">
        <v>5</v>
      </c>
      <c r="FL5" s="11">
        <v>34</v>
      </c>
      <c r="FM5" s="38">
        <v>36</v>
      </c>
      <c r="FN5" s="38">
        <v>22</v>
      </c>
      <c r="FO5" s="38">
        <v>21</v>
      </c>
      <c r="FP5" s="38">
        <v>24</v>
      </c>
      <c r="FQ5" s="38">
        <v>35</v>
      </c>
      <c r="FR5" s="38">
        <v>32</v>
      </c>
      <c r="FS5" s="38">
        <v>32</v>
      </c>
      <c r="FT5" s="38">
        <v>28</v>
      </c>
      <c r="FU5" s="38">
        <v>31</v>
      </c>
      <c r="FV5" s="38">
        <v>25</v>
      </c>
      <c r="FW5" s="38">
        <v>31</v>
      </c>
      <c r="FX5" s="12">
        <v>31</v>
      </c>
      <c r="FY5" s="12">
        <v>28</v>
      </c>
      <c r="FZ5" s="12">
        <v>25</v>
      </c>
      <c r="GA5" s="12">
        <v>31</v>
      </c>
      <c r="GB5" s="12">
        <v>35</v>
      </c>
      <c r="GC5" s="38">
        <v>29</v>
      </c>
      <c r="GD5" s="38">
        <v>30</v>
      </c>
      <c r="GE5" s="38">
        <v>22</v>
      </c>
      <c r="GF5" s="38">
        <v>31</v>
      </c>
      <c r="GG5" s="38">
        <v>28</v>
      </c>
      <c r="GH5" s="38">
        <v>34</v>
      </c>
      <c r="GI5" s="38">
        <v>35</v>
      </c>
      <c r="GJ5" s="38">
        <v>30</v>
      </c>
      <c r="GK5" s="125">
        <f>AVERAGE(FL5:GJ5)</f>
        <v>29.6</v>
      </c>
      <c r="GL5" s="19"/>
      <c r="GM5" s="11">
        <v>27</v>
      </c>
      <c r="GN5" s="38">
        <v>12</v>
      </c>
      <c r="GO5" s="38">
        <v>0</v>
      </c>
      <c r="GP5" s="38">
        <v>0</v>
      </c>
      <c r="GQ5" s="38">
        <v>0</v>
      </c>
      <c r="GR5" s="38">
        <v>0</v>
      </c>
      <c r="GS5" s="38">
        <v>0</v>
      </c>
      <c r="GT5" s="38">
        <v>0</v>
      </c>
      <c r="GU5" s="38">
        <v>0</v>
      </c>
      <c r="GV5" s="38">
        <v>0</v>
      </c>
      <c r="GW5" s="38">
        <v>0</v>
      </c>
      <c r="GX5" s="38">
        <v>0</v>
      </c>
      <c r="GY5" s="12">
        <v>0</v>
      </c>
      <c r="GZ5" s="12">
        <v>0</v>
      </c>
      <c r="HA5" s="38">
        <v>0</v>
      </c>
      <c r="HB5" s="12">
        <v>0</v>
      </c>
      <c r="HC5" s="38">
        <v>0</v>
      </c>
      <c r="HD5" s="38">
        <v>0</v>
      </c>
      <c r="HE5" s="38">
        <v>0</v>
      </c>
      <c r="HF5" s="38">
        <v>0</v>
      </c>
      <c r="HG5" s="38">
        <v>0</v>
      </c>
      <c r="HH5" s="38">
        <v>0</v>
      </c>
      <c r="HI5" s="38">
        <v>0</v>
      </c>
      <c r="HJ5" s="38">
        <v>0</v>
      </c>
      <c r="HK5" s="38">
        <v>0</v>
      </c>
      <c r="HL5" s="10"/>
      <c r="HM5" s="38">
        <v>0</v>
      </c>
      <c r="HN5" s="38">
        <v>24</v>
      </c>
      <c r="HO5" s="12">
        <v>0</v>
      </c>
      <c r="HP5" s="12">
        <v>0</v>
      </c>
      <c r="HQ5" s="12">
        <v>0</v>
      </c>
      <c r="HR5" s="12">
        <v>0</v>
      </c>
      <c r="HS5" s="12">
        <v>0</v>
      </c>
      <c r="HT5" s="12">
        <v>0</v>
      </c>
      <c r="HU5" s="12">
        <v>0</v>
      </c>
      <c r="HV5" s="12">
        <v>0</v>
      </c>
      <c r="HW5" s="12">
        <v>0</v>
      </c>
      <c r="HX5" s="12">
        <v>0</v>
      </c>
      <c r="HY5" s="12">
        <v>0</v>
      </c>
      <c r="HZ5" s="12">
        <v>0</v>
      </c>
      <c r="IA5" s="12">
        <v>0</v>
      </c>
      <c r="IB5" s="12">
        <v>0</v>
      </c>
      <c r="IC5" s="12">
        <v>0</v>
      </c>
      <c r="ID5" s="12">
        <v>0</v>
      </c>
      <c r="IE5" s="12">
        <v>0</v>
      </c>
      <c r="IF5" s="12">
        <v>0</v>
      </c>
      <c r="IG5" s="12">
        <v>0</v>
      </c>
      <c r="IH5" s="12">
        <v>0</v>
      </c>
      <c r="II5" s="12">
        <v>0</v>
      </c>
      <c r="IJ5" s="12">
        <v>0</v>
      </c>
      <c r="IK5" s="13">
        <v>0</v>
      </c>
      <c r="IL5" s="27"/>
      <c r="IM5" s="40">
        <v>3</v>
      </c>
      <c r="IN5" s="40" t="s">
        <v>6</v>
      </c>
      <c r="IP5" s="21" t="s">
        <v>5</v>
      </c>
      <c r="IQ5" s="11">
        <v>29</v>
      </c>
      <c r="IR5" s="38">
        <v>53</v>
      </c>
      <c r="IS5" s="38">
        <v>60</v>
      </c>
      <c r="IT5" s="38">
        <v>49</v>
      </c>
      <c r="IU5" s="38">
        <v>50</v>
      </c>
      <c r="IV5" s="38">
        <v>44</v>
      </c>
      <c r="IW5" s="38">
        <v>43</v>
      </c>
      <c r="IX5" s="38">
        <v>52</v>
      </c>
      <c r="IY5" s="38">
        <v>51</v>
      </c>
      <c r="IZ5" s="38">
        <v>53</v>
      </c>
      <c r="JA5" s="38">
        <v>44</v>
      </c>
      <c r="JB5" s="38">
        <v>58</v>
      </c>
      <c r="JC5" s="12">
        <v>39</v>
      </c>
      <c r="JD5" s="12">
        <v>42</v>
      </c>
      <c r="JE5" s="12">
        <v>49</v>
      </c>
      <c r="JF5" s="12">
        <v>46</v>
      </c>
      <c r="JG5" s="12">
        <v>45</v>
      </c>
      <c r="JH5" s="38">
        <v>40</v>
      </c>
      <c r="JI5" s="38">
        <v>18</v>
      </c>
      <c r="JJ5" s="38">
        <v>39</v>
      </c>
      <c r="JK5" s="38">
        <v>45</v>
      </c>
      <c r="JL5" s="38">
        <v>45</v>
      </c>
      <c r="JM5" s="38">
        <v>41</v>
      </c>
      <c r="JN5" s="38">
        <v>44</v>
      </c>
      <c r="JO5" s="38">
        <v>39</v>
      </c>
      <c r="JP5" s="125">
        <f>AVERAGE(IQ5:JO5)</f>
        <v>44.72</v>
      </c>
      <c r="JQ5" s="19"/>
      <c r="JR5" s="11">
        <v>38</v>
      </c>
      <c r="JS5" s="38">
        <v>47</v>
      </c>
      <c r="JT5" s="38">
        <v>0</v>
      </c>
      <c r="JU5" s="38">
        <v>0</v>
      </c>
      <c r="JV5" s="38">
        <v>0</v>
      </c>
      <c r="JW5" s="38">
        <v>0</v>
      </c>
      <c r="JX5" s="38">
        <v>0</v>
      </c>
      <c r="JY5" s="38">
        <v>0</v>
      </c>
      <c r="JZ5" s="38">
        <v>0</v>
      </c>
      <c r="KA5" s="38">
        <v>0</v>
      </c>
      <c r="KB5" s="38">
        <v>0</v>
      </c>
      <c r="KC5" s="38">
        <v>0</v>
      </c>
      <c r="KD5" s="12">
        <v>0</v>
      </c>
      <c r="KE5" s="12">
        <v>0</v>
      </c>
      <c r="KF5" s="38">
        <v>0</v>
      </c>
      <c r="KG5" s="12">
        <v>0</v>
      </c>
      <c r="KH5" s="38">
        <v>0</v>
      </c>
      <c r="KI5" s="38">
        <v>0</v>
      </c>
      <c r="KJ5" s="38">
        <v>0</v>
      </c>
      <c r="KK5" s="38">
        <v>0</v>
      </c>
      <c r="KL5" s="38">
        <v>0</v>
      </c>
      <c r="KM5" s="38">
        <v>0</v>
      </c>
      <c r="KN5" s="38">
        <v>0</v>
      </c>
      <c r="KO5" s="38">
        <v>0</v>
      </c>
      <c r="KP5" s="38">
        <v>0</v>
      </c>
      <c r="KQ5" s="10"/>
      <c r="KR5" s="38">
        <v>0</v>
      </c>
      <c r="KS5" s="38">
        <v>0</v>
      </c>
      <c r="KT5" s="12">
        <v>0</v>
      </c>
      <c r="KU5" s="12">
        <v>0</v>
      </c>
      <c r="KV5" s="12">
        <v>0</v>
      </c>
      <c r="KW5" s="12">
        <v>0</v>
      </c>
      <c r="KX5" s="12">
        <v>0</v>
      </c>
      <c r="KY5" s="12">
        <v>0</v>
      </c>
      <c r="KZ5" s="12">
        <v>19</v>
      </c>
      <c r="LA5" s="12">
        <v>0</v>
      </c>
      <c r="LB5" s="12">
        <v>0</v>
      </c>
      <c r="LC5" s="12">
        <v>0</v>
      </c>
      <c r="LD5" s="12">
        <v>0</v>
      </c>
      <c r="LE5" s="12">
        <v>0</v>
      </c>
      <c r="LF5" s="12">
        <v>0</v>
      </c>
      <c r="LG5" s="12">
        <v>0</v>
      </c>
      <c r="LH5" s="12">
        <v>0</v>
      </c>
      <c r="LI5" s="12">
        <v>0</v>
      </c>
      <c r="LJ5" s="12">
        <v>0</v>
      </c>
      <c r="LK5" s="12">
        <v>0</v>
      </c>
      <c r="LL5" s="12">
        <v>0</v>
      </c>
      <c r="LM5" s="12">
        <v>0</v>
      </c>
      <c r="LN5" s="12">
        <v>0</v>
      </c>
      <c r="LO5" s="12">
        <v>23</v>
      </c>
      <c r="LP5" s="13">
        <v>0</v>
      </c>
      <c r="LQ5" s="27"/>
      <c r="LR5" s="40">
        <v>5</v>
      </c>
      <c r="LS5" s="40" t="s">
        <v>6</v>
      </c>
      <c r="LW5" s="70"/>
      <c r="LX5" s="70"/>
      <c r="LY5" s="70"/>
      <c r="LZ5" s="70"/>
      <c r="MA5" s="70"/>
      <c r="MB5" s="70"/>
      <c r="MG5" s="70"/>
      <c r="MH5" s="70"/>
      <c r="MI5" s="70"/>
      <c r="ML5" s="70"/>
      <c r="MM5" s="70"/>
      <c r="MN5" s="70"/>
    </row>
    <row r="6" spans="1:352" ht="32.25" customHeight="1" thickBot="1" x14ac:dyDescent="0.35">
      <c r="A6" s="22" t="s">
        <v>7</v>
      </c>
      <c r="B6" s="15">
        <v>3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0</v>
      </c>
      <c r="W6" s="39">
        <v>0</v>
      </c>
      <c r="X6" s="39">
        <v>0</v>
      </c>
      <c r="Y6" s="39">
        <v>0</v>
      </c>
      <c r="Z6" s="39">
        <v>0</v>
      </c>
      <c r="AA6" s="126"/>
      <c r="AB6" s="19"/>
      <c r="AC6" s="15">
        <v>6</v>
      </c>
      <c r="AD6" s="39">
        <v>13</v>
      </c>
      <c r="AE6" s="39">
        <v>24</v>
      </c>
      <c r="AF6" s="39">
        <v>13</v>
      </c>
      <c r="AG6" s="39">
        <v>14</v>
      </c>
      <c r="AH6" s="39">
        <v>20</v>
      </c>
      <c r="AI6" s="39">
        <v>13</v>
      </c>
      <c r="AJ6" s="39">
        <v>3</v>
      </c>
      <c r="AK6" s="39">
        <v>19</v>
      </c>
      <c r="AL6" s="39">
        <v>7</v>
      </c>
      <c r="AM6" s="39">
        <v>12</v>
      </c>
      <c r="AN6" s="39">
        <v>7</v>
      </c>
      <c r="AO6" s="16">
        <v>11</v>
      </c>
      <c r="AP6" s="16">
        <v>1</v>
      </c>
      <c r="AQ6" s="39">
        <v>12</v>
      </c>
      <c r="AR6" s="16">
        <v>21</v>
      </c>
      <c r="AS6" s="39">
        <v>20</v>
      </c>
      <c r="AT6" s="39">
        <v>17</v>
      </c>
      <c r="AU6" s="39">
        <v>19</v>
      </c>
      <c r="AV6" s="39">
        <v>6</v>
      </c>
      <c r="AW6" s="102">
        <v>0</v>
      </c>
      <c r="AX6" s="102">
        <v>0</v>
      </c>
      <c r="AY6" s="102">
        <v>0</v>
      </c>
      <c r="AZ6" s="102">
        <v>0</v>
      </c>
      <c r="BA6" s="102">
        <v>0</v>
      </c>
      <c r="BB6" s="10"/>
      <c r="BC6" s="39">
        <v>0</v>
      </c>
      <c r="BD6" s="39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7">
        <v>0</v>
      </c>
      <c r="CB6" s="85"/>
      <c r="CC6" s="40" t="s">
        <v>20</v>
      </c>
      <c r="CD6" s="40" t="s">
        <v>21</v>
      </c>
      <c r="CF6" s="22" t="s">
        <v>7</v>
      </c>
      <c r="CG6" s="15">
        <v>99</v>
      </c>
      <c r="CH6" s="39">
        <v>0</v>
      </c>
      <c r="CI6" s="39">
        <v>0</v>
      </c>
      <c r="CJ6" s="39">
        <v>6</v>
      </c>
      <c r="CK6" s="39">
        <v>0</v>
      </c>
      <c r="CL6" s="39">
        <v>0</v>
      </c>
      <c r="CM6" s="39">
        <v>0</v>
      </c>
      <c r="CN6" s="39">
        <v>0</v>
      </c>
      <c r="CO6" s="39">
        <v>0</v>
      </c>
      <c r="CP6" s="39">
        <v>0</v>
      </c>
      <c r="CQ6" s="39">
        <v>0</v>
      </c>
      <c r="CR6" s="39">
        <v>0</v>
      </c>
      <c r="CS6" s="39">
        <v>0</v>
      </c>
      <c r="CT6" s="39">
        <v>0</v>
      </c>
      <c r="CU6" s="39">
        <v>5</v>
      </c>
      <c r="CV6" s="39">
        <v>4</v>
      </c>
      <c r="CW6" s="39">
        <v>0</v>
      </c>
      <c r="CX6" s="39">
        <v>0</v>
      </c>
      <c r="CY6" s="39">
        <v>0</v>
      </c>
      <c r="CZ6" s="39">
        <v>0</v>
      </c>
      <c r="DA6" s="39">
        <v>0</v>
      </c>
      <c r="DB6" s="39">
        <v>0</v>
      </c>
      <c r="DC6" s="39">
        <v>0</v>
      </c>
      <c r="DD6" s="39">
        <v>0</v>
      </c>
      <c r="DE6" s="39">
        <v>0</v>
      </c>
      <c r="DF6" s="126"/>
      <c r="DG6" s="19"/>
      <c r="DH6" s="15">
        <v>0</v>
      </c>
      <c r="DI6" s="39">
        <v>10</v>
      </c>
      <c r="DJ6" s="39">
        <v>34</v>
      </c>
      <c r="DK6" s="39">
        <v>43</v>
      </c>
      <c r="DL6" s="39">
        <v>42</v>
      </c>
      <c r="DM6" s="39">
        <v>41</v>
      </c>
      <c r="DN6" s="39">
        <v>37</v>
      </c>
      <c r="DO6" s="39">
        <v>34</v>
      </c>
      <c r="DP6" s="39">
        <v>38</v>
      </c>
      <c r="DQ6" s="39">
        <v>36</v>
      </c>
      <c r="DR6" s="39">
        <v>27</v>
      </c>
      <c r="DS6" s="39">
        <v>35</v>
      </c>
      <c r="DT6" s="16">
        <v>35</v>
      </c>
      <c r="DU6" s="16">
        <v>40</v>
      </c>
      <c r="DV6" s="39">
        <v>33</v>
      </c>
      <c r="DW6" s="16">
        <v>40</v>
      </c>
      <c r="DX6" s="39">
        <v>32</v>
      </c>
      <c r="DY6" s="39">
        <v>40</v>
      </c>
      <c r="DZ6" s="39">
        <v>34</v>
      </c>
      <c r="EA6" s="39">
        <v>31</v>
      </c>
      <c r="EB6" s="39">
        <v>35</v>
      </c>
      <c r="EC6" s="39">
        <v>38</v>
      </c>
      <c r="ED6" s="39">
        <v>38</v>
      </c>
      <c r="EE6" s="39">
        <v>35</v>
      </c>
      <c r="EF6" s="39">
        <v>38</v>
      </c>
      <c r="EG6" s="10"/>
      <c r="EH6" s="39">
        <v>37</v>
      </c>
      <c r="EI6" s="39">
        <v>29</v>
      </c>
      <c r="EJ6" s="16">
        <v>28</v>
      </c>
      <c r="EK6" s="16">
        <v>36</v>
      </c>
      <c r="EL6" s="16">
        <v>33</v>
      </c>
      <c r="EM6" s="16">
        <v>46</v>
      </c>
      <c r="EN6" s="16">
        <v>44</v>
      </c>
      <c r="EO6" s="16">
        <v>34</v>
      </c>
      <c r="EP6" s="16">
        <v>39</v>
      </c>
      <c r="EQ6" s="16">
        <v>34</v>
      </c>
      <c r="ER6" s="16">
        <v>38</v>
      </c>
      <c r="ES6" s="16">
        <v>39</v>
      </c>
      <c r="ET6" s="16">
        <v>35</v>
      </c>
      <c r="EU6" s="16">
        <v>43</v>
      </c>
      <c r="EV6" s="16">
        <v>34</v>
      </c>
      <c r="EW6" s="16">
        <v>34</v>
      </c>
      <c r="EX6" s="16">
        <v>27</v>
      </c>
      <c r="EY6" s="16">
        <v>38</v>
      </c>
      <c r="EZ6" s="16">
        <v>33</v>
      </c>
      <c r="FA6" s="16">
        <v>31</v>
      </c>
      <c r="FB6" s="16">
        <v>34</v>
      </c>
      <c r="FC6" s="16">
        <v>36</v>
      </c>
      <c r="FD6" s="16">
        <v>31</v>
      </c>
      <c r="FE6" s="16">
        <v>33</v>
      </c>
      <c r="FF6" s="17">
        <v>26</v>
      </c>
      <c r="FG6" s="27"/>
      <c r="FK6" s="22" t="s">
        <v>7</v>
      </c>
      <c r="FL6" s="15">
        <v>0</v>
      </c>
      <c r="FM6" s="39">
        <v>0</v>
      </c>
      <c r="FN6" s="39">
        <v>0</v>
      </c>
      <c r="FO6" s="39">
        <v>0</v>
      </c>
      <c r="FP6" s="39">
        <v>0</v>
      </c>
      <c r="FQ6" s="39">
        <v>0</v>
      </c>
      <c r="FR6" s="39">
        <v>0</v>
      </c>
      <c r="FS6" s="39">
        <v>0</v>
      </c>
      <c r="FT6" s="39">
        <v>0</v>
      </c>
      <c r="FU6" s="39">
        <v>0</v>
      </c>
      <c r="FV6" s="39">
        <v>0</v>
      </c>
      <c r="FW6" s="39">
        <v>0</v>
      </c>
      <c r="FX6" s="39">
        <v>0</v>
      </c>
      <c r="FY6" s="39">
        <v>0</v>
      </c>
      <c r="FZ6" s="39">
        <v>0</v>
      </c>
      <c r="GA6" s="39">
        <v>0</v>
      </c>
      <c r="GB6" s="39">
        <v>0</v>
      </c>
      <c r="GC6" s="39">
        <v>0</v>
      </c>
      <c r="GD6" s="39">
        <v>0</v>
      </c>
      <c r="GE6" s="39">
        <v>0</v>
      </c>
      <c r="GF6" s="39">
        <v>0</v>
      </c>
      <c r="GG6" s="39">
        <v>0</v>
      </c>
      <c r="GH6" s="39">
        <v>0</v>
      </c>
      <c r="GI6" s="39">
        <v>0</v>
      </c>
      <c r="GJ6" s="39">
        <v>0</v>
      </c>
      <c r="GK6" s="126"/>
      <c r="GL6" s="19"/>
      <c r="GM6" s="15">
        <v>0</v>
      </c>
      <c r="GN6" s="39">
        <v>21</v>
      </c>
      <c r="GO6" s="39">
        <v>33</v>
      </c>
      <c r="GP6" s="39">
        <v>29</v>
      </c>
      <c r="GQ6" s="39">
        <v>28</v>
      </c>
      <c r="GR6" s="39">
        <v>36</v>
      </c>
      <c r="GS6" s="39">
        <v>30</v>
      </c>
      <c r="GT6" s="39">
        <v>44</v>
      </c>
      <c r="GU6" s="39">
        <v>35</v>
      </c>
      <c r="GV6" s="39">
        <v>32</v>
      </c>
      <c r="GW6" s="39">
        <v>24</v>
      </c>
      <c r="GX6" s="39">
        <v>32</v>
      </c>
      <c r="GY6" s="16">
        <v>32</v>
      </c>
      <c r="GZ6" s="16">
        <v>24</v>
      </c>
      <c r="HA6" s="39">
        <v>29</v>
      </c>
      <c r="HB6" s="16">
        <v>29</v>
      </c>
      <c r="HC6" s="39">
        <v>36</v>
      </c>
      <c r="HD6" s="39">
        <v>35</v>
      </c>
      <c r="HE6" s="39">
        <v>29</v>
      </c>
      <c r="HF6" s="39">
        <v>32</v>
      </c>
      <c r="HG6" s="39">
        <v>34</v>
      </c>
      <c r="HH6" s="39">
        <v>31</v>
      </c>
      <c r="HI6" s="39">
        <v>35</v>
      </c>
      <c r="HJ6" s="39">
        <v>42</v>
      </c>
      <c r="HK6" s="39">
        <v>25</v>
      </c>
      <c r="HL6" s="10"/>
      <c r="HM6" s="39">
        <v>38</v>
      </c>
      <c r="HN6" s="39">
        <v>6</v>
      </c>
      <c r="HO6" s="16">
        <v>25</v>
      </c>
      <c r="HP6" s="16">
        <v>32</v>
      </c>
      <c r="HQ6" s="16">
        <v>33</v>
      </c>
      <c r="HR6" s="16">
        <v>36</v>
      </c>
      <c r="HS6" s="16">
        <v>31</v>
      </c>
      <c r="HT6" s="16">
        <v>27</v>
      </c>
      <c r="HU6" s="16">
        <v>37</v>
      </c>
      <c r="HV6" s="16">
        <v>37</v>
      </c>
      <c r="HW6" s="16">
        <v>30</v>
      </c>
      <c r="HX6" s="16">
        <v>33</v>
      </c>
      <c r="HY6" s="16">
        <v>13</v>
      </c>
      <c r="HZ6" s="16">
        <v>33</v>
      </c>
      <c r="IA6" s="16">
        <v>31</v>
      </c>
      <c r="IB6" s="16">
        <v>33</v>
      </c>
      <c r="IC6" s="16">
        <v>43</v>
      </c>
      <c r="ID6" s="16">
        <v>32</v>
      </c>
      <c r="IE6" s="16">
        <v>32</v>
      </c>
      <c r="IF6" s="16">
        <v>35</v>
      </c>
      <c r="IG6" s="16">
        <v>40</v>
      </c>
      <c r="IH6" s="16">
        <v>27</v>
      </c>
      <c r="II6" s="16">
        <v>37</v>
      </c>
      <c r="IJ6" s="16">
        <v>31</v>
      </c>
      <c r="IK6" s="17">
        <v>37</v>
      </c>
      <c r="IL6" s="27"/>
      <c r="IP6" s="22" t="s">
        <v>7</v>
      </c>
      <c r="IQ6" s="15">
        <v>7</v>
      </c>
      <c r="IR6" s="39">
        <v>0</v>
      </c>
      <c r="IS6" s="39">
        <v>0</v>
      </c>
      <c r="IT6" s="39">
        <v>0</v>
      </c>
      <c r="IU6" s="39">
        <v>0</v>
      </c>
      <c r="IV6" s="39">
        <v>0</v>
      </c>
      <c r="IW6" s="39">
        <v>0</v>
      </c>
      <c r="IX6" s="39">
        <v>0</v>
      </c>
      <c r="IY6" s="39">
        <v>0</v>
      </c>
      <c r="IZ6" s="39">
        <v>0</v>
      </c>
      <c r="JA6" s="39">
        <v>0</v>
      </c>
      <c r="JB6" s="39">
        <v>0</v>
      </c>
      <c r="JC6" s="39">
        <v>0</v>
      </c>
      <c r="JD6" s="39">
        <v>0</v>
      </c>
      <c r="JE6" s="39">
        <v>0</v>
      </c>
      <c r="JF6" s="39">
        <v>0</v>
      </c>
      <c r="JG6" s="39">
        <v>0</v>
      </c>
      <c r="JH6" s="39">
        <v>0</v>
      </c>
      <c r="JI6" s="39">
        <v>15</v>
      </c>
      <c r="JJ6" s="39">
        <v>0</v>
      </c>
      <c r="JK6" s="39">
        <v>0</v>
      </c>
      <c r="JL6" s="39">
        <v>0</v>
      </c>
      <c r="JM6" s="39">
        <v>0</v>
      </c>
      <c r="JN6" s="39">
        <v>0</v>
      </c>
      <c r="JO6" s="39">
        <v>0</v>
      </c>
      <c r="JP6" s="126"/>
      <c r="JQ6" s="19"/>
      <c r="JR6" s="15">
        <v>0</v>
      </c>
      <c r="JS6" s="39">
        <v>0</v>
      </c>
      <c r="JT6" s="39">
        <v>38</v>
      </c>
      <c r="JU6" s="39">
        <v>53</v>
      </c>
      <c r="JV6" s="39">
        <v>45</v>
      </c>
      <c r="JW6" s="39">
        <v>50</v>
      </c>
      <c r="JX6" s="39">
        <v>44</v>
      </c>
      <c r="JY6" s="39">
        <v>50</v>
      </c>
      <c r="JZ6" s="39">
        <v>49</v>
      </c>
      <c r="KA6" s="39">
        <v>44</v>
      </c>
      <c r="KB6" s="39">
        <v>44</v>
      </c>
      <c r="KC6" s="39">
        <v>41</v>
      </c>
      <c r="KD6" s="16">
        <v>48</v>
      </c>
      <c r="KE6" s="16">
        <v>47</v>
      </c>
      <c r="KF6" s="39">
        <v>54</v>
      </c>
      <c r="KG6" s="16">
        <v>51</v>
      </c>
      <c r="KH6" s="39">
        <v>49</v>
      </c>
      <c r="KI6" s="39">
        <v>43</v>
      </c>
      <c r="KJ6" s="39">
        <v>47</v>
      </c>
      <c r="KK6" s="39">
        <v>47</v>
      </c>
      <c r="KL6" s="39">
        <v>47</v>
      </c>
      <c r="KM6" s="39">
        <v>46</v>
      </c>
      <c r="KN6" s="39">
        <v>46</v>
      </c>
      <c r="KO6" s="39">
        <v>46</v>
      </c>
      <c r="KP6" s="39">
        <v>41</v>
      </c>
      <c r="KQ6" s="10"/>
      <c r="KR6" s="39">
        <v>47</v>
      </c>
      <c r="KS6" s="39">
        <v>37</v>
      </c>
      <c r="KT6" s="16">
        <v>43</v>
      </c>
      <c r="KU6" s="16">
        <v>44</v>
      </c>
      <c r="KV6" s="16">
        <v>29</v>
      </c>
      <c r="KW6" s="16">
        <v>42</v>
      </c>
      <c r="KX6" s="16">
        <v>29</v>
      </c>
      <c r="KY6" s="16">
        <v>37</v>
      </c>
      <c r="KZ6" s="16">
        <v>26</v>
      </c>
      <c r="LA6" s="16">
        <v>29</v>
      </c>
      <c r="LB6" s="16">
        <v>37</v>
      </c>
      <c r="LC6" s="16">
        <v>41</v>
      </c>
      <c r="LD6" s="16">
        <v>44</v>
      </c>
      <c r="LE6" s="16">
        <v>46</v>
      </c>
      <c r="LF6" s="16">
        <v>44</v>
      </c>
      <c r="LG6" s="16">
        <v>48</v>
      </c>
      <c r="LH6" s="16">
        <v>47</v>
      </c>
      <c r="LI6" s="16">
        <v>53</v>
      </c>
      <c r="LJ6" s="16">
        <v>47</v>
      </c>
      <c r="LK6" s="16">
        <v>34</v>
      </c>
      <c r="LL6" s="16">
        <v>51</v>
      </c>
      <c r="LM6" s="16">
        <v>47</v>
      </c>
      <c r="LN6" s="16">
        <v>40</v>
      </c>
      <c r="LO6" s="16">
        <v>16</v>
      </c>
      <c r="LP6" s="17">
        <v>47</v>
      </c>
      <c r="LQ6" s="27"/>
      <c r="LW6" s="70"/>
      <c r="LX6" s="70"/>
      <c r="LY6" s="70"/>
      <c r="LZ6" s="70"/>
      <c r="MA6" s="70"/>
      <c r="MB6" s="70"/>
      <c r="MG6" s="70"/>
      <c r="MH6" s="70"/>
      <c r="MI6" s="70"/>
      <c r="ML6" s="70"/>
      <c r="MM6" s="70"/>
      <c r="MN6" s="70"/>
    </row>
    <row r="7" spans="1:352" ht="32.25" customHeight="1" thickBot="1" x14ac:dyDescent="0.35">
      <c r="A7" s="21" t="s">
        <v>5</v>
      </c>
      <c r="B7" s="11">
        <v>42</v>
      </c>
      <c r="C7" s="38">
        <v>36</v>
      </c>
      <c r="D7" s="38">
        <v>37</v>
      </c>
      <c r="E7" s="38">
        <v>39</v>
      </c>
      <c r="F7" s="38">
        <v>9</v>
      </c>
      <c r="G7" s="38">
        <v>3</v>
      </c>
      <c r="H7" s="38">
        <v>40</v>
      </c>
      <c r="I7" s="38">
        <v>37</v>
      </c>
      <c r="J7" s="38">
        <v>33</v>
      </c>
      <c r="K7" s="38">
        <v>33</v>
      </c>
      <c r="L7" s="38">
        <v>34</v>
      </c>
      <c r="M7" s="38">
        <v>38</v>
      </c>
      <c r="N7" s="12">
        <v>43</v>
      </c>
      <c r="O7" s="12">
        <v>40</v>
      </c>
      <c r="P7" s="12">
        <v>35</v>
      </c>
      <c r="Q7" s="12">
        <v>39</v>
      </c>
      <c r="R7" s="12">
        <v>33</v>
      </c>
      <c r="S7" s="38">
        <v>39</v>
      </c>
      <c r="T7" s="38">
        <v>37</v>
      </c>
      <c r="U7" s="38">
        <v>20</v>
      </c>
      <c r="V7" s="38">
        <v>37</v>
      </c>
      <c r="W7" s="38">
        <v>32</v>
      </c>
      <c r="X7" s="38">
        <v>32</v>
      </c>
      <c r="Y7" s="38">
        <v>38</v>
      </c>
      <c r="Z7" s="38">
        <v>37</v>
      </c>
      <c r="AA7" s="125">
        <f>AVERAGE(B7:Z7)</f>
        <v>33.72</v>
      </c>
      <c r="AB7" s="19"/>
      <c r="AC7" s="11">
        <v>37</v>
      </c>
      <c r="AD7" s="38">
        <v>6</v>
      </c>
      <c r="AE7" s="38">
        <v>0</v>
      </c>
      <c r="AF7" s="38">
        <v>0</v>
      </c>
      <c r="AG7" s="38">
        <v>0</v>
      </c>
      <c r="AH7" s="38">
        <v>0</v>
      </c>
      <c r="AI7" s="38">
        <v>0</v>
      </c>
      <c r="AJ7" s="38">
        <v>0</v>
      </c>
      <c r="AK7" s="38">
        <v>0</v>
      </c>
      <c r="AL7" s="38">
        <v>0</v>
      </c>
      <c r="AM7" s="38">
        <v>0</v>
      </c>
      <c r="AN7" s="38">
        <v>0</v>
      </c>
      <c r="AO7" s="12">
        <v>0</v>
      </c>
      <c r="AP7" s="12">
        <v>0</v>
      </c>
      <c r="AQ7" s="38">
        <v>0</v>
      </c>
      <c r="AR7" s="12">
        <v>0</v>
      </c>
      <c r="AS7" s="38">
        <v>0</v>
      </c>
      <c r="AT7" s="38">
        <v>0</v>
      </c>
      <c r="AU7" s="38">
        <v>0</v>
      </c>
      <c r="AV7" s="38">
        <v>0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10"/>
      <c r="BC7" s="38">
        <v>0</v>
      </c>
      <c r="BD7" s="38">
        <v>6</v>
      </c>
      <c r="BE7" s="12">
        <v>20</v>
      </c>
      <c r="BF7" s="12">
        <v>0</v>
      </c>
      <c r="BG7" s="12">
        <v>23</v>
      </c>
      <c r="BH7" s="12">
        <v>0</v>
      </c>
      <c r="BI7" s="12">
        <v>0</v>
      </c>
      <c r="BJ7" s="12">
        <v>8</v>
      </c>
      <c r="BK7" s="12">
        <v>11</v>
      </c>
      <c r="BL7" s="12">
        <v>38</v>
      </c>
      <c r="BM7" s="12">
        <v>28</v>
      </c>
      <c r="BN7" s="12">
        <v>0</v>
      </c>
      <c r="BO7" s="12">
        <v>0</v>
      </c>
      <c r="BP7" s="12">
        <v>0</v>
      </c>
      <c r="BQ7" s="12">
        <v>0</v>
      </c>
      <c r="BR7" s="12">
        <v>29</v>
      </c>
      <c r="BS7" s="12">
        <v>41</v>
      </c>
      <c r="BT7" s="12">
        <v>31</v>
      </c>
      <c r="BU7" s="12">
        <v>37</v>
      </c>
      <c r="BV7" s="12">
        <v>25</v>
      </c>
      <c r="BW7" s="12">
        <v>0</v>
      </c>
      <c r="BX7" s="12">
        <v>0</v>
      </c>
      <c r="BY7" s="12">
        <v>0</v>
      </c>
      <c r="BZ7" s="12">
        <v>0</v>
      </c>
      <c r="CA7" s="13">
        <v>5</v>
      </c>
      <c r="CB7" s="27"/>
      <c r="CC7" s="40">
        <v>15</v>
      </c>
      <c r="CD7" s="40" t="s">
        <v>8</v>
      </c>
      <c r="CF7" s="21" t="s">
        <v>5</v>
      </c>
      <c r="CG7" s="11">
        <v>18</v>
      </c>
      <c r="CH7" s="38">
        <v>8</v>
      </c>
      <c r="CI7" s="38">
        <v>28</v>
      </c>
      <c r="CJ7" s="38">
        <v>22</v>
      </c>
      <c r="CK7" s="38">
        <v>20</v>
      </c>
      <c r="CL7" s="38">
        <v>14</v>
      </c>
      <c r="CM7" s="38">
        <v>19</v>
      </c>
      <c r="CN7" s="38">
        <v>34</v>
      </c>
      <c r="CO7" s="38">
        <v>31</v>
      </c>
      <c r="CP7" s="38">
        <v>16</v>
      </c>
      <c r="CQ7" s="38">
        <v>25</v>
      </c>
      <c r="CR7" s="38">
        <v>26</v>
      </c>
      <c r="CS7" s="12">
        <v>31</v>
      </c>
      <c r="CT7" s="12">
        <v>46</v>
      </c>
      <c r="CU7" s="12">
        <v>48</v>
      </c>
      <c r="CV7" s="12">
        <v>46</v>
      </c>
      <c r="CW7" s="12">
        <v>46</v>
      </c>
      <c r="CX7" s="38">
        <v>41</v>
      </c>
      <c r="CY7" s="38">
        <v>38</v>
      </c>
      <c r="CZ7" s="38">
        <v>42</v>
      </c>
      <c r="DA7" s="38">
        <v>36</v>
      </c>
      <c r="DB7" s="38">
        <v>39</v>
      </c>
      <c r="DC7" s="38">
        <v>30</v>
      </c>
      <c r="DD7" s="38">
        <v>41</v>
      </c>
      <c r="DE7" s="38">
        <v>41</v>
      </c>
      <c r="DF7" s="125">
        <f>AVERAGE(CG7:DE7)</f>
        <v>31.44</v>
      </c>
      <c r="DG7" s="19"/>
      <c r="DH7" s="11">
        <v>47</v>
      </c>
      <c r="DI7" s="38">
        <v>13</v>
      </c>
      <c r="DJ7" s="38">
        <v>6</v>
      </c>
      <c r="DK7" s="38">
        <v>0</v>
      </c>
      <c r="DL7" s="38">
        <v>0</v>
      </c>
      <c r="DM7" s="38">
        <v>0</v>
      </c>
      <c r="DN7" s="38">
        <v>0</v>
      </c>
      <c r="DO7" s="38">
        <v>0</v>
      </c>
      <c r="DP7" s="38">
        <v>0</v>
      </c>
      <c r="DQ7" s="38">
        <v>0</v>
      </c>
      <c r="DR7" s="38">
        <v>0</v>
      </c>
      <c r="DS7" s="38">
        <v>0</v>
      </c>
      <c r="DT7" s="12">
        <v>0</v>
      </c>
      <c r="DU7" s="12">
        <v>0</v>
      </c>
      <c r="DV7" s="38">
        <v>0</v>
      </c>
      <c r="DW7" s="12">
        <v>0</v>
      </c>
      <c r="DX7" s="38">
        <v>0</v>
      </c>
      <c r="DY7" s="38">
        <v>0</v>
      </c>
      <c r="DZ7" s="38">
        <v>0</v>
      </c>
      <c r="EA7" s="38">
        <v>0</v>
      </c>
      <c r="EB7" s="38">
        <v>0</v>
      </c>
      <c r="EC7" s="38">
        <v>0</v>
      </c>
      <c r="ED7" s="38">
        <v>0</v>
      </c>
      <c r="EE7" s="38">
        <v>0</v>
      </c>
      <c r="EF7" s="38">
        <v>0</v>
      </c>
      <c r="EG7" s="10"/>
      <c r="EH7" s="38">
        <v>0</v>
      </c>
      <c r="EI7" s="38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14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3">
        <v>0</v>
      </c>
      <c r="FG7" s="27"/>
      <c r="FH7" s="40">
        <v>11</v>
      </c>
      <c r="FI7" s="40" t="s">
        <v>8</v>
      </c>
      <c r="FK7" s="21" t="s">
        <v>5</v>
      </c>
      <c r="FL7" s="11">
        <v>14</v>
      </c>
      <c r="FM7" s="38">
        <v>8</v>
      </c>
      <c r="FN7" s="38">
        <v>15</v>
      </c>
      <c r="FO7" s="38">
        <v>54</v>
      </c>
      <c r="FP7" s="38">
        <v>25</v>
      </c>
      <c r="FQ7" s="38">
        <v>22</v>
      </c>
      <c r="FR7" s="38">
        <v>47</v>
      </c>
      <c r="FS7" s="38">
        <v>56</v>
      </c>
      <c r="FT7" s="38">
        <v>55</v>
      </c>
      <c r="FU7" s="38">
        <v>47</v>
      </c>
      <c r="FV7" s="38">
        <v>52</v>
      </c>
      <c r="FW7" s="38">
        <v>26</v>
      </c>
      <c r="FX7" s="12">
        <v>48</v>
      </c>
      <c r="FY7" s="12">
        <v>66</v>
      </c>
      <c r="FZ7" s="12">
        <v>63</v>
      </c>
      <c r="GA7" s="12">
        <v>52</v>
      </c>
      <c r="GB7" s="12">
        <v>45</v>
      </c>
      <c r="GC7" s="38">
        <v>34</v>
      </c>
      <c r="GD7" s="38">
        <v>29</v>
      </c>
      <c r="GE7" s="38">
        <v>28</v>
      </c>
      <c r="GF7" s="38">
        <v>40</v>
      </c>
      <c r="GG7" s="38">
        <v>47</v>
      </c>
      <c r="GH7" s="38">
        <v>43</v>
      </c>
      <c r="GI7" s="38">
        <v>27</v>
      </c>
      <c r="GJ7" s="38">
        <v>17</v>
      </c>
      <c r="GK7" s="125">
        <f>AVERAGE(FL7:GJ7)</f>
        <v>38.4</v>
      </c>
      <c r="GL7" s="19"/>
      <c r="GM7" s="11">
        <v>24</v>
      </c>
      <c r="GN7" s="38">
        <v>0</v>
      </c>
      <c r="GO7" s="38">
        <v>2</v>
      </c>
      <c r="GP7" s="38">
        <v>0</v>
      </c>
      <c r="GQ7" s="38">
        <v>22</v>
      </c>
      <c r="GR7" s="38">
        <v>15</v>
      </c>
      <c r="GS7" s="38">
        <v>0</v>
      </c>
      <c r="GT7" s="38">
        <v>0</v>
      </c>
      <c r="GU7" s="38">
        <v>0</v>
      </c>
      <c r="GV7" s="38">
        <v>28</v>
      </c>
      <c r="GW7" s="38">
        <v>0</v>
      </c>
      <c r="GX7" s="38">
        <v>0</v>
      </c>
      <c r="GY7" s="12">
        <v>0</v>
      </c>
      <c r="GZ7" s="12">
        <v>0</v>
      </c>
      <c r="HA7" s="38">
        <v>21</v>
      </c>
      <c r="HB7" s="12">
        <v>8</v>
      </c>
      <c r="HC7" s="38">
        <v>0</v>
      </c>
      <c r="HD7" s="38">
        <v>0</v>
      </c>
      <c r="HE7" s="38">
        <v>0</v>
      </c>
      <c r="HF7" s="38">
        <v>0</v>
      </c>
      <c r="HG7" s="38">
        <v>0</v>
      </c>
      <c r="HH7" s="38">
        <v>0</v>
      </c>
      <c r="HI7" s="38">
        <v>0</v>
      </c>
      <c r="HJ7" s="38">
        <v>0</v>
      </c>
      <c r="HK7" s="38">
        <v>0</v>
      </c>
      <c r="HL7" s="10"/>
      <c r="HM7" s="38">
        <v>0</v>
      </c>
      <c r="HN7" s="38">
        <v>0</v>
      </c>
      <c r="HO7" s="12">
        <v>1</v>
      </c>
      <c r="HP7" s="12">
        <v>26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1</v>
      </c>
      <c r="HW7" s="12">
        <v>1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0</v>
      </c>
      <c r="ID7" s="12">
        <v>0</v>
      </c>
      <c r="IE7" s="12">
        <v>0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3">
        <v>0</v>
      </c>
      <c r="IL7" s="27"/>
      <c r="IM7" s="40">
        <v>8</v>
      </c>
      <c r="IN7" s="40" t="s">
        <v>6</v>
      </c>
      <c r="IP7" s="21" t="s">
        <v>5</v>
      </c>
      <c r="IQ7" s="80">
        <v>23</v>
      </c>
      <c r="IR7" s="67">
        <v>23</v>
      </c>
      <c r="IS7" s="67">
        <v>18</v>
      </c>
      <c r="IT7" s="67">
        <v>28</v>
      </c>
      <c r="IU7" s="67">
        <v>9</v>
      </c>
      <c r="IV7" s="67">
        <v>7</v>
      </c>
      <c r="IW7" s="67">
        <v>8</v>
      </c>
      <c r="IX7" s="67">
        <v>7</v>
      </c>
      <c r="IY7" s="67">
        <v>1</v>
      </c>
      <c r="IZ7" s="67">
        <v>1</v>
      </c>
      <c r="JA7" s="67">
        <v>7</v>
      </c>
      <c r="JB7" s="67">
        <v>29</v>
      </c>
      <c r="JC7" s="68">
        <v>10</v>
      </c>
      <c r="JD7" s="68">
        <v>8</v>
      </c>
      <c r="JE7" s="68">
        <v>6</v>
      </c>
      <c r="JF7" s="68">
        <v>1</v>
      </c>
      <c r="JG7" s="68">
        <v>3</v>
      </c>
      <c r="JH7" s="67">
        <v>5</v>
      </c>
      <c r="JI7" s="67">
        <v>3</v>
      </c>
      <c r="JJ7" s="67">
        <v>6</v>
      </c>
      <c r="JK7" s="67">
        <v>0</v>
      </c>
      <c r="JL7" s="67">
        <v>4</v>
      </c>
      <c r="JM7" s="67">
        <v>3</v>
      </c>
      <c r="JN7" s="67">
        <v>2</v>
      </c>
      <c r="JO7" s="67">
        <v>0</v>
      </c>
      <c r="JP7" s="127"/>
      <c r="JQ7" s="19"/>
      <c r="JR7" s="80">
        <v>0</v>
      </c>
      <c r="JS7" s="67">
        <v>0</v>
      </c>
      <c r="JT7" s="67">
        <v>0</v>
      </c>
      <c r="JU7" s="67">
        <v>0</v>
      </c>
      <c r="JV7" s="67">
        <v>0</v>
      </c>
      <c r="JW7" s="67">
        <v>0</v>
      </c>
      <c r="JX7" s="67">
        <v>0</v>
      </c>
      <c r="JY7" s="67">
        <v>0</v>
      </c>
      <c r="JZ7" s="67">
        <v>0</v>
      </c>
      <c r="KA7" s="67">
        <v>0</v>
      </c>
      <c r="KB7" s="67">
        <v>0</v>
      </c>
      <c r="KC7" s="67">
        <v>0</v>
      </c>
      <c r="KD7" s="68">
        <v>0</v>
      </c>
      <c r="KE7" s="68">
        <v>0</v>
      </c>
      <c r="KF7" s="67">
        <v>0</v>
      </c>
      <c r="KG7" s="68">
        <v>0</v>
      </c>
      <c r="KH7" s="67">
        <v>0</v>
      </c>
      <c r="KI7" s="67">
        <v>0</v>
      </c>
      <c r="KJ7" s="67">
        <v>0</v>
      </c>
      <c r="KK7" s="67">
        <v>0</v>
      </c>
      <c r="KL7" s="67">
        <v>0</v>
      </c>
      <c r="KM7" s="67">
        <v>2</v>
      </c>
      <c r="KN7" s="67">
        <v>6</v>
      </c>
      <c r="KO7" s="67">
        <v>0</v>
      </c>
      <c r="KP7" s="67">
        <v>0</v>
      </c>
      <c r="KQ7" s="82"/>
      <c r="KR7" s="67">
        <v>0</v>
      </c>
      <c r="KS7" s="67">
        <v>0</v>
      </c>
      <c r="KT7" s="68">
        <v>0</v>
      </c>
      <c r="KU7" s="68">
        <v>0</v>
      </c>
      <c r="KV7" s="68">
        <v>0</v>
      </c>
      <c r="KW7" s="68">
        <v>0</v>
      </c>
      <c r="KX7" s="68">
        <v>0</v>
      </c>
      <c r="KY7" s="68">
        <v>0</v>
      </c>
      <c r="KZ7" s="68">
        <v>0</v>
      </c>
      <c r="LA7" s="68">
        <v>0</v>
      </c>
      <c r="LB7" s="68">
        <v>0</v>
      </c>
      <c r="LC7" s="68">
        <v>0</v>
      </c>
      <c r="LD7" s="68">
        <v>0</v>
      </c>
      <c r="LE7" s="68">
        <v>0</v>
      </c>
      <c r="LF7" s="68">
        <v>0</v>
      </c>
      <c r="LG7" s="68">
        <v>0</v>
      </c>
      <c r="LH7" s="68">
        <v>0</v>
      </c>
      <c r="LI7" s="68">
        <v>0</v>
      </c>
      <c r="LJ7" s="68">
        <v>0</v>
      </c>
      <c r="LK7" s="68">
        <v>0</v>
      </c>
      <c r="LL7" s="68">
        <v>0</v>
      </c>
      <c r="LM7" s="68">
        <v>0</v>
      </c>
      <c r="LN7" s="68">
        <v>0</v>
      </c>
      <c r="LO7" s="68">
        <v>0</v>
      </c>
      <c r="LP7" s="69">
        <v>0</v>
      </c>
      <c r="LQ7" s="83"/>
      <c r="LR7" s="78">
        <v>6</v>
      </c>
      <c r="LS7" s="78"/>
      <c r="LW7" s="70"/>
      <c r="LX7" s="70"/>
      <c r="LY7" s="70"/>
      <c r="LZ7" s="70"/>
      <c r="MA7" s="70"/>
      <c r="MB7" s="70"/>
      <c r="MG7" s="70"/>
      <c r="MH7" s="70"/>
      <c r="MI7" s="70"/>
      <c r="ML7" s="70"/>
      <c r="MM7" s="70"/>
      <c r="MN7" s="70"/>
    </row>
    <row r="8" spans="1:352" ht="32.25" customHeight="1" thickBot="1" x14ac:dyDescent="0.35">
      <c r="A8" s="22" t="s">
        <v>7</v>
      </c>
      <c r="B8" s="15">
        <v>11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  <c r="W8" s="39">
        <v>0</v>
      </c>
      <c r="X8" s="39">
        <v>0</v>
      </c>
      <c r="Y8" s="39">
        <v>0</v>
      </c>
      <c r="Z8" s="39">
        <v>0</v>
      </c>
      <c r="AA8" s="126"/>
      <c r="AB8" s="19"/>
      <c r="AC8" s="15">
        <v>0</v>
      </c>
      <c r="AD8" s="39">
        <v>34</v>
      </c>
      <c r="AE8" s="39">
        <v>46</v>
      </c>
      <c r="AF8" s="39">
        <v>36</v>
      </c>
      <c r="AG8" s="39">
        <v>38</v>
      </c>
      <c r="AH8" s="39">
        <v>41</v>
      </c>
      <c r="AI8" s="39">
        <v>40</v>
      </c>
      <c r="AJ8" s="39">
        <v>41</v>
      </c>
      <c r="AK8" s="39">
        <v>6</v>
      </c>
      <c r="AL8" s="39">
        <v>0</v>
      </c>
      <c r="AM8" s="39">
        <v>19</v>
      </c>
      <c r="AN8" s="39">
        <v>38</v>
      </c>
      <c r="AO8" s="16">
        <v>37</v>
      </c>
      <c r="AP8" s="16">
        <v>39</v>
      </c>
      <c r="AQ8" s="39">
        <v>39</v>
      </c>
      <c r="AR8" s="16">
        <v>33</v>
      </c>
      <c r="AS8" s="39">
        <v>37</v>
      </c>
      <c r="AT8" s="39">
        <v>36</v>
      </c>
      <c r="AU8" s="39">
        <v>37</v>
      </c>
      <c r="AV8" s="39">
        <v>46</v>
      </c>
      <c r="AW8" s="39">
        <v>22</v>
      </c>
      <c r="AX8" s="39">
        <v>45</v>
      </c>
      <c r="AY8" s="39">
        <v>37</v>
      </c>
      <c r="AZ8" s="39">
        <v>42</v>
      </c>
      <c r="BA8" s="39">
        <v>38</v>
      </c>
      <c r="BB8" s="10"/>
      <c r="BC8" s="39">
        <v>37</v>
      </c>
      <c r="BD8" s="39">
        <v>33</v>
      </c>
      <c r="BE8" s="16">
        <v>15</v>
      </c>
      <c r="BF8" s="16">
        <v>31</v>
      </c>
      <c r="BG8" s="16">
        <v>4</v>
      </c>
      <c r="BH8" s="16">
        <v>0</v>
      </c>
      <c r="BI8" s="16">
        <v>0</v>
      </c>
      <c r="BJ8" s="16">
        <v>18</v>
      </c>
      <c r="BK8" s="16">
        <v>33</v>
      </c>
      <c r="BL8" s="16">
        <v>0</v>
      </c>
      <c r="BM8" s="16">
        <v>7</v>
      </c>
      <c r="BN8" s="16">
        <v>40</v>
      </c>
      <c r="BO8" s="16">
        <v>41</v>
      </c>
      <c r="BP8" s="16">
        <v>36</v>
      </c>
      <c r="BQ8" s="16">
        <v>36</v>
      </c>
      <c r="BR8" s="16">
        <v>11</v>
      </c>
      <c r="BS8" s="16">
        <v>0</v>
      </c>
      <c r="BT8" s="16">
        <v>0</v>
      </c>
      <c r="BU8" s="16">
        <v>0</v>
      </c>
      <c r="BV8" s="16">
        <v>15</v>
      </c>
      <c r="BW8" s="16">
        <v>41</v>
      </c>
      <c r="BX8" s="16">
        <v>41</v>
      </c>
      <c r="BY8" s="16">
        <v>33</v>
      </c>
      <c r="BZ8" s="16">
        <v>36</v>
      </c>
      <c r="CA8" s="17">
        <v>24</v>
      </c>
      <c r="CB8" s="27"/>
      <c r="CF8" s="22" t="s">
        <v>7</v>
      </c>
      <c r="CG8" s="15">
        <v>10</v>
      </c>
      <c r="CH8" s="39">
        <v>0</v>
      </c>
      <c r="CI8" s="39">
        <v>0</v>
      </c>
      <c r="CJ8" s="39">
        <v>0</v>
      </c>
      <c r="CK8" s="39">
        <v>0</v>
      </c>
      <c r="CL8" s="39">
        <v>0</v>
      </c>
      <c r="CM8" s="39">
        <v>0</v>
      </c>
      <c r="CN8" s="39">
        <v>0</v>
      </c>
      <c r="CO8" s="39">
        <v>0</v>
      </c>
      <c r="CP8" s="39">
        <v>4</v>
      </c>
      <c r="CQ8" s="39">
        <v>5</v>
      </c>
      <c r="CR8" s="39">
        <v>0</v>
      </c>
      <c r="CS8" s="39">
        <v>0</v>
      </c>
      <c r="CT8" s="39">
        <v>0</v>
      </c>
      <c r="CU8" s="39">
        <v>0</v>
      </c>
      <c r="CV8" s="39">
        <v>0</v>
      </c>
      <c r="CW8" s="39">
        <v>0</v>
      </c>
      <c r="CX8" s="39">
        <v>0</v>
      </c>
      <c r="CY8" s="39">
        <v>0</v>
      </c>
      <c r="CZ8" s="39">
        <v>0</v>
      </c>
      <c r="DA8" s="39">
        <v>0</v>
      </c>
      <c r="DB8" s="39">
        <v>0</v>
      </c>
      <c r="DC8" s="39">
        <v>0</v>
      </c>
      <c r="DD8" s="39">
        <v>0</v>
      </c>
      <c r="DE8" s="39">
        <v>0</v>
      </c>
      <c r="DF8" s="126"/>
      <c r="DG8" s="19"/>
      <c r="DH8" s="15">
        <v>0</v>
      </c>
      <c r="DI8" s="39">
        <v>20</v>
      </c>
      <c r="DJ8" s="39">
        <v>34</v>
      </c>
      <c r="DK8" s="39">
        <v>47</v>
      </c>
      <c r="DL8" s="39">
        <v>33</v>
      </c>
      <c r="DM8" s="39">
        <v>43</v>
      </c>
      <c r="DN8" s="39">
        <v>43</v>
      </c>
      <c r="DO8" s="39">
        <v>55</v>
      </c>
      <c r="DP8" s="39">
        <v>53</v>
      </c>
      <c r="DQ8" s="39">
        <v>51</v>
      </c>
      <c r="DR8" s="39">
        <v>50</v>
      </c>
      <c r="DS8" s="39">
        <v>56</v>
      </c>
      <c r="DT8" s="16">
        <v>49</v>
      </c>
      <c r="DU8" s="16">
        <v>51</v>
      </c>
      <c r="DV8" s="39">
        <v>44</v>
      </c>
      <c r="DW8" s="16">
        <v>42</v>
      </c>
      <c r="DX8" s="39">
        <v>46</v>
      </c>
      <c r="DY8" s="39">
        <v>45</v>
      </c>
      <c r="DZ8" s="39">
        <v>37</v>
      </c>
      <c r="EA8" s="39">
        <v>46</v>
      </c>
      <c r="EB8" s="39">
        <v>52</v>
      </c>
      <c r="EC8" s="39">
        <v>50</v>
      </c>
      <c r="ED8" s="39">
        <v>49</v>
      </c>
      <c r="EE8" s="39">
        <v>51</v>
      </c>
      <c r="EF8" s="39">
        <v>54</v>
      </c>
      <c r="EG8" s="10"/>
      <c r="EH8" s="39">
        <v>53</v>
      </c>
      <c r="EI8" s="39">
        <v>46</v>
      </c>
      <c r="EJ8" s="16">
        <v>56</v>
      </c>
      <c r="EK8" s="16">
        <v>45</v>
      </c>
      <c r="EL8" s="16">
        <v>54</v>
      </c>
      <c r="EM8" s="16">
        <v>56</v>
      </c>
      <c r="EN8" s="16">
        <v>56</v>
      </c>
      <c r="EO8" s="16">
        <v>53</v>
      </c>
      <c r="EP8" s="16">
        <v>30</v>
      </c>
      <c r="EQ8" s="16">
        <v>50</v>
      </c>
      <c r="ER8" s="16">
        <v>47</v>
      </c>
      <c r="ES8" s="16">
        <v>49</v>
      </c>
      <c r="ET8" s="16">
        <v>51</v>
      </c>
      <c r="EU8" s="16">
        <v>50</v>
      </c>
      <c r="EV8" s="16">
        <v>50</v>
      </c>
      <c r="EW8" s="16">
        <v>46</v>
      </c>
      <c r="EX8" s="16">
        <v>45</v>
      </c>
      <c r="EY8" s="16">
        <v>36</v>
      </c>
      <c r="EZ8" s="16">
        <v>56</v>
      </c>
      <c r="FA8" s="16">
        <v>40</v>
      </c>
      <c r="FB8" s="16">
        <v>38</v>
      </c>
      <c r="FC8" s="16">
        <v>41</v>
      </c>
      <c r="FD8" s="16">
        <v>44</v>
      </c>
      <c r="FE8" s="16">
        <v>37</v>
      </c>
      <c r="FF8" s="17">
        <v>44</v>
      </c>
      <c r="FG8" s="27"/>
      <c r="FK8" s="22" t="s">
        <v>7</v>
      </c>
      <c r="FL8" s="15">
        <v>3</v>
      </c>
      <c r="FM8" s="39">
        <v>3</v>
      </c>
      <c r="FN8" s="39">
        <v>0</v>
      </c>
      <c r="FO8" s="39">
        <v>0</v>
      </c>
      <c r="FP8" s="39">
        <v>0</v>
      </c>
      <c r="FQ8" s="39">
        <v>0</v>
      </c>
      <c r="FR8" s="39">
        <v>0</v>
      </c>
      <c r="FS8" s="39">
        <v>0</v>
      </c>
      <c r="FT8" s="39">
        <v>0</v>
      </c>
      <c r="FU8" s="39">
        <v>0</v>
      </c>
      <c r="FV8" s="39">
        <v>0</v>
      </c>
      <c r="FW8" s="39">
        <v>17</v>
      </c>
      <c r="FX8" s="39">
        <v>0</v>
      </c>
      <c r="FY8" s="39">
        <v>0</v>
      </c>
      <c r="FZ8" s="39">
        <v>0</v>
      </c>
      <c r="GA8" s="39">
        <v>0</v>
      </c>
      <c r="GB8" s="39">
        <v>0</v>
      </c>
      <c r="GC8" s="39">
        <v>0</v>
      </c>
      <c r="GD8" s="39">
        <v>5</v>
      </c>
      <c r="GE8" s="39">
        <v>21</v>
      </c>
      <c r="GF8" s="39">
        <v>0</v>
      </c>
      <c r="GG8" s="39">
        <v>0</v>
      </c>
      <c r="GH8" s="39">
        <v>0</v>
      </c>
      <c r="GI8" s="39">
        <v>0</v>
      </c>
      <c r="GJ8" s="39">
        <v>0</v>
      </c>
      <c r="GK8" s="126"/>
      <c r="GL8" s="19"/>
      <c r="GM8" s="15">
        <v>2</v>
      </c>
      <c r="GN8" s="39">
        <v>16</v>
      </c>
      <c r="GO8" s="39">
        <v>31</v>
      </c>
      <c r="GP8" s="39">
        <v>45</v>
      </c>
      <c r="GQ8" s="39">
        <v>24</v>
      </c>
      <c r="GR8" s="39">
        <v>33</v>
      </c>
      <c r="GS8" s="39">
        <v>52</v>
      </c>
      <c r="GT8" s="39">
        <v>52</v>
      </c>
      <c r="GU8" s="39">
        <v>52</v>
      </c>
      <c r="GV8" s="39">
        <v>9</v>
      </c>
      <c r="GW8" s="39">
        <v>41</v>
      </c>
      <c r="GX8" s="39">
        <v>46</v>
      </c>
      <c r="GY8" s="16">
        <v>50</v>
      </c>
      <c r="GZ8" s="16">
        <v>63</v>
      </c>
      <c r="HA8" s="39">
        <v>7</v>
      </c>
      <c r="HB8" s="16">
        <v>24</v>
      </c>
      <c r="HC8" s="39">
        <v>34</v>
      </c>
      <c r="HD8" s="39">
        <v>40</v>
      </c>
      <c r="HE8" s="39">
        <v>36</v>
      </c>
      <c r="HF8" s="39">
        <v>44</v>
      </c>
      <c r="HG8" s="39">
        <v>39</v>
      </c>
      <c r="HH8" s="39">
        <v>46</v>
      </c>
      <c r="HI8" s="39">
        <v>40</v>
      </c>
      <c r="HJ8" s="39">
        <v>34</v>
      </c>
      <c r="HK8" s="39">
        <v>43</v>
      </c>
      <c r="HL8" s="10"/>
      <c r="HM8" s="39">
        <v>51</v>
      </c>
      <c r="HN8" s="39">
        <v>46</v>
      </c>
      <c r="HO8" s="16">
        <v>43</v>
      </c>
      <c r="HP8" s="16">
        <v>18</v>
      </c>
      <c r="HQ8" s="16">
        <v>45</v>
      </c>
      <c r="HR8" s="16">
        <v>45</v>
      </c>
      <c r="HS8" s="16">
        <v>44</v>
      </c>
      <c r="HT8" s="16">
        <v>46</v>
      </c>
      <c r="HU8" s="16">
        <v>37</v>
      </c>
      <c r="HV8" s="16">
        <v>23</v>
      </c>
      <c r="HW8" s="16">
        <v>20</v>
      </c>
      <c r="HX8" s="16">
        <v>34</v>
      </c>
      <c r="HY8" s="16">
        <v>21</v>
      </c>
      <c r="HZ8" s="16">
        <v>45</v>
      </c>
      <c r="IA8" s="16">
        <v>28</v>
      </c>
      <c r="IB8" s="16">
        <v>33</v>
      </c>
      <c r="IC8" s="16">
        <v>40</v>
      </c>
      <c r="ID8" s="16">
        <v>42</v>
      </c>
      <c r="IE8" s="16">
        <v>53</v>
      </c>
      <c r="IF8" s="16">
        <v>38</v>
      </c>
      <c r="IG8" s="16">
        <v>24</v>
      </c>
      <c r="IH8" s="16">
        <v>32</v>
      </c>
      <c r="II8" s="16">
        <v>32</v>
      </c>
      <c r="IJ8" s="16">
        <v>24</v>
      </c>
      <c r="IK8" s="17">
        <v>37</v>
      </c>
      <c r="IL8" s="27"/>
      <c r="IP8" s="22" t="s">
        <v>7</v>
      </c>
      <c r="IQ8" s="84">
        <v>16</v>
      </c>
      <c r="IR8" s="74">
        <v>6</v>
      </c>
      <c r="IS8" s="74">
        <v>3</v>
      </c>
      <c r="IT8" s="74">
        <v>0</v>
      </c>
      <c r="IU8" s="74">
        <v>2</v>
      </c>
      <c r="IV8" s="74">
        <v>0</v>
      </c>
      <c r="IW8" s="74">
        <v>0</v>
      </c>
      <c r="IX8" s="74">
        <v>0</v>
      </c>
      <c r="IY8" s="74">
        <v>0</v>
      </c>
      <c r="IZ8" s="74">
        <v>0</v>
      </c>
      <c r="JA8" s="74">
        <v>0</v>
      </c>
      <c r="JB8" s="74">
        <v>1</v>
      </c>
      <c r="JC8" s="74">
        <v>0</v>
      </c>
      <c r="JD8" s="74">
        <v>0</v>
      </c>
      <c r="JE8" s="74">
        <v>0</v>
      </c>
      <c r="JF8" s="74">
        <v>0</v>
      </c>
      <c r="JG8" s="74">
        <v>0</v>
      </c>
      <c r="JH8" s="74">
        <v>0</v>
      </c>
      <c r="JI8" s="74">
        <v>0</v>
      </c>
      <c r="JJ8" s="74">
        <v>0</v>
      </c>
      <c r="JK8" s="74">
        <v>0</v>
      </c>
      <c r="JL8" s="74">
        <v>0</v>
      </c>
      <c r="JM8" s="74">
        <v>0</v>
      </c>
      <c r="JN8" s="74">
        <v>0</v>
      </c>
      <c r="JO8" s="74">
        <v>0</v>
      </c>
      <c r="JP8" s="128"/>
      <c r="JQ8" s="19"/>
      <c r="JR8" s="84">
        <v>0</v>
      </c>
      <c r="JS8" s="74">
        <v>0</v>
      </c>
      <c r="JT8" s="74">
        <v>0</v>
      </c>
      <c r="JU8" s="74">
        <v>0</v>
      </c>
      <c r="JV8" s="74">
        <v>0</v>
      </c>
      <c r="JW8" s="74">
        <v>0</v>
      </c>
      <c r="JX8" s="74">
        <v>0</v>
      </c>
      <c r="JY8" s="74">
        <v>0</v>
      </c>
      <c r="JZ8" s="74">
        <v>0</v>
      </c>
      <c r="KA8" s="74">
        <v>0</v>
      </c>
      <c r="KB8" s="74">
        <v>0</v>
      </c>
      <c r="KC8" s="74">
        <v>0</v>
      </c>
      <c r="KD8" s="75">
        <v>0</v>
      </c>
      <c r="KE8" s="75">
        <v>0</v>
      </c>
      <c r="KF8" s="74">
        <v>0</v>
      </c>
      <c r="KG8" s="75">
        <v>0</v>
      </c>
      <c r="KH8" s="74">
        <v>0</v>
      </c>
      <c r="KI8" s="74">
        <v>0</v>
      </c>
      <c r="KJ8" s="74">
        <v>0</v>
      </c>
      <c r="KK8" s="74">
        <v>0</v>
      </c>
      <c r="KL8" s="74">
        <v>0</v>
      </c>
      <c r="KM8" s="74">
        <v>0</v>
      </c>
      <c r="KN8" s="74">
        <v>1</v>
      </c>
      <c r="KO8" s="74">
        <v>13</v>
      </c>
      <c r="KP8" s="74">
        <v>2</v>
      </c>
      <c r="KQ8" s="82"/>
      <c r="KR8" s="74">
        <v>2</v>
      </c>
      <c r="KS8" s="74">
        <v>2</v>
      </c>
      <c r="KT8" s="75">
        <v>11</v>
      </c>
      <c r="KU8" s="75">
        <v>4</v>
      </c>
      <c r="KV8" s="75">
        <v>6</v>
      </c>
      <c r="KW8" s="75">
        <v>0</v>
      </c>
      <c r="KX8" s="75">
        <v>7</v>
      </c>
      <c r="KY8" s="75">
        <v>5</v>
      </c>
      <c r="KZ8" s="75">
        <v>3</v>
      </c>
      <c r="LA8" s="75">
        <v>2</v>
      </c>
      <c r="LB8" s="75">
        <v>6</v>
      </c>
      <c r="LC8" s="75">
        <v>3</v>
      </c>
      <c r="LD8" s="75">
        <v>5</v>
      </c>
      <c r="LE8" s="75">
        <v>9</v>
      </c>
      <c r="LF8" s="75">
        <v>7</v>
      </c>
      <c r="LG8" s="75">
        <v>9</v>
      </c>
      <c r="LH8" s="75">
        <v>6</v>
      </c>
      <c r="LI8" s="75">
        <v>6</v>
      </c>
      <c r="LJ8" s="75">
        <v>5</v>
      </c>
      <c r="LK8" s="75">
        <v>5</v>
      </c>
      <c r="LL8" s="75">
        <v>5</v>
      </c>
      <c r="LM8" s="75">
        <v>5</v>
      </c>
      <c r="LN8" s="75">
        <v>4</v>
      </c>
      <c r="LO8" s="75">
        <v>5</v>
      </c>
      <c r="LP8" s="76">
        <v>5</v>
      </c>
      <c r="LQ8" s="83"/>
      <c r="LR8" s="78" t="s">
        <v>8</v>
      </c>
      <c r="LS8" s="78" t="s">
        <v>30</v>
      </c>
      <c r="LT8" s="93"/>
      <c r="LW8" s="70"/>
      <c r="LX8" s="70"/>
      <c r="LY8" s="70"/>
      <c r="LZ8" s="70"/>
      <c r="MA8" s="70"/>
      <c r="MB8" s="70"/>
      <c r="MG8" s="70"/>
      <c r="MH8" s="70"/>
      <c r="MI8" s="70"/>
      <c r="ML8" s="70"/>
      <c r="MM8" s="70"/>
      <c r="MN8" s="70"/>
    </row>
    <row r="9" spans="1:352" ht="32.25" customHeight="1" thickBot="1" x14ac:dyDescent="0.35">
      <c r="A9" s="21" t="s">
        <v>5</v>
      </c>
      <c r="B9" s="80">
        <v>23</v>
      </c>
      <c r="C9" s="67">
        <v>45</v>
      </c>
      <c r="D9" s="67">
        <v>34</v>
      </c>
      <c r="E9" s="67">
        <v>42</v>
      </c>
      <c r="F9" s="67">
        <v>26</v>
      </c>
      <c r="G9" s="67">
        <v>19</v>
      </c>
      <c r="H9" s="67">
        <v>11</v>
      </c>
      <c r="I9" s="67">
        <v>12</v>
      </c>
      <c r="J9" s="67">
        <v>18</v>
      </c>
      <c r="K9" s="67">
        <v>16</v>
      </c>
      <c r="L9" s="67">
        <v>0</v>
      </c>
      <c r="M9" s="67">
        <v>9</v>
      </c>
      <c r="N9" s="68">
        <v>26</v>
      </c>
      <c r="O9" s="68">
        <v>20</v>
      </c>
      <c r="P9" s="68">
        <v>23</v>
      </c>
      <c r="Q9" s="68">
        <v>18</v>
      </c>
      <c r="R9" s="68">
        <v>17</v>
      </c>
      <c r="S9" s="68">
        <v>17</v>
      </c>
      <c r="T9" s="67">
        <v>13</v>
      </c>
      <c r="U9" s="67">
        <v>28</v>
      </c>
      <c r="V9" s="67">
        <v>32</v>
      </c>
      <c r="W9" s="67">
        <v>9</v>
      </c>
      <c r="X9" s="67">
        <v>9</v>
      </c>
      <c r="Y9" s="67">
        <v>23</v>
      </c>
      <c r="Z9" s="67">
        <v>10</v>
      </c>
      <c r="AA9" s="127">
        <f>AVERAGE(B9:Z9)</f>
        <v>20</v>
      </c>
      <c r="AB9" s="81"/>
      <c r="AC9" s="80">
        <v>14</v>
      </c>
      <c r="AD9" s="67">
        <v>0</v>
      </c>
      <c r="AE9" s="67">
        <v>24</v>
      </c>
      <c r="AF9" s="67">
        <v>0</v>
      </c>
      <c r="AG9" s="67">
        <v>4</v>
      </c>
      <c r="AH9" s="67">
        <v>2</v>
      </c>
      <c r="AI9" s="67">
        <v>0</v>
      </c>
      <c r="AJ9" s="67">
        <v>0</v>
      </c>
      <c r="AK9" s="67">
        <v>0</v>
      </c>
      <c r="AL9" s="67">
        <v>0</v>
      </c>
      <c r="AM9" s="67">
        <v>0</v>
      </c>
      <c r="AN9" s="67">
        <v>0</v>
      </c>
      <c r="AO9" s="68">
        <v>0</v>
      </c>
      <c r="AP9" s="68">
        <v>0</v>
      </c>
      <c r="AQ9" s="67">
        <v>0</v>
      </c>
      <c r="AR9" s="68">
        <v>0</v>
      </c>
      <c r="AS9" s="67">
        <v>6</v>
      </c>
      <c r="AT9" s="67">
        <v>18</v>
      </c>
      <c r="AU9" s="67">
        <v>16</v>
      </c>
      <c r="AV9" s="67">
        <v>12</v>
      </c>
      <c r="AW9" s="67">
        <v>10</v>
      </c>
      <c r="AX9" s="67">
        <v>7</v>
      </c>
      <c r="AY9" s="67">
        <v>3</v>
      </c>
      <c r="AZ9" s="67">
        <v>0</v>
      </c>
      <c r="BA9" s="67">
        <v>0</v>
      </c>
      <c r="BB9" s="82"/>
      <c r="BC9" s="67">
        <v>0</v>
      </c>
      <c r="BD9" s="67">
        <v>0</v>
      </c>
      <c r="BE9" s="68">
        <v>0</v>
      </c>
      <c r="BF9" s="68">
        <v>0</v>
      </c>
      <c r="BG9" s="68">
        <v>3</v>
      </c>
      <c r="BH9" s="68">
        <v>38</v>
      </c>
      <c r="BI9" s="68">
        <v>0</v>
      </c>
      <c r="BJ9" s="68">
        <v>0</v>
      </c>
      <c r="BK9" s="68">
        <v>0</v>
      </c>
      <c r="BL9" s="68">
        <v>0</v>
      </c>
      <c r="BM9" s="68">
        <v>0</v>
      </c>
      <c r="BN9" s="68">
        <v>0</v>
      </c>
      <c r="BO9" s="68">
        <v>0</v>
      </c>
      <c r="BP9" s="68">
        <v>0</v>
      </c>
      <c r="BQ9" s="68">
        <v>0</v>
      </c>
      <c r="BR9" s="68">
        <v>0</v>
      </c>
      <c r="BS9" s="68">
        <v>0</v>
      </c>
      <c r="BT9" s="68">
        <v>0</v>
      </c>
      <c r="BU9" s="68">
        <v>0</v>
      </c>
      <c r="BV9" s="68">
        <v>0</v>
      </c>
      <c r="BW9" s="68">
        <v>0</v>
      </c>
      <c r="BX9" s="68">
        <v>0</v>
      </c>
      <c r="BY9" s="68">
        <v>0</v>
      </c>
      <c r="BZ9" s="68">
        <v>0</v>
      </c>
      <c r="CA9" s="69">
        <v>0</v>
      </c>
      <c r="CB9" s="27"/>
      <c r="CC9" s="78">
        <v>28</v>
      </c>
      <c r="CF9" s="21" t="s">
        <v>5</v>
      </c>
      <c r="CG9" s="11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12"/>
      <c r="CT9" s="12"/>
      <c r="CU9" s="12"/>
      <c r="CV9" s="12"/>
      <c r="CW9" s="12"/>
      <c r="CX9" s="38"/>
      <c r="CY9" s="38"/>
      <c r="CZ9" s="38"/>
      <c r="DA9" s="38"/>
      <c r="DB9" s="38"/>
      <c r="DC9" s="38"/>
      <c r="DD9" s="38"/>
      <c r="DE9" s="38"/>
      <c r="DF9" s="125"/>
      <c r="DG9" s="19"/>
      <c r="DH9" s="11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12"/>
      <c r="DU9" s="12"/>
      <c r="DV9" s="38"/>
      <c r="DW9" s="12"/>
      <c r="DX9" s="38"/>
      <c r="DY9" s="38"/>
      <c r="DZ9" s="38"/>
      <c r="EA9" s="38"/>
      <c r="EB9" s="38"/>
      <c r="EC9" s="38"/>
      <c r="ED9" s="38"/>
      <c r="EE9" s="38"/>
      <c r="EF9" s="38"/>
      <c r="EG9" s="10"/>
      <c r="EH9" s="38"/>
      <c r="EI9" s="38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3"/>
      <c r="FG9" s="27"/>
      <c r="FH9" s="78">
        <v>12</v>
      </c>
      <c r="FI9" s="78"/>
      <c r="FJ9" s="78"/>
      <c r="FK9" s="21" t="s">
        <v>5</v>
      </c>
      <c r="FL9" s="80">
        <v>15</v>
      </c>
      <c r="FM9" s="67">
        <v>18</v>
      </c>
      <c r="FN9" s="67">
        <v>40</v>
      </c>
      <c r="FO9" s="67">
        <v>29</v>
      </c>
      <c r="FP9" s="67">
        <v>25</v>
      </c>
      <c r="FQ9" s="67">
        <v>27</v>
      </c>
      <c r="FR9" s="67">
        <v>20</v>
      </c>
      <c r="FS9" s="67">
        <v>4</v>
      </c>
      <c r="FT9" s="67">
        <v>0</v>
      </c>
      <c r="FU9" s="67">
        <v>29</v>
      </c>
      <c r="FV9" s="67">
        <v>36</v>
      </c>
      <c r="FW9" s="67">
        <v>33</v>
      </c>
      <c r="FX9" s="68">
        <v>34</v>
      </c>
      <c r="FY9" s="68">
        <v>44</v>
      </c>
      <c r="FZ9" s="68">
        <v>39</v>
      </c>
      <c r="GA9" s="68">
        <v>22</v>
      </c>
      <c r="GB9" s="68">
        <v>20</v>
      </c>
      <c r="GC9" s="68">
        <v>33</v>
      </c>
      <c r="GD9" s="67">
        <v>42</v>
      </c>
      <c r="GE9" s="67">
        <v>25</v>
      </c>
      <c r="GF9" s="67">
        <v>35</v>
      </c>
      <c r="GG9" s="67">
        <v>0</v>
      </c>
      <c r="GH9" s="67">
        <v>18</v>
      </c>
      <c r="GI9" s="67">
        <v>28</v>
      </c>
      <c r="GJ9" s="67">
        <v>25</v>
      </c>
      <c r="GK9" s="127"/>
      <c r="GL9" s="81"/>
      <c r="GM9" s="80">
        <v>31</v>
      </c>
      <c r="GN9" s="67">
        <v>17</v>
      </c>
      <c r="GO9" s="67">
        <v>0</v>
      </c>
      <c r="GP9" s="67">
        <v>0</v>
      </c>
      <c r="GQ9" s="67">
        <v>0</v>
      </c>
      <c r="GR9" s="67">
        <v>0</v>
      </c>
      <c r="GS9" s="67">
        <v>0</v>
      </c>
      <c r="GT9" s="67">
        <v>0</v>
      </c>
      <c r="GU9" s="67">
        <v>0</v>
      </c>
      <c r="GV9" s="67">
        <v>0</v>
      </c>
      <c r="GW9" s="67">
        <v>0</v>
      </c>
      <c r="GX9" s="67">
        <v>0</v>
      </c>
      <c r="GY9" s="68">
        <v>0</v>
      </c>
      <c r="GZ9" s="68">
        <v>0</v>
      </c>
      <c r="HA9" s="67">
        <v>0</v>
      </c>
      <c r="HB9" s="68">
        <v>0</v>
      </c>
      <c r="HC9" s="67">
        <v>0</v>
      </c>
      <c r="HD9" s="67">
        <v>0</v>
      </c>
      <c r="HE9" s="67">
        <v>0</v>
      </c>
      <c r="HF9" s="67">
        <v>0</v>
      </c>
      <c r="HG9" s="67">
        <v>0</v>
      </c>
      <c r="HH9" s="67">
        <v>0</v>
      </c>
      <c r="HI9" s="67">
        <v>0</v>
      </c>
      <c r="HJ9" s="67">
        <v>0</v>
      </c>
      <c r="HK9" s="67">
        <v>0</v>
      </c>
      <c r="HL9" s="82"/>
      <c r="HM9" s="67">
        <v>8</v>
      </c>
      <c r="HN9" s="67">
        <v>12</v>
      </c>
      <c r="HO9" s="68">
        <v>0</v>
      </c>
      <c r="HP9" s="68">
        <v>0</v>
      </c>
      <c r="HQ9" s="68">
        <v>0</v>
      </c>
      <c r="HR9" s="68">
        <v>0</v>
      </c>
      <c r="HS9" s="68">
        <v>0</v>
      </c>
      <c r="HT9" s="68">
        <v>0</v>
      </c>
      <c r="HU9" s="68">
        <v>0</v>
      </c>
      <c r="HV9" s="68">
        <v>0</v>
      </c>
      <c r="HW9" s="68">
        <v>0</v>
      </c>
      <c r="HX9" s="68">
        <v>0</v>
      </c>
      <c r="HY9" s="68">
        <v>0</v>
      </c>
      <c r="HZ9" s="68">
        <v>0</v>
      </c>
      <c r="IA9" s="68">
        <v>0</v>
      </c>
      <c r="IB9" s="68">
        <v>0</v>
      </c>
      <c r="IC9" s="68">
        <v>0</v>
      </c>
      <c r="ID9" s="68">
        <v>0</v>
      </c>
      <c r="IE9" s="68">
        <v>0</v>
      </c>
      <c r="IF9" s="68">
        <v>0</v>
      </c>
      <c r="IG9" s="68">
        <v>0</v>
      </c>
      <c r="IH9" s="68">
        <v>0</v>
      </c>
      <c r="II9" s="68">
        <v>0</v>
      </c>
      <c r="IJ9" s="68">
        <v>0</v>
      </c>
      <c r="IK9" s="69">
        <v>0</v>
      </c>
      <c r="IL9" s="83"/>
      <c r="IM9" s="78">
        <v>14</v>
      </c>
      <c r="IP9" s="21" t="s">
        <v>5</v>
      </c>
      <c r="IQ9" s="11">
        <v>8</v>
      </c>
      <c r="IR9" s="38">
        <v>14</v>
      </c>
      <c r="IS9" s="38">
        <v>28</v>
      </c>
      <c r="IT9" s="38">
        <v>30</v>
      </c>
      <c r="IU9" s="38">
        <v>34</v>
      </c>
      <c r="IV9" s="38">
        <v>25</v>
      </c>
      <c r="IW9" s="38">
        <v>31</v>
      </c>
      <c r="IX9" s="38">
        <v>45</v>
      </c>
      <c r="IY9" s="38">
        <v>35</v>
      </c>
      <c r="IZ9" s="38">
        <v>39</v>
      </c>
      <c r="JA9" s="38">
        <v>34</v>
      </c>
      <c r="JB9" s="38">
        <v>39</v>
      </c>
      <c r="JC9" s="12">
        <v>36</v>
      </c>
      <c r="JD9" s="12">
        <v>38</v>
      </c>
      <c r="JE9" s="12">
        <v>38</v>
      </c>
      <c r="JF9" s="12">
        <v>41</v>
      </c>
      <c r="JG9" s="12">
        <v>34</v>
      </c>
      <c r="JH9" s="12">
        <v>14</v>
      </c>
      <c r="JI9" s="38">
        <v>46</v>
      </c>
      <c r="JJ9" s="38">
        <v>32</v>
      </c>
      <c r="JK9" s="38">
        <v>18</v>
      </c>
      <c r="JL9" s="38">
        <v>47</v>
      </c>
      <c r="JM9" s="38">
        <v>32</v>
      </c>
      <c r="JN9" s="38">
        <v>42</v>
      </c>
      <c r="JO9" s="38">
        <v>25</v>
      </c>
      <c r="JP9" s="125">
        <f>AVERAGE(IQ9:JO9)</f>
        <v>32.200000000000003</v>
      </c>
      <c r="JQ9" s="19"/>
      <c r="JR9" s="11">
        <v>34</v>
      </c>
      <c r="JS9" s="38">
        <v>9</v>
      </c>
      <c r="JT9" s="38">
        <v>0</v>
      </c>
      <c r="JU9" s="38">
        <v>1</v>
      </c>
      <c r="JV9" s="38">
        <v>38</v>
      </c>
      <c r="JW9" s="38">
        <v>0</v>
      </c>
      <c r="JX9" s="38">
        <v>0</v>
      </c>
      <c r="JY9" s="38">
        <v>7</v>
      </c>
      <c r="JZ9" s="38">
        <v>0</v>
      </c>
      <c r="KA9" s="38">
        <v>0</v>
      </c>
      <c r="KB9" s="38">
        <v>0</v>
      </c>
      <c r="KC9" s="38">
        <v>11</v>
      </c>
      <c r="KD9" s="12">
        <v>0</v>
      </c>
      <c r="KE9" s="12">
        <v>0</v>
      </c>
      <c r="KF9" s="38">
        <v>0</v>
      </c>
      <c r="KG9" s="12">
        <v>8</v>
      </c>
      <c r="KH9" s="38">
        <v>0</v>
      </c>
      <c r="KI9" s="38">
        <v>0</v>
      </c>
      <c r="KJ9" s="38">
        <v>0</v>
      </c>
      <c r="KK9" s="38">
        <v>0</v>
      </c>
      <c r="KL9" s="38">
        <v>10</v>
      </c>
      <c r="KM9" s="38">
        <v>0</v>
      </c>
      <c r="KN9" s="38">
        <v>0</v>
      </c>
      <c r="KO9" s="38">
        <v>0</v>
      </c>
      <c r="KP9" s="38">
        <v>7</v>
      </c>
      <c r="KQ9" s="10"/>
      <c r="KR9" s="38">
        <v>0</v>
      </c>
      <c r="KS9" s="38">
        <v>0</v>
      </c>
      <c r="KT9" s="12">
        <v>0</v>
      </c>
      <c r="KU9" s="12">
        <v>0</v>
      </c>
      <c r="KV9" s="12">
        <v>0</v>
      </c>
      <c r="KW9" s="12">
        <v>10</v>
      </c>
      <c r="KX9" s="12">
        <v>0</v>
      </c>
      <c r="KY9" s="12">
        <v>0</v>
      </c>
      <c r="KZ9" s="12">
        <v>0</v>
      </c>
      <c r="LA9" s="12">
        <v>0</v>
      </c>
      <c r="LB9" s="12">
        <v>0</v>
      </c>
      <c r="LC9" s="12">
        <v>9</v>
      </c>
      <c r="LD9" s="12">
        <v>0</v>
      </c>
      <c r="LE9" s="12">
        <v>0</v>
      </c>
      <c r="LF9" s="12">
        <v>0</v>
      </c>
      <c r="LG9" s="12">
        <v>0</v>
      </c>
      <c r="LH9" s="12">
        <v>0</v>
      </c>
      <c r="LI9" s="12">
        <v>0</v>
      </c>
      <c r="LJ9" s="12">
        <v>0</v>
      </c>
      <c r="LK9" s="12">
        <v>13</v>
      </c>
      <c r="LL9" s="12">
        <v>0</v>
      </c>
      <c r="LM9" s="12">
        <v>0</v>
      </c>
      <c r="LN9" s="12">
        <v>0</v>
      </c>
      <c r="LO9" s="12">
        <v>0</v>
      </c>
      <c r="LP9" s="13">
        <v>17</v>
      </c>
      <c r="LQ9" s="27"/>
      <c r="LR9" s="40">
        <v>9</v>
      </c>
      <c r="LS9" s="40" t="s">
        <v>6</v>
      </c>
      <c r="LW9" s="70"/>
      <c r="LX9" s="70"/>
      <c r="LY9" s="70"/>
      <c r="LZ9" s="70"/>
      <c r="MA9" s="70"/>
      <c r="MB9" s="70"/>
      <c r="MF9" s="70"/>
      <c r="MG9" s="70"/>
      <c r="MH9" s="70"/>
      <c r="MI9" s="70"/>
      <c r="MJ9" s="70"/>
      <c r="ML9" s="70"/>
      <c r="MM9" s="70"/>
      <c r="MN9" s="70"/>
    </row>
    <row r="10" spans="1:352" ht="32.25" customHeight="1" thickBot="1" x14ac:dyDescent="0.35">
      <c r="A10" s="22" t="s">
        <v>7</v>
      </c>
      <c r="B10" s="84">
        <v>6</v>
      </c>
      <c r="C10" s="74">
        <v>8</v>
      </c>
      <c r="D10" s="74">
        <v>11</v>
      </c>
      <c r="E10" s="74">
        <v>13</v>
      </c>
      <c r="F10" s="74">
        <v>30</v>
      </c>
      <c r="G10" s="74">
        <v>23</v>
      </c>
      <c r="H10" s="74">
        <v>10</v>
      </c>
      <c r="I10" s="74">
        <v>15</v>
      </c>
      <c r="J10" s="74">
        <v>14</v>
      </c>
      <c r="K10" s="74">
        <v>7</v>
      </c>
      <c r="L10" s="74">
        <v>0</v>
      </c>
      <c r="M10" s="74">
        <v>0</v>
      </c>
      <c r="N10" s="74">
        <v>0</v>
      </c>
      <c r="O10" s="74">
        <v>0</v>
      </c>
      <c r="P10" s="74">
        <v>0</v>
      </c>
      <c r="Q10" s="74">
        <v>8</v>
      </c>
      <c r="R10" s="74">
        <v>5</v>
      </c>
      <c r="S10" s="74">
        <v>1</v>
      </c>
      <c r="T10" s="74">
        <v>5</v>
      </c>
      <c r="U10" s="74">
        <v>9</v>
      </c>
      <c r="V10" s="74">
        <v>7</v>
      </c>
      <c r="W10" s="74">
        <v>15</v>
      </c>
      <c r="X10" s="74">
        <v>14</v>
      </c>
      <c r="Y10" s="74">
        <v>0</v>
      </c>
      <c r="Z10" s="74">
        <v>15</v>
      </c>
      <c r="AA10" s="128"/>
      <c r="AB10" s="81"/>
      <c r="AC10" s="84">
        <v>10</v>
      </c>
      <c r="AD10" s="74">
        <v>101</v>
      </c>
      <c r="AE10" s="74">
        <v>26</v>
      </c>
      <c r="AF10" s="74">
        <v>0</v>
      </c>
      <c r="AG10" s="74">
        <v>2</v>
      </c>
      <c r="AH10" s="74">
        <v>0</v>
      </c>
      <c r="AI10" s="74">
        <v>0</v>
      </c>
      <c r="AJ10" s="74">
        <v>0</v>
      </c>
      <c r="AK10" s="74">
        <v>0</v>
      </c>
      <c r="AL10" s="74">
        <v>0</v>
      </c>
      <c r="AM10" s="74">
        <v>0</v>
      </c>
      <c r="AN10" s="74">
        <v>0</v>
      </c>
      <c r="AO10" s="75">
        <v>0</v>
      </c>
      <c r="AP10" s="75">
        <v>0</v>
      </c>
      <c r="AQ10" s="74">
        <v>0</v>
      </c>
      <c r="AR10" s="75">
        <v>0</v>
      </c>
      <c r="AS10" s="74">
        <v>0</v>
      </c>
      <c r="AT10" s="74">
        <v>32</v>
      </c>
      <c r="AU10" s="74">
        <v>28</v>
      </c>
      <c r="AV10" s="74">
        <v>21</v>
      </c>
      <c r="AW10" s="74">
        <v>101</v>
      </c>
      <c r="AX10" s="74">
        <v>17</v>
      </c>
      <c r="AY10" s="74">
        <v>3</v>
      </c>
      <c r="AZ10" s="74">
        <v>0</v>
      </c>
      <c r="BA10" s="74">
        <v>0</v>
      </c>
      <c r="BB10" s="82"/>
      <c r="BC10" s="74">
        <v>0</v>
      </c>
      <c r="BD10" s="74">
        <v>0</v>
      </c>
      <c r="BE10" s="75">
        <v>0</v>
      </c>
      <c r="BF10" s="75">
        <v>0</v>
      </c>
      <c r="BG10" s="75">
        <v>3</v>
      </c>
      <c r="BH10" s="75">
        <v>57</v>
      </c>
      <c r="BI10" s="75">
        <v>0</v>
      </c>
      <c r="BJ10" s="75">
        <v>0</v>
      </c>
      <c r="BK10" s="75">
        <v>0</v>
      </c>
      <c r="BL10" s="75">
        <v>0</v>
      </c>
      <c r="BM10" s="75">
        <v>0</v>
      </c>
      <c r="BN10" s="75">
        <v>0</v>
      </c>
      <c r="BO10" s="75">
        <v>0</v>
      </c>
      <c r="BP10" s="75">
        <v>0</v>
      </c>
      <c r="BQ10" s="75">
        <v>0</v>
      </c>
      <c r="BR10" s="75">
        <v>0</v>
      </c>
      <c r="BS10" s="75">
        <v>0</v>
      </c>
      <c r="BT10" s="75">
        <v>0</v>
      </c>
      <c r="BU10" s="75">
        <v>0</v>
      </c>
      <c r="BV10" s="75">
        <v>0</v>
      </c>
      <c r="BW10" s="75">
        <v>0</v>
      </c>
      <c r="BX10" s="75">
        <v>0</v>
      </c>
      <c r="BY10" s="75">
        <v>0</v>
      </c>
      <c r="BZ10" s="75">
        <v>0</v>
      </c>
      <c r="CA10" s="76">
        <v>0</v>
      </c>
      <c r="CB10" s="27"/>
      <c r="CC10" s="78" t="s">
        <v>6</v>
      </c>
      <c r="CD10" s="78" t="s">
        <v>30</v>
      </c>
      <c r="CF10" s="22" t="s">
        <v>7</v>
      </c>
      <c r="CG10" s="15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126"/>
      <c r="DG10" s="19"/>
      <c r="DH10" s="15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16"/>
      <c r="DU10" s="16"/>
      <c r="DV10" s="39"/>
      <c r="DW10" s="16"/>
      <c r="DX10" s="39"/>
      <c r="DY10" s="39"/>
      <c r="DZ10" s="39"/>
      <c r="EA10" s="39"/>
      <c r="EB10" s="39"/>
      <c r="EC10" s="39"/>
      <c r="ED10" s="39"/>
      <c r="EE10" s="39"/>
      <c r="EF10" s="39"/>
      <c r="EG10" s="10"/>
      <c r="EH10" s="39"/>
      <c r="EI10" s="39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7"/>
      <c r="FG10" s="27"/>
      <c r="FH10" s="78" t="s">
        <v>6</v>
      </c>
      <c r="FI10" s="78" t="s">
        <v>48</v>
      </c>
      <c r="FJ10" s="78"/>
      <c r="FK10" s="22" t="s">
        <v>7</v>
      </c>
      <c r="FL10" s="84">
        <v>333</v>
      </c>
      <c r="FM10" s="74">
        <v>0</v>
      </c>
      <c r="FN10" s="74">
        <v>0</v>
      </c>
      <c r="FO10" s="74">
        <v>0</v>
      </c>
      <c r="FP10" s="74">
        <v>0</v>
      </c>
      <c r="FQ10" s="74">
        <v>0</v>
      </c>
      <c r="FR10" s="74">
        <v>0</v>
      </c>
      <c r="FS10" s="74">
        <v>0</v>
      </c>
      <c r="FT10" s="74">
        <v>0</v>
      </c>
      <c r="FU10" s="74">
        <v>0</v>
      </c>
      <c r="FV10" s="74">
        <v>0</v>
      </c>
      <c r="FW10" s="74">
        <v>0</v>
      </c>
      <c r="FX10" s="74">
        <v>0</v>
      </c>
      <c r="FY10" s="74">
        <v>0</v>
      </c>
      <c r="FZ10" s="74">
        <v>0</v>
      </c>
      <c r="GA10" s="74">
        <v>0</v>
      </c>
      <c r="GB10" s="74">
        <v>0</v>
      </c>
      <c r="GC10" s="74">
        <v>0</v>
      </c>
      <c r="GD10" s="74">
        <v>0</v>
      </c>
      <c r="GE10" s="74">
        <v>0</v>
      </c>
      <c r="GF10" s="74">
        <v>0</v>
      </c>
      <c r="GG10" s="74">
        <v>0</v>
      </c>
      <c r="GH10" s="74">
        <v>0</v>
      </c>
      <c r="GI10" s="74">
        <v>0</v>
      </c>
      <c r="GJ10" s="74">
        <v>0</v>
      </c>
      <c r="GK10" s="128"/>
      <c r="GL10" s="81"/>
      <c r="GM10" s="84">
        <v>0</v>
      </c>
      <c r="GN10" s="74">
        <v>12</v>
      </c>
      <c r="GO10" s="74">
        <v>30</v>
      </c>
      <c r="GP10" s="74">
        <v>29</v>
      </c>
      <c r="GQ10" s="74">
        <v>41</v>
      </c>
      <c r="GR10" s="74">
        <v>35</v>
      </c>
      <c r="GS10" s="74">
        <v>30</v>
      </c>
      <c r="GT10" s="74">
        <v>43</v>
      </c>
      <c r="GU10" s="74">
        <v>28</v>
      </c>
      <c r="GV10" s="74">
        <v>38</v>
      </c>
      <c r="GW10" s="74">
        <v>25</v>
      </c>
      <c r="GX10" s="74">
        <v>39</v>
      </c>
      <c r="GY10" s="75">
        <v>36</v>
      </c>
      <c r="GZ10" s="75">
        <v>41</v>
      </c>
      <c r="HA10" s="74">
        <v>41</v>
      </c>
      <c r="HB10" s="75">
        <v>36</v>
      </c>
      <c r="HC10" s="74">
        <v>20</v>
      </c>
      <c r="HD10" s="74">
        <v>0</v>
      </c>
      <c r="HE10" s="74">
        <v>20</v>
      </c>
      <c r="HF10" s="74">
        <v>35</v>
      </c>
      <c r="HG10" s="74">
        <v>5</v>
      </c>
      <c r="HH10" s="74">
        <v>35</v>
      </c>
      <c r="HI10" s="74">
        <v>28</v>
      </c>
      <c r="HJ10" s="74">
        <v>39</v>
      </c>
      <c r="HK10" s="74">
        <v>24</v>
      </c>
      <c r="HL10" s="82"/>
      <c r="HM10" s="74">
        <v>29</v>
      </c>
      <c r="HN10" s="74">
        <v>22</v>
      </c>
      <c r="HO10" s="75">
        <v>33</v>
      </c>
      <c r="HP10" s="75">
        <v>39</v>
      </c>
      <c r="HQ10" s="75">
        <v>28</v>
      </c>
      <c r="HR10" s="75">
        <v>19</v>
      </c>
      <c r="HS10" s="75">
        <v>34</v>
      </c>
      <c r="HT10" s="75">
        <v>34</v>
      </c>
      <c r="HU10" s="75">
        <v>23</v>
      </c>
      <c r="HV10" s="75">
        <v>24</v>
      </c>
      <c r="HW10" s="75">
        <v>13</v>
      </c>
      <c r="HX10" s="75">
        <v>30</v>
      </c>
      <c r="HY10" s="75">
        <v>33</v>
      </c>
      <c r="HZ10" s="75">
        <v>0</v>
      </c>
      <c r="IA10" s="75">
        <v>44</v>
      </c>
      <c r="IB10" s="75">
        <v>36</v>
      </c>
      <c r="IC10" s="75">
        <v>23</v>
      </c>
      <c r="ID10" s="75">
        <v>40</v>
      </c>
      <c r="IE10" s="75">
        <v>38</v>
      </c>
      <c r="IF10" s="75">
        <v>41</v>
      </c>
      <c r="IG10" s="75">
        <v>34</v>
      </c>
      <c r="IH10" s="75">
        <v>30</v>
      </c>
      <c r="II10" s="75">
        <v>8</v>
      </c>
      <c r="IJ10" s="75">
        <v>24</v>
      </c>
      <c r="IK10" s="76">
        <v>28</v>
      </c>
      <c r="IL10" s="83"/>
      <c r="IM10" s="78" t="s">
        <v>8</v>
      </c>
      <c r="IN10" s="78" t="s">
        <v>49</v>
      </c>
      <c r="IO10" s="78">
        <f>MAX(FL9:IK10)</f>
        <v>333</v>
      </c>
      <c r="IP10" s="22" t="s">
        <v>7</v>
      </c>
      <c r="IQ10" s="15">
        <v>4</v>
      </c>
      <c r="IR10" s="39">
        <v>4</v>
      </c>
      <c r="IS10" s="39">
        <v>3</v>
      </c>
      <c r="IT10" s="39">
        <v>8</v>
      </c>
      <c r="IU10" s="39">
        <v>0</v>
      </c>
      <c r="IV10" s="39">
        <v>9</v>
      </c>
      <c r="IW10" s="39">
        <v>2</v>
      </c>
      <c r="IX10" s="39">
        <v>0</v>
      </c>
      <c r="IY10" s="39">
        <v>4</v>
      </c>
      <c r="IZ10" s="39">
        <v>0</v>
      </c>
      <c r="JA10" s="39">
        <v>4</v>
      </c>
      <c r="JB10" s="39">
        <v>0</v>
      </c>
      <c r="JC10" s="39">
        <v>0</v>
      </c>
      <c r="JD10" s="39">
        <v>0</v>
      </c>
      <c r="JE10" s="39">
        <v>9</v>
      </c>
      <c r="JF10" s="39">
        <v>0</v>
      </c>
      <c r="JG10" s="39">
        <v>0</v>
      </c>
      <c r="JH10" s="39">
        <v>31</v>
      </c>
      <c r="JI10" s="39">
        <v>0</v>
      </c>
      <c r="JJ10" s="39">
        <v>19</v>
      </c>
      <c r="JK10" s="39">
        <v>29</v>
      </c>
      <c r="JL10" s="39">
        <v>0</v>
      </c>
      <c r="JM10" s="39">
        <v>11</v>
      </c>
      <c r="JN10" s="39">
        <v>0</v>
      </c>
      <c r="JO10" s="39">
        <v>21</v>
      </c>
      <c r="JP10" s="126"/>
      <c r="JQ10" s="19"/>
      <c r="JR10" s="15">
        <v>3</v>
      </c>
      <c r="JS10" s="39">
        <v>34</v>
      </c>
      <c r="JT10" s="39">
        <v>49</v>
      </c>
      <c r="JU10" s="39">
        <v>42</v>
      </c>
      <c r="JV10" s="39">
        <v>10</v>
      </c>
      <c r="JW10" s="39">
        <v>44</v>
      </c>
      <c r="JX10" s="39">
        <v>47</v>
      </c>
      <c r="JY10" s="39">
        <v>36</v>
      </c>
      <c r="JZ10" s="39">
        <v>42</v>
      </c>
      <c r="KA10" s="39">
        <v>42</v>
      </c>
      <c r="KB10" s="39">
        <v>44</v>
      </c>
      <c r="KC10" s="39">
        <v>31</v>
      </c>
      <c r="KD10" s="16">
        <v>40</v>
      </c>
      <c r="KE10" s="16">
        <v>42</v>
      </c>
      <c r="KF10" s="39">
        <v>39</v>
      </c>
      <c r="KG10" s="16">
        <v>31</v>
      </c>
      <c r="KH10" s="39">
        <v>39</v>
      </c>
      <c r="KI10" s="39">
        <v>28</v>
      </c>
      <c r="KJ10" s="39">
        <v>40</v>
      </c>
      <c r="KK10" s="39">
        <v>42</v>
      </c>
      <c r="KL10" s="39">
        <v>31</v>
      </c>
      <c r="KM10" s="39">
        <v>37</v>
      </c>
      <c r="KN10" s="39">
        <v>38</v>
      </c>
      <c r="KO10" s="39">
        <v>40</v>
      </c>
      <c r="KP10" s="39">
        <v>28</v>
      </c>
      <c r="KQ10" s="10"/>
      <c r="KR10" s="39">
        <v>41</v>
      </c>
      <c r="KS10" s="39">
        <v>37</v>
      </c>
      <c r="KT10" s="16">
        <v>33</v>
      </c>
      <c r="KU10" s="16">
        <v>44</v>
      </c>
      <c r="KV10" s="16">
        <v>43</v>
      </c>
      <c r="KW10" s="16">
        <v>34</v>
      </c>
      <c r="KX10" s="16">
        <v>39</v>
      </c>
      <c r="KY10" s="16">
        <v>35</v>
      </c>
      <c r="KZ10" s="16">
        <v>38</v>
      </c>
      <c r="LA10" s="16">
        <v>52</v>
      </c>
      <c r="LB10" s="16">
        <v>44</v>
      </c>
      <c r="LC10" s="16">
        <v>33</v>
      </c>
      <c r="LD10" s="16">
        <v>41</v>
      </c>
      <c r="LE10" s="16">
        <v>43</v>
      </c>
      <c r="LF10" s="16">
        <v>42</v>
      </c>
      <c r="LG10" s="16">
        <v>38</v>
      </c>
      <c r="LH10" s="16">
        <v>32</v>
      </c>
      <c r="LI10" s="16">
        <v>31</v>
      </c>
      <c r="LJ10" s="16">
        <v>40</v>
      </c>
      <c r="LK10" s="16">
        <v>23</v>
      </c>
      <c r="LL10" s="16">
        <v>36</v>
      </c>
      <c r="LM10" s="16">
        <v>42</v>
      </c>
      <c r="LN10" s="16">
        <v>36</v>
      </c>
      <c r="LO10" s="16">
        <v>33</v>
      </c>
      <c r="LP10" s="17">
        <v>20</v>
      </c>
      <c r="LQ10" s="27"/>
      <c r="LW10" s="70"/>
      <c r="LX10" s="70"/>
      <c r="LY10" s="70"/>
      <c r="LZ10" s="70"/>
      <c r="MA10" s="70"/>
      <c r="MB10" s="70"/>
      <c r="MF10" s="70"/>
      <c r="MG10" s="70"/>
      <c r="MH10" s="70"/>
      <c r="MI10" s="70"/>
      <c r="MJ10" s="70"/>
      <c r="ML10" s="70"/>
      <c r="MM10" s="70"/>
      <c r="MN10" s="70"/>
    </row>
    <row r="11" spans="1:352" ht="32.25" customHeight="1" thickBot="1" x14ac:dyDescent="0.35">
      <c r="A11" s="21" t="s">
        <v>5</v>
      </c>
      <c r="B11" s="137">
        <v>1</v>
      </c>
      <c r="C11" s="138">
        <v>11</v>
      </c>
      <c r="D11" s="138">
        <v>11</v>
      </c>
      <c r="E11" s="138">
        <v>5</v>
      </c>
      <c r="F11" s="138">
        <v>3</v>
      </c>
      <c r="G11" s="138">
        <v>4</v>
      </c>
      <c r="H11" s="138">
        <v>5</v>
      </c>
      <c r="I11" s="138">
        <v>5</v>
      </c>
      <c r="J11" s="138">
        <v>5</v>
      </c>
      <c r="K11" s="138">
        <v>6</v>
      </c>
      <c r="L11" s="138">
        <v>5</v>
      </c>
      <c r="M11" s="138">
        <v>5</v>
      </c>
      <c r="N11" s="139">
        <v>6</v>
      </c>
      <c r="O11" s="139">
        <v>6</v>
      </c>
      <c r="P11" s="139">
        <v>5</v>
      </c>
      <c r="Q11" s="139">
        <v>6</v>
      </c>
      <c r="R11" s="139">
        <v>6</v>
      </c>
      <c r="S11" s="138">
        <v>10</v>
      </c>
      <c r="T11" s="138">
        <v>8</v>
      </c>
      <c r="U11" s="138">
        <v>4</v>
      </c>
      <c r="V11" s="138">
        <v>1</v>
      </c>
      <c r="W11" s="138">
        <v>7</v>
      </c>
      <c r="X11" s="138">
        <v>5</v>
      </c>
      <c r="Y11" s="138">
        <v>6</v>
      </c>
      <c r="Z11" s="138">
        <v>5</v>
      </c>
      <c r="AA11" s="140">
        <f>AVERAGE(B11:Z11)</f>
        <v>5.64</v>
      </c>
      <c r="AB11" s="81"/>
      <c r="AC11" s="80">
        <v>6</v>
      </c>
      <c r="AD11" s="67">
        <v>2</v>
      </c>
      <c r="AE11" s="67">
        <v>6</v>
      </c>
      <c r="AF11" s="67">
        <v>3</v>
      </c>
      <c r="AG11" s="67">
        <v>0</v>
      </c>
      <c r="AH11" s="67">
        <v>0</v>
      </c>
      <c r="AI11" s="67">
        <v>0</v>
      </c>
      <c r="AJ11" s="67">
        <v>0</v>
      </c>
      <c r="AK11" s="67">
        <v>0</v>
      </c>
      <c r="AL11" s="67">
        <v>0</v>
      </c>
      <c r="AM11" s="67">
        <v>0</v>
      </c>
      <c r="AN11" s="67">
        <v>0</v>
      </c>
      <c r="AO11" s="68">
        <v>0</v>
      </c>
      <c r="AP11" s="68">
        <v>0</v>
      </c>
      <c r="AQ11" s="67">
        <v>0</v>
      </c>
      <c r="AR11" s="68">
        <v>5</v>
      </c>
      <c r="AS11" s="67">
        <v>2</v>
      </c>
      <c r="AT11" s="67">
        <v>1</v>
      </c>
      <c r="AU11" s="67">
        <v>0</v>
      </c>
      <c r="AV11" s="67">
        <v>0</v>
      </c>
      <c r="AW11" s="67">
        <v>3</v>
      </c>
      <c r="AX11" s="67">
        <v>0</v>
      </c>
      <c r="AY11" s="67">
        <v>0</v>
      </c>
      <c r="AZ11" s="67">
        <v>0</v>
      </c>
      <c r="BA11" s="67">
        <v>2</v>
      </c>
      <c r="BB11" s="82"/>
      <c r="BC11" s="67">
        <v>3</v>
      </c>
      <c r="BD11" s="67">
        <v>1</v>
      </c>
      <c r="BE11" s="68">
        <v>0</v>
      </c>
      <c r="BF11" s="68">
        <v>0</v>
      </c>
      <c r="BG11" s="68">
        <v>1</v>
      </c>
      <c r="BH11" s="68">
        <v>3</v>
      </c>
      <c r="BI11" s="68">
        <v>2</v>
      </c>
      <c r="BJ11" s="68">
        <v>1</v>
      </c>
      <c r="BK11" s="68">
        <v>0</v>
      </c>
      <c r="BL11" s="68">
        <v>0</v>
      </c>
      <c r="BM11" s="68">
        <v>3</v>
      </c>
      <c r="BN11" s="68">
        <v>2</v>
      </c>
      <c r="BO11" s="68">
        <v>0</v>
      </c>
      <c r="BP11" s="68">
        <v>3</v>
      </c>
      <c r="BQ11" s="68">
        <v>0</v>
      </c>
      <c r="BR11" s="68">
        <v>1</v>
      </c>
      <c r="BS11" s="68">
        <v>2</v>
      </c>
      <c r="BT11" s="68">
        <v>1</v>
      </c>
      <c r="BU11" s="68">
        <v>2</v>
      </c>
      <c r="BV11" s="68">
        <v>1</v>
      </c>
      <c r="BW11" s="68">
        <v>0</v>
      </c>
      <c r="BX11" s="68">
        <v>1</v>
      </c>
      <c r="BY11" s="68">
        <v>0</v>
      </c>
      <c r="BZ11" s="68">
        <v>0</v>
      </c>
      <c r="CA11" s="69">
        <v>0</v>
      </c>
      <c r="CB11" s="27"/>
      <c r="CC11" s="78">
        <v>31</v>
      </c>
      <c r="CF11" s="21" t="s">
        <v>5</v>
      </c>
      <c r="CG11" s="11">
        <v>7</v>
      </c>
      <c r="CH11" s="38">
        <v>8</v>
      </c>
      <c r="CI11" s="38">
        <v>10</v>
      </c>
      <c r="CJ11" s="38">
        <v>15</v>
      </c>
      <c r="CK11" s="38">
        <v>16</v>
      </c>
      <c r="CL11" s="38">
        <v>21</v>
      </c>
      <c r="CM11" s="38">
        <v>17</v>
      </c>
      <c r="CN11" s="38">
        <v>15</v>
      </c>
      <c r="CO11" s="38">
        <v>16</v>
      </c>
      <c r="CP11" s="38">
        <v>15</v>
      </c>
      <c r="CQ11" s="38">
        <v>12</v>
      </c>
      <c r="CR11" s="38">
        <v>21</v>
      </c>
      <c r="CS11" s="12">
        <v>42</v>
      </c>
      <c r="CT11" s="12">
        <v>46</v>
      </c>
      <c r="CU11" s="12">
        <v>41</v>
      </c>
      <c r="CV11" s="12">
        <v>44</v>
      </c>
      <c r="CW11" s="12">
        <v>26</v>
      </c>
      <c r="CX11" s="38">
        <v>48</v>
      </c>
      <c r="CY11" s="38">
        <v>39</v>
      </c>
      <c r="CZ11" s="38">
        <v>40</v>
      </c>
      <c r="DA11" s="38">
        <v>34</v>
      </c>
      <c r="DB11" s="38">
        <v>46</v>
      </c>
      <c r="DC11" s="38">
        <v>42</v>
      </c>
      <c r="DD11" s="38">
        <v>63</v>
      </c>
      <c r="DE11" s="38">
        <v>31</v>
      </c>
      <c r="DF11" s="125">
        <f>AVERAGE(CG11:DE11)</f>
        <v>28.6</v>
      </c>
      <c r="DG11" s="19"/>
      <c r="DH11" s="11">
        <v>59</v>
      </c>
      <c r="DI11" s="38">
        <v>39</v>
      </c>
      <c r="DJ11" s="38">
        <v>25</v>
      </c>
      <c r="DK11" s="38">
        <v>17</v>
      </c>
      <c r="DL11" s="38">
        <v>31</v>
      </c>
      <c r="DM11" s="38">
        <v>2</v>
      </c>
      <c r="DN11" s="38">
        <v>5</v>
      </c>
      <c r="DO11" s="38">
        <v>27</v>
      </c>
      <c r="DP11" s="38">
        <v>3</v>
      </c>
      <c r="DQ11" s="38">
        <v>7</v>
      </c>
      <c r="DR11" s="38">
        <v>57</v>
      </c>
      <c r="DS11" s="38">
        <v>5</v>
      </c>
      <c r="DT11" s="12">
        <v>0</v>
      </c>
      <c r="DU11" s="12">
        <v>0</v>
      </c>
      <c r="DV11" s="38">
        <v>0</v>
      </c>
      <c r="DW11" s="12">
        <v>38</v>
      </c>
      <c r="DX11" s="38">
        <v>31</v>
      </c>
      <c r="DY11" s="38">
        <v>0</v>
      </c>
      <c r="DZ11" s="38">
        <v>0</v>
      </c>
      <c r="EA11" s="38">
        <v>0</v>
      </c>
      <c r="EB11" s="38">
        <v>0</v>
      </c>
      <c r="EC11" s="38">
        <v>0</v>
      </c>
      <c r="ED11" s="38">
        <v>0</v>
      </c>
      <c r="EE11" s="38">
        <v>0</v>
      </c>
      <c r="EF11" s="38">
        <v>0</v>
      </c>
      <c r="EG11" s="10"/>
      <c r="EH11" s="38">
        <v>23</v>
      </c>
      <c r="EI11" s="38">
        <v>17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13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3">
        <v>0</v>
      </c>
      <c r="FG11" s="27"/>
      <c r="FH11" s="40">
        <v>26</v>
      </c>
      <c r="FI11" s="40" t="s">
        <v>6</v>
      </c>
      <c r="FK11" s="21" t="s">
        <v>5</v>
      </c>
      <c r="FL11" s="11">
        <v>9</v>
      </c>
      <c r="FM11" s="38">
        <v>39</v>
      </c>
      <c r="FN11" s="38">
        <v>62</v>
      </c>
      <c r="FO11" s="38">
        <v>21</v>
      </c>
      <c r="FP11" s="38">
        <v>29</v>
      </c>
      <c r="FQ11" s="38">
        <v>45</v>
      </c>
      <c r="FR11" s="38">
        <v>41</v>
      </c>
      <c r="FS11" s="38">
        <v>58</v>
      </c>
      <c r="FT11" s="38">
        <v>62</v>
      </c>
      <c r="FU11" s="38">
        <v>48</v>
      </c>
      <c r="FV11" s="38">
        <v>78</v>
      </c>
      <c r="FW11" s="38">
        <v>39</v>
      </c>
      <c r="FX11" s="12">
        <v>24</v>
      </c>
      <c r="FY11" s="12">
        <v>48</v>
      </c>
      <c r="FZ11" s="12">
        <v>58</v>
      </c>
      <c r="GA11" s="12">
        <v>68</v>
      </c>
      <c r="GB11" s="12">
        <v>49</v>
      </c>
      <c r="GC11" s="38">
        <v>71</v>
      </c>
      <c r="GD11" s="38">
        <v>65</v>
      </c>
      <c r="GE11" s="38">
        <v>64</v>
      </c>
      <c r="GF11" s="38">
        <v>37</v>
      </c>
      <c r="GG11" s="38">
        <v>37</v>
      </c>
      <c r="GH11" s="38">
        <v>68</v>
      </c>
      <c r="GI11" s="38">
        <v>56</v>
      </c>
      <c r="GJ11" s="38">
        <v>42</v>
      </c>
      <c r="GK11" s="125">
        <f>AVERAGE(FL11:GJ11)</f>
        <v>48.72</v>
      </c>
      <c r="GL11" s="19"/>
      <c r="GM11" s="11">
        <v>72</v>
      </c>
      <c r="GN11" s="38">
        <v>45</v>
      </c>
      <c r="GO11" s="38">
        <v>13</v>
      </c>
      <c r="GP11" s="38">
        <v>4</v>
      </c>
      <c r="GQ11" s="38">
        <v>17</v>
      </c>
      <c r="GR11" s="38">
        <v>5</v>
      </c>
      <c r="GS11" s="38">
        <v>6</v>
      </c>
      <c r="GT11" s="38">
        <v>0</v>
      </c>
      <c r="GU11" s="38">
        <v>6</v>
      </c>
      <c r="GV11" s="38">
        <v>0</v>
      </c>
      <c r="GW11" s="38">
        <v>15</v>
      </c>
      <c r="GX11" s="38">
        <v>12</v>
      </c>
      <c r="GY11" s="12">
        <v>6</v>
      </c>
      <c r="GZ11" s="12">
        <v>8</v>
      </c>
      <c r="HA11" s="38">
        <v>0</v>
      </c>
      <c r="HB11" s="12">
        <v>0</v>
      </c>
      <c r="HC11" s="38">
        <v>0</v>
      </c>
      <c r="HD11" s="38">
        <v>0</v>
      </c>
      <c r="HE11" s="38">
        <v>0</v>
      </c>
      <c r="HF11" s="38">
        <v>0</v>
      </c>
      <c r="HG11" s="38">
        <v>0</v>
      </c>
      <c r="HH11" s="38">
        <v>0</v>
      </c>
      <c r="HI11" s="38">
        <v>0</v>
      </c>
      <c r="HJ11" s="38">
        <v>0</v>
      </c>
      <c r="HK11" s="38">
        <v>0</v>
      </c>
      <c r="HL11" s="10"/>
      <c r="HM11" s="38">
        <v>0</v>
      </c>
      <c r="HN11" s="38">
        <v>14</v>
      </c>
      <c r="HO11" s="12">
        <v>0</v>
      </c>
      <c r="HP11" s="12">
        <v>0</v>
      </c>
      <c r="HQ11" s="12">
        <v>0</v>
      </c>
      <c r="HR11" s="12">
        <v>4</v>
      </c>
      <c r="HS11" s="12">
        <v>6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3">
        <v>0</v>
      </c>
      <c r="IL11" s="27"/>
      <c r="IM11" s="40">
        <v>16</v>
      </c>
      <c r="IN11" s="40" t="s">
        <v>8</v>
      </c>
      <c r="IP11" s="21" t="s">
        <v>5</v>
      </c>
      <c r="IQ11" s="11">
        <v>35</v>
      </c>
      <c r="IR11" s="38">
        <v>36</v>
      </c>
      <c r="IS11" s="38">
        <v>46</v>
      </c>
      <c r="IT11" s="38">
        <v>50</v>
      </c>
      <c r="IU11" s="38">
        <v>19</v>
      </c>
      <c r="IV11" s="38">
        <v>54</v>
      </c>
      <c r="IW11" s="38">
        <v>56</v>
      </c>
      <c r="IX11" s="38">
        <v>51</v>
      </c>
      <c r="IY11" s="38">
        <v>49</v>
      </c>
      <c r="IZ11" s="38">
        <v>31</v>
      </c>
      <c r="JA11" s="38">
        <v>35</v>
      </c>
      <c r="JB11" s="38">
        <v>55</v>
      </c>
      <c r="JC11" s="12">
        <v>58</v>
      </c>
      <c r="JD11" s="12">
        <v>64</v>
      </c>
      <c r="JE11" s="12">
        <v>56</v>
      </c>
      <c r="JF11" s="12">
        <v>59</v>
      </c>
      <c r="JG11" s="12">
        <v>52</v>
      </c>
      <c r="JH11" s="38">
        <v>56</v>
      </c>
      <c r="JI11" s="38">
        <v>55</v>
      </c>
      <c r="JJ11" s="38">
        <v>41</v>
      </c>
      <c r="JK11" s="38">
        <v>38</v>
      </c>
      <c r="JL11" s="38">
        <v>37</v>
      </c>
      <c r="JM11" s="38">
        <v>45</v>
      </c>
      <c r="JN11" s="38">
        <v>47</v>
      </c>
      <c r="JO11" s="38">
        <v>50</v>
      </c>
      <c r="JP11" s="125">
        <f>AVERAGE(IQ11:JO11)</f>
        <v>47</v>
      </c>
      <c r="JQ11" s="19"/>
      <c r="JR11" s="11">
        <v>52</v>
      </c>
      <c r="JS11" s="38">
        <v>7</v>
      </c>
      <c r="JT11" s="38">
        <v>0</v>
      </c>
      <c r="JU11" s="38">
        <v>0</v>
      </c>
      <c r="JV11" s="38">
        <v>0</v>
      </c>
      <c r="JW11" s="38">
        <v>0</v>
      </c>
      <c r="JX11" s="38">
        <v>0</v>
      </c>
      <c r="JY11" s="38">
        <v>0</v>
      </c>
      <c r="JZ11" s="38">
        <v>0</v>
      </c>
      <c r="KA11" s="38">
        <v>0</v>
      </c>
      <c r="KB11" s="38">
        <v>0</v>
      </c>
      <c r="KC11" s="38">
        <v>0</v>
      </c>
      <c r="KD11" s="12">
        <v>0</v>
      </c>
      <c r="KE11" s="12">
        <v>0</v>
      </c>
      <c r="KF11" s="38">
        <v>0</v>
      </c>
      <c r="KG11" s="12">
        <v>0</v>
      </c>
      <c r="KH11" s="38">
        <v>0</v>
      </c>
      <c r="KI11" s="38">
        <v>0</v>
      </c>
      <c r="KJ11" s="38">
        <v>0</v>
      </c>
      <c r="KK11" s="38">
        <v>0</v>
      </c>
      <c r="KL11" s="38">
        <v>0</v>
      </c>
      <c r="KM11" s="38">
        <v>0</v>
      </c>
      <c r="KN11" s="38">
        <v>0</v>
      </c>
      <c r="KO11" s="38">
        <v>0</v>
      </c>
      <c r="KP11" s="38">
        <v>0</v>
      </c>
      <c r="KQ11" s="10"/>
      <c r="KR11" s="38">
        <v>0</v>
      </c>
      <c r="KS11" s="38">
        <v>0</v>
      </c>
      <c r="KT11" s="12">
        <v>0</v>
      </c>
      <c r="KU11" s="12">
        <v>0</v>
      </c>
      <c r="KV11" s="12">
        <v>0</v>
      </c>
      <c r="KW11" s="12">
        <v>0</v>
      </c>
      <c r="KX11" s="12">
        <v>0</v>
      </c>
      <c r="KY11" s="12">
        <v>0</v>
      </c>
      <c r="KZ11" s="12">
        <v>0</v>
      </c>
      <c r="LA11" s="12">
        <v>0</v>
      </c>
      <c r="LB11" s="12">
        <v>0</v>
      </c>
      <c r="LC11" s="12">
        <v>0</v>
      </c>
      <c r="LD11" s="12">
        <v>8</v>
      </c>
      <c r="LE11" s="12">
        <v>10</v>
      </c>
      <c r="LF11" s="12">
        <v>0</v>
      </c>
      <c r="LG11" s="12">
        <v>0</v>
      </c>
      <c r="LH11" s="12">
        <v>0</v>
      </c>
      <c r="LI11" s="12">
        <v>0</v>
      </c>
      <c r="LJ11" s="12">
        <v>0</v>
      </c>
      <c r="LK11" s="12">
        <v>0</v>
      </c>
      <c r="LL11" s="12">
        <v>0</v>
      </c>
      <c r="LM11" s="12">
        <v>0</v>
      </c>
      <c r="LN11" s="12">
        <v>0</v>
      </c>
      <c r="LO11" s="12">
        <v>0</v>
      </c>
      <c r="LP11" s="13">
        <v>6</v>
      </c>
      <c r="LQ11" s="27"/>
      <c r="LR11" s="40">
        <v>18</v>
      </c>
      <c r="LS11" s="40" t="s">
        <v>8</v>
      </c>
      <c r="LW11" s="70"/>
      <c r="LX11" s="70"/>
      <c r="LY11" s="70"/>
      <c r="LZ11" s="70"/>
      <c r="MA11" s="70"/>
      <c r="MB11" s="70"/>
      <c r="MF11" s="70"/>
      <c r="MG11" s="70"/>
      <c r="MH11" s="70"/>
      <c r="MI11" s="70"/>
      <c r="MJ11" s="70"/>
      <c r="ML11" s="70"/>
      <c r="MM11" s="70"/>
      <c r="MN11" s="70"/>
    </row>
    <row r="12" spans="1:352" ht="32.25" customHeight="1" thickBot="1" x14ac:dyDescent="0.35">
      <c r="A12" s="22" t="s">
        <v>7</v>
      </c>
      <c r="B12" s="84">
        <v>6</v>
      </c>
      <c r="C12" s="74">
        <v>8</v>
      </c>
      <c r="D12" s="74">
        <v>0</v>
      </c>
      <c r="E12" s="74">
        <v>1</v>
      </c>
      <c r="F12" s="74">
        <v>1</v>
      </c>
      <c r="G12" s="74">
        <v>1</v>
      </c>
      <c r="H12" s="74">
        <v>0</v>
      </c>
      <c r="I12" s="74">
        <v>0</v>
      </c>
      <c r="J12" s="74">
        <v>2</v>
      </c>
      <c r="K12" s="74">
        <v>1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  <c r="Q12" s="74">
        <v>0</v>
      </c>
      <c r="R12" s="74">
        <v>0</v>
      </c>
      <c r="S12" s="74">
        <v>0</v>
      </c>
      <c r="T12" s="74">
        <v>0</v>
      </c>
      <c r="U12" s="74">
        <v>4</v>
      </c>
      <c r="V12" s="74">
        <v>4</v>
      </c>
      <c r="W12" s="74">
        <v>0</v>
      </c>
      <c r="X12" s="74">
        <v>0</v>
      </c>
      <c r="Y12" s="74">
        <v>0</v>
      </c>
      <c r="Z12" s="74">
        <v>0</v>
      </c>
      <c r="AA12" s="128"/>
      <c r="AB12" s="81"/>
      <c r="AC12" s="84">
        <v>0</v>
      </c>
      <c r="AD12" s="74">
        <v>1</v>
      </c>
      <c r="AE12" s="74">
        <v>0</v>
      </c>
      <c r="AF12" s="74">
        <v>1</v>
      </c>
      <c r="AG12" s="74">
        <v>0</v>
      </c>
      <c r="AH12" s="74">
        <v>0</v>
      </c>
      <c r="AI12" s="74">
        <v>0</v>
      </c>
      <c r="AJ12" s="74">
        <v>0</v>
      </c>
      <c r="AK12" s="74">
        <v>0</v>
      </c>
      <c r="AL12" s="74">
        <v>0</v>
      </c>
      <c r="AM12" s="74">
        <v>0</v>
      </c>
      <c r="AN12" s="74">
        <v>0</v>
      </c>
      <c r="AO12" s="75">
        <v>0</v>
      </c>
      <c r="AP12" s="75">
        <v>0</v>
      </c>
      <c r="AQ12" s="74">
        <v>0</v>
      </c>
      <c r="AR12" s="75">
        <v>2</v>
      </c>
      <c r="AS12" s="74">
        <v>3</v>
      </c>
      <c r="AT12" s="74">
        <v>6</v>
      </c>
      <c r="AU12" s="74">
        <v>6</v>
      </c>
      <c r="AV12" s="74">
        <v>2</v>
      </c>
      <c r="AW12" s="74">
        <v>0</v>
      </c>
      <c r="AX12" s="74">
        <v>0</v>
      </c>
      <c r="AY12" s="74">
        <v>5</v>
      </c>
      <c r="AZ12" s="74">
        <v>4</v>
      </c>
      <c r="BA12" s="74">
        <v>0</v>
      </c>
      <c r="BB12" s="82"/>
      <c r="BC12" s="74">
        <v>1</v>
      </c>
      <c r="BD12" s="74">
        <v>0</v>
      </c>
      <c r="BE12" s="75">
        <v>3</v>
      </c>
      <c r="BF12" s="75">
        <v>1</v>
      </c>
      <c r="BG12" s="75">
        <v>1</v>
      </c>
      <c r="BH12" s="75">
        <v>4</v>
      </c>
      <c r="BI12" s="75">
        <v>2</v>
      </c>
      <c r="BJ12" s="75">
        <v>1</v>
      </c>
      <c r="BK12" s="75">
        <v>0</v>
      </c>
      <c r="BL12" s="75">
        <v>0</v>
      </c>
      <c r="BM12" s="75">
        <v>1</v>
      </c>
      <c r="BN12" s="75">
        <v>2</v>
      </c>
      <c r="BO12" s="75">
        <v>1</v>
      </c>
      <c r="BP12" s="75">
        <v>0</v>
      </c>
      <c r="BQ12" s="75">
        <v>1</v>
      </c>
      <c r="BR12" s="75">
        <v>0</v>
      </c>
      <c r="BS12" s="75">
        <v>1</v>
      </c>
      <c r="BT12" s="75">
        <v>5</v>
      </c>
      <c r="BU12" s="75">
        <v>1</v>
      </c>
      <c r="BV12" s="75">
        <v>1</v>
      </c>
      <c r="BW12" s="75">
        <v>0</v>
      </c>
      <c r="BX12" s="75">
        <v>0</v>
      </c>
      <c r="BY12" s="75">
        <v>0</v>
      </c>
      <c r="BZ12" s="75">
        <v>0</v>
      </c>
      <c r="CA12" s="76">
        <v>0</v>
      </c>
      <c r="CB12" s="27"/>
      <c r="CC12" s="78" t="s">
        <v>6</v>
      </c>
      <c r="CD12" s="78" t="s">
        <v>30</v>
      </c>
      <c r="CF12" s="22" t="s">
        <v>7</v>
      </c>
      <c r="CG12" s="15">
        <v>1</v>
      </c>
      <c r="CH12" s="39">
        <v>1</v>
      </c>
      <c r="CI12" s="39">
        <v>3</v>
      </c>
      <c r="CJ12" s="39">
        <v>1</v>
      </c>
      <c r="CK12" s="39">
        <v>0</v>
      </c>
      <c r="CL12" s="39">
        <v>0</v>
      </c>
      <c r="CM12" s="39">
        <v>0</v>
      </c>
      <c r="CN12" s="39">
        <v>0</v>
      </c>
      <c r="CO12" s="39">
        <v>0</v>
      </c>
      <c r="CP12" s="39">
        <v>0</v>
      </c>
      <c r="CQ12" s="39">
        <v>4</v>
      </c>
      <c r="CR12" s="39">
        <v>0</v>
      </c>
      <c r="CS12" s="39">
        <v>0</v>
      </c>
      <c r="CT12" s="39">
        <v>0</v>
      </c>
      <c r="CU12" s="39">
        <v>0</v>
      </c>
      <c r="CV12" s="39">
        <v>0</v>
      </c>
      <c r="CW12" s="39">
        <v>2</v>
      </c>
      <c r="CX12" s="39">
        <v>0</v>
      </c>
      <c r="CY12" s="39">
        <v>0</v>
      </c>
      <c r="CZ12" s="39">
        <v>0</v>
      </c>
      <c r="DA12" s="39">
        <v>0</v>
      </c>
      <c r="DB12" s="39">
        <v>0</v>
      </c>
      <c r="DC12" s="39">
        <v>0</v>
      </c>
      <c r="DD12" s="39">
        <v>0</v>
      </c>
      <c r="DE12" s="39">
        <v>0</v>
      </c>
      <c r="DF12" s="126"/>
      <c r="DG12" s="19"/>
      <c r="DH12" s="15">
        <v>0</v>
      </c>
      <c r="DI12" s="39">
        <v>1</v>
      </c>
      <c r="DJ12" s="39">
        <v>0</v>
      </c>
      <c r="DK12" s="39">
        <v>1</v>
      </c>
      <c r="DL12" s="39">
        <v>0</v>
      </c>
      <c r="DM12" s="39">
        <v>3</v>
      </c>
      <c r="DN12" s="39">
        <v>5</v>
      </c>
      <c r="DO12" s="39">
        <v>2</v>
      </c>
      <c r="DP12" s="39">
        <v>6</v>
      </c>
      <c r="DQ12" s="39">
        <v>5</v>
      </c>
      <c r="DR12" s="39">
        <v>0</v>
      </c>
      <c r="DS12" s="39">
        <v>15</v>
      </c>
      <c r="DT12" s="16">
        <v>63</v>
      </c>
      <c r="DU12" s="16">
        <v>18</v>
      </c>
      <c r="DV12" s="39">
        <v>23</v>
      </c>
      <c r="DW12" s="16">
        <v>20</v>
      </c>
      <c r="DX12" s="39">
        <v>1</v>
      </c>
      <c r="DY12" s="39">
        <v>25</v>
      </c>
      <c r="DZ12" s="39">
        <v>63</v>
      </c>
      <c r="EA12" s="39">
        <v>29</v>
      </c>
      <c r="EB12" s="39">
        <v>27</v>
      </c>
      <c r="EC12" s="39">
        <v>45</v>
      </c>
      <c r="ED12" s="39">
        <v>32</v>
      </c>
      <c r="EE12" s="39">
        <v>51</v>
      </c>
      <c r="EF12" s="39">
        <v>55</v>
      </c>
      <c r="EG12" s="10"/>
      <c r="EH12" s="39">
        <v>20</v>
      </c>
      <c r="EI12" s="39">
        <v>23</v>
      </c>
      <c r="EJ12" s="16">
        <v>48</v>
      </c>
      <c r="EK12" s="16">
        <v>52</v>
      </c>
      <c r="EL12" s="16">
        <v>58</v>
      </c>
      <c r="EM12" s="16">
        <v>49</v>
      </c>
      <c r="EN12" s="16">
        <v>41</v>
      </c>
      <c r="EO12" s="16">
        <v>51</v>
      </c>
      <c r="EP12" s="16">
        <v>56</v>
      </c>
      <c r="EQ12" s="16">
        <v>55</v>
      </c>
      <c r="ER12" s="16">
        <v>36</v>
      </c>
      <c r="ES12" s="16">
        <v>53</v>
      </c>
      <c r="ET12" s="16">
        <v>24</v>
      </c>
      <c r="EU12" s="16">
        <v>35</v>
      </c>
      <c r="EV12" s="16">
        <v>55</v>
      </c>
      <c r="EW12" s="16">
        <v>59</v>
      </c>
      <c r="EX12" s="16">
        <v>52</v>
      </c>
      <c r="EY12" s="16">
        <v>49</v>
      </c>
      <c r="EZ12" s="16">
        <v>52</v>
      </c>
      <c r="FA12" s="16">
        <v>31</v>
      </c>
      <c r="FB12" s="16">
        <v>29</v>
      </c>
      <c r="FC12" s="16">
        <v>66</v>
      </c>
      <c r="FD12" s="16">
        <v>53</v>
      </c>
      <c r="FE12" s="16">
        <v>49</v>
      </c>
      <c r="FF12" s="17">
        <v>55</v>
      </c>
      <c r="FG12" s="27"/>
      <c r="FK12" s="22" t="s">
        <v>7</v>
      </c>
      <c r="FL12" s="15">
        <v>6</v>
      </c>
      <c r="FM12" s="39">
        <v>23</v>
      </c>
      <c r="FN12" s="39">
        <v>0</v>
      </c>
      <c r="FO12" s="39">
        <v>0</v>
      </c>
      <c r="FP12" s="39">
        <v>0</v>
      </c>
      <c r="FQ12" s="39">
        <v>0</v>
      </c>
      <c r="FR12" s="39">
        <v>0</v>
      </c>
      <c r="FS12" s="39">
        <v>0</v>
      </c>
      <c r="FT12" s="39">
        <v>0</v>
      </c>
      <c r="FU12" s="39">
        <v>0</v>
      </c>
      <c r="FV12" s="39">
        <v>0</v>
      </c>
      <c r="FW12" s="39">
        <v>0</v>
      </c>
      <c r="FX12" s="39">
        <v>0</v>
      </c>
      <c r="FY12" s="39">
        <v>0</v>
      </c>
      <c r="FZ12" s="39">
        <v>0</v>
      </c>
      <c r="GA12" s="39">
        <v>0</v>
      </c>
      <c r="GB12" s="39">
        <v>0</v>
      </c>
      <c r="GC12" s="39">
        <v>0</v>
      </c>
      <c r="GD12" s="39">
        <v>0</v>
      </c>
      <c r="GE12" s="39">
        <v>0</v>
      </c>
      <c r="GF12" s="39">
        <v>0</v>
      </c>
      <c r="GG12" s="39">
        <v>0</v>
      </c>
      <c r="GH12" s="39">
        <v>0</v>
      </c>
      <c r="GI12" s="39">
        <v>0</v>
      </c>
      <c r="GJ12" s="39">
        <v>0</v>
      </c>
      <c r="GK12" s="126"/>
      <c r="GL12" s="19"/>
      <c r="GM12" s="15">
        <v>0</v>
      </c>
      <c r="GN12" s="39">
        <v>0</v>
      </c>
      <c r="GO12" s="39">
        <v>51</v>
      </c>
      <c r="GP12" s="39">
        <v>54</v>
      </c>
      <c r="GQ12" s="39">
        <v>23</v>
      </c>
      <c r="GR12" s="39">
        <v>49</v>
      </c>
      <c r="GS12" s="39">
        <v>38</v>
      </c>
      <c r="GT12" s="39">
        <v>61</v>
      </c>
      <c r="GU12" s="39">
        <v>53</v>
      </c>
      <c r="GV12" s="39">
        <v>57</v>
      </c>
      <c r="GW12" s="39">
        <v>31</v>
      </c>
      <c r="GX12" s="39">
        <v>47</v>
      </c>
      <c r="GY12" s="16">
        <v>40</v>
      </c>
      <c r="GZ12" s="16">
        <v>49</v>
      </c>
      <c r="HA12" s="39">
        <v>54</v>
      </c>
      <c r="HB12" s="16">
        <v>76</v>
      </c>
      <c r="HC12" s="39">
        <v>54</v>
      </c>
      <c r="HD12" s="39">
        <v>25</v>
      </c>
      <c r="HE12" s="39">
        <v>43</v>
      </c>
      <c r="HF12" s="39">
        <v>25</v>
      </c>
      <c r="HG12" s="39">
        <v>59</v>
      </c>
      <c r="HH12" s="39">
        <v>56</v>
      </c>
      <c r="HI12" s="39">
        <v>81</v>
      </c>
      <c r="HJ12" s="39">
        <v>57</v>
      </c>
      <c r="HK12" s="39">
        <v>70</v>
      </c>
      <c r="HL12" s="10"/>
      <c r="HM12" s="39">
        <v>54</v>
      </c>
      <c r="HN12" s="39">
        <v>51</v>
      </c>
      <c r="HO12" s="16">
        <v>60</v>
      </c>
      <c r="HP12" s="16">
        <v>53</v>
      </c>
      <c r="HQ12" s="16">
        <v>57</v>
      </c>
      <c r="HR12" s="16">
        <v>50</v>
      </c>
      <c r="HS12" s="16">
        <v>48</v>
      </c>
      <c r="HT12" s="16">
        <v>45</v>
      </c>
      <c r="HU12" s="16">
        <v>48</v>
      </c>
      <c r="HV12" s="16">
        <v>58</v>
      </c>
      <c r="HW12" s="16">
        <v>51</v>
      </c>
      <c r="HX12" s="16">
        <v>55</v>
      </c>
      <c r="HY12" s="16">
        <v>53</v>
      </c>
      <c r="HZ12" s="16">
        <v>53</v>
      </c>
      <c r="IA12" s="16">
        <v>52</v>
      </c>
      <c r="IB12" s="16">
        <v>27</v>
      </c>
      <c r="IC12" s="16">
        <v>0</v>
      </c>
      <c r="ID12" s="16">
        <v>6</v>
      </c>
      <c r="IE12" s="16">
        <v>0</v>
      </c>
      <c r="IF12" s="16">
        <v>6</v>
      </c>
      <c r="IG12" s="16">
        <v>53</v>
      </c>
      <c r="IH12" s="16">
        <v>53</v>
      </c>
      <c r="II12" s="16">
        <v>32</v>
      </c>
      <c r="IJ12" s="16">
        <v>24</v>
      </c>
      <c r="IK12" s="17">
        <v>27</v>
      </c>
      <c r="IL12" s="27"/>
      <c r="IP12" s="22" t="s">
        <v>7</v>
      </c>
      <c r="IQ12" s="15">
        <v>8</v>
      </c>
      <c r="IR12" s="39">
        <v>7</v>
      </c>
      <c r="IS12" s="39">
        <v>0</v>
      </c>
      <c r="IT12" s="39">
        <v>0</v>
      </c>
      <c r="IU12" s="39">
        <v>25</v>
      </c>
      <c r="IV12" s="39">
        <v>0</v>
      </c>
      <c r="IW12" s="39">
        <v>0</v>
      </c>
      <c r="IX12" s="39">
        <v>0</v>
      </c>
      <c r="IY12" s="39">
        <v>0</v>
      </c>
      <c r="IZ12" s="39">
        <v>0</v>
      </c>
      <c r="JA12" s="39">
        <v>0</v>
      </c>
      <c r="JB12" s="39">
        <v>0</v>
      </c>
      <c r="JC12" s="39">
        <v>0</v>
      </c>
      <c r="JD12" s="39">
        <v>0</v>
      </c>
      <c r="JE12" s="39">
        <v>0</v>
      </c>
      <c r="JF12" s="39">
        <v>0</v>
      </c>
      <c r="JG12" s="39">
        <v>4</v>
      </c>
      <c r="JH12" s="39">
        <v>0</v>
      </c>
      <c r="JI12" s="39">
        <v>0</v>
      </c>
      <c r="JJ12" s="39">
        <v>0</v>
      </c>
      <c r="JK12" s="39">
        <v>0</v>
      </c>
      <c r="JL12" s="39">
        <v>0</v>
      </c>
      <c r="JM12" s="39">
        <v>0</v>
      </c>
      <c r="JN12" s="39">
        <v>0</v>
      </c>
      <c r="JO12" s="39">
        <v>0</v>
      </c>
      <c r="JP12" s="126"/>
      <c r="JQ12" s="19"/>
      <c r="JR12" s="15">
        <v>0</v>
      </c>
      <c r="JS12" s="39">
        <v>46</v>
      </c>
      <c r="JT12" s="39">
        <v>55</v>
      </c>
      <c r="JU12" s="39">
        <v>55</v>
      </c>
      <c r="JV12" s="39">
        <v>48</v>
      </c>
      <c r="JW12" s="39">
        <v>50</v>
      </c>
      <c r="JX12" s="39">
        <v>56</v>
      </c>
      <c r="JY12" s="39">
        <v>53</v>
      </c>
      <c r="JZ12" s="39">
        <v>55</v>
      </c>
      <c r="KA12" s="39">
        <v>49</v>
      </c>
      <c r="KB12" s="39">
        <v>49</v>
      </c>
      <c r="KC12" s="39">
        <v>45</v>
      </c>
      <c r="KD12" s="16">
        <v>40</v>
      </c>
      <c r="KE12" s="16">
        <v>54</v>
      </c>
      <c r="KF12" s="39">
        <v>65</v>
      </c>
      <c r="KG12" s="16">
        <v>59</v>
      </c>
      <c r="KH12" s="39">
        <v>53</v>
      </c>
      <c r="KI12" s="39">
        <v>58</v>
      </c>
      <c r="KJ12" s="39">
        <v>52</v>
      </c>
      <c r="KK12" s="39">
        <v>62</v>
      </c>
      <c r="KL12" s="39">
        <v>53</v>
      </c>
      <c r="KM12" s="39">
        <v>51</v>
      </c>
      <c r="KN12" s="39">
        <v>58</v>
      </c>
      <c r="KO12" s="39">
        <v>56</v>
      </c>
      <c r="KP12" s="39">
        <v>46</v>
      </c>
      <c r="KQ12" s="10"/>
      <c r="KR12" s="39">
        <v>50</v>
      </c>
      <c r="KS12" s="39">
        <v>70</v>
      </c>
      <c r="KT12" s="16">
        <v>55</v>
      </c>
      <c r="KU12" s="16">
        <v>56</v>
      </c>
      <c r="KV12" s="16">
        <v>61</v>
      </c>
      <c r="KW12" s="16">
        <v>71</v>
      </c>
      <c r="KX12" s="16">
        <v>60</v>
      </c>
      <c r="KY12" s="16">
        <v>61</v>
      </c>
      <c r="KZ12" s="16">
        <v>65</v>
      </c>
      <c r="LA12" s="16">
        <v>57</v>
      </c>
      <c r="LB12" s="16">
        <v>59</v>
      </c>
      <c r="LC12" s="16">
        <v>66</v>
      </c>
      <c r="LD12" s="16">
        <v>53</v>
      </c>
      <c r="LE12" s="16">
        <v>33</v>
      </c>
      <c r="LF12" s="16">
        <v>52</v>
      </c>
      <c r="LG12" s="16">
        <v>54</v>
      </c>
      <c r="LH12" s="16">
        <v>42</v>
      </c>
      <c r="LI12" s="16">
        <v>49</v>
      </c>
      <c r="LJ12" s="16">
        <v>48</v>
      </c>
      <c r="LK12" s="16">
        <v>49</v>
      </c>
      <c r="LL12" s="16">
        <v>48</v>
      </c>
      <c r="LM12" s="16">
        <v>50</v>
      </c>
      <c r="LN12" s="16">
        <v>47</v>
      </c>
      <c r="LO12" s="16">
        <v>47</v>
      </c>
      <c r="LP12" s="17">
        <v>14</v>
      </c>
      <c r="LQ12" s="27"/>
      <c r="LW12" s="70"/>
      <c r="LX12" s="70"/>
      <c r="LY12" s="70"/>
      <c r="LZ12" s="70"/>
      <c r="MA12" s="70"/>
      <c r="MB12" s="70"/>
      <c r="MF12" s="70"/>
      <c r="MG12" s="70"/>
      <c r="MH12" s="70"/>
      <c r="MI12" s="70"/>
      <c r="MJ12" s="70"/>
      <c r="ML12" s="70"/>
      <c r="MM12" s="70"/>
      <c r="MN12" s="70"/>
    </row>
    <row r="13" spans="1:352" ht="32.25" customHeight="1" thickBot="1" x14ac:dyDescent="0.35">
      <c r="A13" s="21" t="s">
        <v>5</v>
      </c>
      <c r="B13" s="11">
        <v>24</v>
      </c>
      <c r="C13" s="38">
        <v>11</v>
      </c>
      <c r="D13" s="38">
        <v>11</v>
      </c>
      <c r="E13" s="38">
        <v>18</v>
      </c>
      <c r="F13" s="38">
        <v>26</v>
      </c>
      <c r="G13" s="38">
        <v>14</v>
      </c>
      <c r="H13" s="38">
        <v>16</v>
      </c>
      <c r="I13" s="38">
        <v>25</v>
      </c>
      <c r="J13" s="38">
        <v>25</v>
      </c>
      <c r="K13" s="38">
        <v>26</v>
      </c>
      <c r="L13" s="38">
        <v>11</v>
      </c>
      <c r="M13" s="38">
        <v>9</v>
      </c>
      <c r="N13" s="12">
        <v>24</v>
      </c>
      <c r="O13" s="12">
        <v>29</v>
      </c>
      <c r="P13" s="12">
        <v>21</v>
      </c>
      <c r="Q13" s="12">
        <v>20</v>
      </c>
      <c r="R13" s="12">
        <v>25</v>
      </c>
      <c r="S13" s="38">
        <v>30</v>
      </c>
      <c r="T13" s="38">
        <v>16</v>
      </c>
      <c r="U13" s="38">
        <v>42</v>
      </c>
      <c r="V13" s="38">
        <v>29</v>
      </c>
      <c r="W13" s="38">
        <v>19</v>
      </c>
      <c r="X13" s="38">
        <v>23</v>
      </c>
      <c r="Y13" s="38">
        <v>26</v>
      </c>
      <c r="Z13" s="38">
        <v>33</v>
      </c>
      <c r="AA13" s="125">
        <f>AVERAGE(B13:Z13)</f>
        <v>22.12</v>
      </c>
      <c r="AB13" s="19"/>
      <c r="AC13" s="11">
        <v>31</v>
      </c>
      <c r="AD13" s="38">
        <v>21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0</v>
      </c>
      <c r="AL13" s="38">
        <v>0</v>
      </c>
      <c r="AM13" s="38">
        <v>0</v>
      </c>
      <c r="AN13" s="38">
        <v>0</v>
      </c>
      <c r="AO13" s="12">
        <v>0</v>
      </c>
      <c r="AP13" s="12">
        <v>0</v>
      </c>
      <c r="AQ13" s="38">
        <v>0</v>
      </c>
      <c r="AR13" s="12">
        <v>0</v>
      </c>
      <c r="AS13" s="38">
        <v>0</v>
      </c>
      <c r="AT13" s="38">
        <v>0</v>
      </c>
      <c r="AU13" s="38">
        <v>0</v>
      </c>
      <c r="AV13" s="38">
        <v>0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10"/>
      <c r="BC13" s="38">
        <v>3</v>
      </c>
      <c r="BD13" s="38">
        <v>18</v>
      </c>
      <c r="BE13" s="12">
        <v>0</v>
      </c>
      <c r="BF13" s="12">
        <v>0</v>
      </c>
      <c r="BG13" s="12">
        <v>0</v>
      </c>
      <c r="BH13" s="12">
        <v>16</v>
      </c>
      <c r="BI13" s="12">
        <v>0</v>
      </c>
      <c r="BJ13" s="12">
        <v>0</v>
      </c>
      <c r="BK13" s="12">
        <v>0</v>
      </c>
      <c r="BL13" s="12">
        <v>0</v>
      </c>
      <c r="BM13" s="12">
        <v>14</v>
      </c>
      <c r="BN13" s="12">
        <v>11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24</v>
      </c>
      <c r="BU13" s="12">
        <v>7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3">
        <v>0</v>
      </c>
      <c r="CB13" s="27"/>
      <c r="CC13" s="40">
        <v>36</v>
      </c>
      <c r="CD13" s="40" t="s">
        <v>6</v>
      </c>
      <c r="CF13" s="21" t="s">
        <v>5</v>
      </c>
      <c r="CG13" s="11">
        <v>38</v>
      </c>
      <c r="CH13" s="38">
        <v>38</v>
      </c>
      <c r="CI13" s="38">
        <v>38</v>
      </c>
      <c r="CJ13" s="38">
        <v>38</v>
      </c>
      <c r="CK13" s="38">
        <v>28</v>
      </c>
      <c r="CL13" s="38">
        <v>35</v>
      </c>
      <c r="CM13" s="38">
        <v>37</v>
      </c>
      <c r="CN13" s="38">
        <v>36</v>
      </c>
      <c r="CO13" s="38">
        <v>42</v>
      </c>
      <c r="CP13" s="38">
        <v>17</v>
      </c>
      <c r="CQ13" s="38">
        <v>36</v>
      </c>
      <c r="CR13" s="38">
        <v>41</v>
      </c>
      <c r="CS13" s="12">
        <v>31</v>
      </c>
      <c r="CT13" s="12">
        <v>34</v>
      </c>
      <c r="CU13" s="12">
        <v>38</v>
      </c>
      <c r="CV13" s="12">
        <v>30</v>
      </c>
      <c r="CW13" s="12">
        <v>39</v>
      </c>
      <c r="CX13" s="38">
        <v>36</v>
      </c>
      <c r="CY13" s="38">
        <v>36</v>
      </c>
      <c r="CZ13" s="38">
        <v>30</v>
      </c>
      <c r="DA13" s="38">
        <v>37</v>
      </c>
      <c r="DB13" s="38">
        <v>34</v>
      </c>
      <c r="DC13" s="38">
        <v>36</v>
      </c>
      <c r="DD13" s="38">
        <v>35</v>
      </c>
      <c r="DE13" s="38">
        <v>38</v>
      </c>
      <c r="DF13" s="125">
        <f>AVERAGE(CG13:DE13)</f>
        <v>35.119999999999997</v>
      </c>
      <c r="DG13" s="19"/>
      <c r="DH13" s="11">
        <v>36</v>
      </c>
      <c r="DI13" s="38">
        <v>28</v>
      </c>
      <c r="DJ13" s="38">
        <v>31</v>
      </c>
      <c r="DK13" s="38">
        <v>31</v>
      </c>
      <c r="DL13" s="38">
        <v>16</v>
      </c>
      <c r="DM13" s="38">
        <v>0</v>
      </c>
      <c r="DN13" s="38">
        <v>0</v>
      </c>
      <c r="DO13" s="38">
        <v>0</v>
      </c>
      <c r="DP13" s="38">
        <v>0</v>
      </c>
      <c r="DQ13" s="38">
        <v>0</v>
      </c>
      <c r="DR13" s="38">
        <v>0</v>
      </c>
      <c r="DS13" s="38">
        <v>11</v>
      </c>
      <c r="DT13" s="12">
        <v>0</v>
      </c>
      <c r="DU13" s="12">
        <v>0</v>
      </c>
      <c r="DV13" s="38">
        <v>0</v>
      </c>
      <c r="DW13" s="12">
        <v>0</v>
      </c>
      <c r="DX13" s="38">
        <v>0</v>
      </c>
      <c r="DY13" s="38">
        <v>0</v>
      </c>
      <c r="DZ13" s="38">
        <v>0</v>
      </c>
      <c r="EA13" s="38">
        <v>0</v>
      </c>
      <c r="EB13" s="38">
        <v>0</v>
      </c>
      <c r="EC13" s="38">
        <v>0</v>
      </c>
      <c r="ED13" s="38">
        <v>0</v>
      </c>
      <c r="EE13" s="38">
        <v>0</v>
      </c>
      <c r="EF13" s="38">
        <v>0</v>
      </c>
      <c r="EG13" s="10"/>
      <c r="EH13" s="38">
        <v>0</v>
      </c>
      <c r="EI13" s="38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1</v>
      </c>
      <c r="EQ13" s="12">
        <v>9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3">
        <v>0</v>
      </c>
      <c r="FG13" s="27"/>
      <c r="FH13" s="40">
        <v>33</v>
      </c>
      <c r="FI13" s="40" t="s">
        <v>8</v>
      </c>
      <c r="FK13" s="21" t="s">
        <v>5</v>
      </c>
      <c r="FL13" s="11">
        <v>19</v>
      </c>
      <c r="FM13" s="38">
        <v>17</v>
      </c>
      <c r="FN13" s="38">
        <v>33</v>
      </c>
      <c r="FO13" s="38">
        <v>0</v>
      </c>
      <c r="FP13" s="38">
        <v>36</v>
      </c>
      <c r="FQ13" s="38">
        <v>39</v>
      </c>
      <c r="FR13" s="38">
        <v>42</v>
      </c>
      <c r="FS13" s="38">
        <v>28</v>
      </c>
      <c r="FT13" s="38">
        <v>44</v>
      </c>
      <c r="FU13" s="38">
        <v>44</v>
      </c>
      <c r="FV13" s="38">
        <v>39</v>
      </c>
      <c r="FW13" s="38">
        <v>44</v>
      </c>
      <c r="FX13" s="12">
        <v>40</v>
      </c>
      <c r="FY13" s="12">
        <v>37</v>
      </c>
      <c r="FZ13" s="12">
        <v>33</v>
      </c>
      <c r="GA13" s="12">
        <v>41</v>
      </c>
      <c r="GB13" s="12">
        <v>31</v>
      </c>
      <c r="GC13" s="38">
        <v>38</v>
      </c>
      <c r="GD13" s="38">
        <v>40</v>
      </c>
      <c r="GE13" s="38">
        <v>43</v>
      </c>
      <c r="GF13" s="38">
        <v>38</v>
      </c>
      <c r="GG13" s="38">
        <v>40</v>
      </c>
      <c r="GH13" s="38">
        <v>38</v>
      </c>
      <c r="GI13" s="38">
        <v>49</v>
      </c>
      <c r="GJ13" s="38">
        <v>44</v>
      </c>
      <c r="GK13" s="125">
        <f>AVERAGE(FL13:GJ13)</f>
        <v>35.880000000000003</v>
      </c>
      <c r="GL13" s="19"/>
      <c r="GM13" s="11">
        <v>44</v>
      </c>
      <c r="GN13" s="38">
        <v>50</v>
      </c>
      <c r="GO13" s="38">
        <v>35</v>
      </c>
      <c r="GP13" s="38">
        <v>0</v>
      </c>
      <c r="GQ13" s="38">
        <v>0</v>
      </c>
      <c r="GR13" s="38">
        <v>0</v>
      </c>
      <c r="GS13" s="38">
        <v>0</v>
      </c>
      <c r="GT13" s="38">
        <v>0</v>
      </c>
      <c r="GU13" s="38">
        <v>0</v>
      </c>
      <c r="GV13" s="38">
        <v>0</v>
      </c>
      <c r="GW13" s="38">
        <v>0</v>
      </c>
      <c r="GX13" s="38">
        <v>0</v>
      </c>
      <c r="GY13" s="12">
        <v>0</v>
      </c>
      <c r="GZ13" s="12">
        <v>0</v>
      </c>
      <c r="HA13" s="38">
        <v>0</v>
      </c>
      <c r="HB13" s="12">
        <v>0</v>
      </c>
      <c r="HC13" s="38">
        <v>0</v>
      </c>
      <c r="HD13" s="38">
        <v>0</v>
      </c>
      <c r="HE13" s="38">
        <v>0</v>
      </c>
      <c r="HF13" s="38">
        <v>0</v>
      </c>
      <c r="HG13" s="38">
        <v>0</v>
      </c>
      <c r="HH13" s="38">
        <v>0</v>
      </c>
      <c r="HI13" s="38">
        <v>0</v>
      </c>
      <c r="HJ13" s="38">
        <v>0</v>
      </c>
      <c r="HK13" s="38">
        <v>0</v>
      </c>
      <c r="HL13" s="10"/>
      <c r="HM13" s="38">
        <v>0</v>
      </c>
      <c r="HN13" s="38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0</v>
      </c>
      <c r="ID13" s="12">
        <v>0</v>
      </c>
      <c r="IE13" s="12">
        <v>0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3">
        <v>0</v>
      </c>
      <c r="IL13" s="27"/>
      <c r="IM13" s="40">
        <v>17</v>
      </c>
      <c r="IN13" s="40" t="s">
        <v>8</v>
      </c>
      <c r="IP13" s="21" t="s">
        <v>5</v>
      </c>
      <c r="IQ13" s="11">
        <v>35</v>
      </c>
      <c r="IR13" s="38">
        <v>26</v>
      </c>
      <c r="IS13" s="38">
        <v>41</v>
      </c>
      <c r="IT13" s="38">
        <v>32</v>
      </c>
      <c r="IU13" s="38">
        <v>29</v>
      </c>
      <c r="IV13" s="38">
        <v>43</v>
      </c>
      <c r="IW13" s="38">
        <v>45</v>
      </c>
      <c r="IX13" s="38">
        <v>28</v>
      </c>
      <c r="IY13" s="38">
        <v>42</v>
      </c>
      <c r="IZ13" s="38">
        <v>39</v>
      </c>
      <c r="JA13" s="38">
        <v>42</v>
      </c>
      <c r="JB13" s="38">
        <v>39</v>
      </c>
      <c r="JC13" s="12">
        <v>37</v>
      </c>
      <c r="JD13" s="12">
        <v>42</v>
      </c>
      <c r="JE13" s="12">
        <v>18</v>
      </c>
      <c r="JF13" s="12">
        <v>38</v>
      </c>
      <c r="JG13" s="12">
        <v>40</v>
      </c>
      <c r="JH13" s="38">
        <v>34</v>
      </c>
      <c r="JI13" s="38">
        <v>24</v>
      </c>
      <c r="JJ13" s="38">
        <v>37</v>
      </c>
      <c r="JK13" s="38">
        <v>38</v>
      </c>
      <c r="JL13" s="38">
        <v>39</v>
      </c>
      <c r="JM13" s="38">
        <v>35</v>
      </c>
      <c r="JN13" s="38">
        <v>42</v>
      </c>
      <c r="JO13" s="38">
        <v>38</v>
      </c>
      <c r="JP13" s="125">
        <f>AVERAGE(IQ13:JO13)</f>
        <v>36.119999999999997</v>
      </c>
      <c r="JQ13" s="19"/>
      <c r="JR13" s="11">
        <v>27</v>
      </c>
      <c r="JS13" s="38">
        <v>0</v>
      </c>
      <c r="JT13" s="38">
        <v>0</v>
      </c>
      <c r="JU13" s="38">
        <v>0</v>
      </c>
      <c r="JV13" s="38">
        <v>0</v>
      </c>
      <c r="JW13" s="38">
        <v>0</v>
      </c>
      <c r="JX13" s="38">
        <v>0</v>
      </c>
      <c r="JY13" s="38">
        <v>0</v>
      </c>
      <c r="JZ13" s="38">
        <v>0</v>
      </c>
      <c r="KA13" s="38">
        <v>0</v>
      </c>
      <c r="KB13" s="38">
        <v>0</v>
      </c>
      <c r="KC13" s="38">
        <v>0</v>
      </c>
      <c r="KD13" s="12">
        <v>0</v>
      </c>
      <c r="KE13" s="12">
        <v>0</v>
      </c>
      <c r="KF13" s="38">
        <v>0</v>
      </c>
      <c r="KG13" s="12">
        <v>0</v>
      </c>
      <c r="KH13" s="38">
        <v>0</v>
      </c>
      <c r="KI13" s="38">
        <v>0</v>
      </c>
      <c r="KJ13" s="38">
        <v>0</v>
      </c>
      <c r="KK13" s="38">
        <v>0</v>
      </c>
      <c r="KL13" s="38">
        <v>0</v>
      </c>
      <c r="KM13" s="38">
        <v>0</v>
      </c>
      <c r="KN13" s="38">
        <v>0</v>
      </c>
      <c r="KO13" s="38">
        <v>0</v>
      </c>
      <c r="KP13" s="38">
        <v>0</v>
      </c>
      <c r="KQ13" s="10"/>
      <c r="KR13" s="38">
        <v>0</v>
      </c>
      <c r="KS13" s="38">
        <v>0</v>
      </c>
      <c r="KT13" s="12">
        <v>0</v>
      </c>
      <c r="KU13" s="12">
        <v>0</v>
      </c>
      <c r="KV13" s="12">
        <v>0</v>
      </c>
      <c r="KW13" s="12">
        <v>0</v>
      </c>
      <c r="KX13" s="12">
        <v>0</v>
      </c>
      <c r="KY13" s="12">
        <v>0</v>
      </c>
      <c r="KZ13" s="12">
        <v>0</v>
      </c>
      <c r="LA13" s="12">
        <v>0</v>
      </c>
      <c r="LB13" s="12">
        <v>0</v>
      </c>
      <c r="LC13" s="12">
        <v>0</v>
      </c>
      <c r="LD13" s="12">
        <v>0</v>
      </c>
      <c r="LE13" s="12">
        <v>0</v>
      </c>
      <c r="LF13" s="12">
        <v>0</v>
      </c>
      <c r="LG13" s="12">
        <v>0</v>
      </c>
      <c r="LH13" s="12">
        <v>0</v>
      </c>
      <c r="LI13" s="12">
        <v>0</v>
      </c>
      <c r="LJ13" s="12">
        <v>0</v>
      </c>
      <c r="LK13" s="12">
        <v>0</v>
      </c>
      <c r="LL13" s="12">
        <v>0</v>
      </c>
      <c r="LM13" s="12">
        <v>0</v>
      </c>
      <c r="LN13" s="12">
        <v>0</v>
      </c>
      <c r="LO13" s="12">
        <v>0</v>
      </c>
      <c r="LP13" s="13">
        <v>0</v>
      </c>
      <c r="LQ13" s="27"/>
      <c r="LR13" s="40">
        <v>20</v>
      </c>
      <c r="LS13" s="40" t="s">
        <v>6</v>
      </c>
      <c r="LW13" s="70"/>
      <c r="LX13" s="70"/>
      <c r="LY13" s="70"/>
      <c r="LZ13" s="70"/>
      <c r="MA13" s="70"/>
      <c r="MB13" s="70"/>
      <c r="MF13" s="70"/>
      <c r="MG13" s="70"/>
      <c r="MH13" s="70"/>
      <c r="MI13" s="70"/>
      <c r="MJ13" s="70"/>
      <c r="ML13" s="70"/>
      <c r="MM13" s="70"/>
      <c r="MN13" s="70"/>
    </row>
    <row r="14" spans="1:352" ht="32.25" customHeight="1" thickBot="1" x14ac:dyDescent="0.35">
      <c r="A14" s="22" t="s">
        <v>7</v>
      </c>
      <c r="B14" s="15">
        <v>20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4</v>
      </c>
      <c r="M14" s="39">
        <v>21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126"/>
      <c r="AB14" s="19"/>
      <c r="AC14" s="15">
        <v>0</v>
      </c>
      <c r="AD14" s="39">
        <v>5</v>
      </c>
      <c r="AE14" s="39">
        <v>20</v>
      </c>
      <c r="AF14" s="39">
        <v>16</v>
      </c>
      <c r="AG14" s="39">
        <v>9</v>
      </c>
      <c r="AH14" s="39">
        <v>20</v>
      </c>
      <c r="AI14" s="39">
        <v>21</v>
      </c>
      <c r="AJ14" s="39">
        <v>25</v>
      </c>
      <c r="AK14" s="39">
        <v>19</v>
      </c>
      <c r="AL14" s="39">
        <v>22</v>
      </c>
      <c r="AM14" s="39">
        <v>28</v>
      </c>
      <c r="AN14" s="39">
        <v>23</v>
      </c>
      <c r="AO14" s="16">
        <v>18</v>
      </c>
      <c r="AP14" s="16">
        <v>18</v>
      </c>
      <c r="AQ14" s="39">
        <v>18</v>
      </c>
      <c r="AR14" s="16">
        <v>21</v>
      </c>
      <c r="AS14" s="39">
        <v>24</v>
      </c>
      <c r="AT14" s="39">
        <v>29</v>
      </c>
      <c r="AU14" s="39">
        <v>24</v>
      </c>
      <c r="AV14" s="39">
        <v>25</v>
      </c>
      <c r="AW14" s="39">
        <v>25</v>
      </c>
      <c r="AX14" s="39">
        <v>17</v>
      </c>
      <c r="AY14" s="39">
        <v>14</v>
      </c>
      <c r="AZ14" s="39">
        <v>18</v>
      </c>
      <c r="BA14" s="39">
        <v>36</v>
      </c>
      <c r="BB14" s="10"/>
      <c r="BC14" s="39">
        <v>23</v>
      </c>
      <c r="BD14" s="39">
        <v>9</v>
      </c>
      <c r="BE14" s="16">
        <v>17</v>
      </c>
      <c r="BF14" s="16">
        <v>16</v>
      </c>
      <c r="BG14" s="16">
        <v>11</v>
      </c>
      <c r="BH14" s="16">
        <v>2</v>
      </c>
      <c r="BI14" s="16">
        <v>14</v>
      </c>
      <c r="BJ14" s="16">
        <v>20</v>
      </c>
      <c r="BK14" s="16">
        <v>21</v>
      </c>
      <c r="BL14" s="16">
        <v>24</v>
      </c>
      <c r="BM14" s="16">
        <v>0</v>
      </c>
      <c r="BN14" s="16">
        <v>7</v>
      </c>
      <c r="BO14" s="16">
        <v>17</v>
      </c>
      <c r="BP14" s="16">
        <v>22</v>
      </c>
      <c r="BQ14" s="16">
        <v>8</v>
      </c>
      <c r="BR14" s="16">
        <v>28</v>
      </c>
      <c r="BS14" s="16">
        <v>23</v>
      </c>
      <c r="BT14" s="16">
        <v>5</v>
      </c>
      <c r="BU14" s="16">
        <v>6</v>
      </c>
      <c r="BV14" s="16">
        <v>13</v>
      </c>
      <c r="BW14" s="16">
        <v>17</v>
      </c>
      <c r="BX14" s="16">
        <v>14</v>
      </c>
      <c r="BY14" s="16">
        <v>24</v>
      </c>
      <c r="BZ14" s="16">
        <v>0</v>
      </c>
      <c r="CA14" s="17">
        <v>21</v>
      </c>
      <c r="CB14" s="27"/>
      <c r="CF14" s="22" t="s">
        <v>7</v>
      </c>
      <c r="CG14" s="15">
        <v>49</v>
      </c>
      <c r="CH14" s="39">
        <v>0</v>
      </c>
      <c r="CI14" s="39">
        <v>0</v>
      </c>
      <c r="CJ14" s="39">
        <v>0</v>
      </c>
      <c r="CK14" s="39">
        <v>0</v>
      </c>
      <c r="CL14" s="39">
        <v>0</v>
      </c>
      <c r="CM14" s="39">
        <v>0</v>
      </c>
      <c r="CN14" s="39">
        <v>0</v>
      </c>
      <c r="CO14" s="39">
        <v>0</v>
      </c>
      <c r="CP14" s="39">
        <v>17</v>
      </c>
      <c r="CQ14" s="39">
        <v>0</v>
      </c>
      <c r="CR14" s="39">
        <v>0</v>
      </c>
      <c r="CS14" s="39">
        <v>0</v>
      </c>
      <c r="CT14" s="39">
        <v>0</v>
      </c>
      <c r="CU14" s="39">
        <v>0</v>
      </c>
      <c r="CV14" s="39">
        <v>0</v>
      </c>
      <c r="CW14" s="39">
        <v>0</v>
      </c>
      <c r="CX14" s="39">
        <v>0</v>
      </c>
      <c r="CY14" s="39">
        <v>0</v>
      </c>
      <c r="CZ14" s="39">
        <v>0</v>
      </c>
      <c r="DA14" s="39">
        <v>0</v>
      </c>
      <c r="DB14" s="39">
        <v>0</v>
      </c>
      <c r="DC14" s="39">
        <v>0</v>
      </c>
      <c r="DD14" s="39">
        <v>0</v>
      </c>
      <c r="DE14" s="39">
        <v>0</v>
      </c>
      <c r="DF14" s="126"/>
      <c r="DG14" s="19"/>
      <c r="DH14" s="15">
        <v>0</v>
      </c>
      <c r="DI14" s="39">
        <v>0</v>
      </c>
      <c r="DJ14" s="39">
        <v>0</v>
      </c>
      <c r="DK14" s="39">
        <v>0</v>
      </c>
      <c r="DL14" s="39">
        <v>13</v>
      </c>
      <c r="DM14" s="39">
        <v>38</v>
      </c>
      <c r="DN14" s="39">
        <v>34</v>
      </c>
      <c r="DO14" s="39">
        <v>39</v>
      </c>
      <c r="DP14" s="39">
        <v>38</v>
      </c>
      <c r="DQ14" s="39">
        <v>33</v>
      </c>
      <c r="DR14" s="39">
        <v>26</v>
      </c>
      <c r="DS14" s="39">
        <v>19</v>
      </c>
      <c r="DT14" s="16">
        <v>26</v>
      </c>
      <c r="DU14" s="16">
        <v>29</v>
      </c>
      <c r="DV14" s="39">
        <v>32</v>
      </c>
      <c r="DW14" s="16">
        <v>37</v>
      </c>
      <c r="DX14" s="39">
        <v>31</v>
      </c>
      <c r="DY14" s="39">
        <v>21</v>
      </c>
      <c r="DZ14" s="39">
        <v>28</v>
      </c>
      <c r="EA14" s="39">
        <v>27</v>
      </c>
      <c r="EB14" s="39">
        <v>26</v>
      </c>
      <c r="EC14" s="39">
        <v>26</v>
      </c>
      <c r="ED14" s="39">
        <v>24</v>
      </c>
      <c r="EE14" s="39">
        <v>15</v>
      </c>
      <c r="EF14" s="39">
        <v>21</v>
      </c>
      <c r="EG14" s="10"/>
      <c r="EH14" s="39">
        <v>32</v>
      </c>
      <c r="EI14" s="39">
        <v>29</v>
      </c>
      <c r="EJ14" s="16">
        <v>25</v>
      </c>
      <c r="EK14" s="16">
        <v>33</v>
      </c>
      <c r="EL14" s="16">
        <v>29</v>
      </c>
      <c r="EM14" s="16">
        <v>23</v>
      </c>
      <c r="EN14" s="16">
        <v>29</v>
      </c>
      <c r="EO14" s="16">
        <v>19</v>
      </c>
      <c r="EP14" s="16">
        <v>19</v>
      </c>
      <c r="EQ14" s="16">
        <v>21</v>
      </c>
      <c r="ER14" s="16">
        <v>28</v>
      </c>
      <c r="ES14" s="16">
        <v>23</v>
      </c>
      <c r="ET14" s="16">
        <v>28</v>
      </c>
      <c r="EU14" s="16">
        <v>18</v>
      </c>
      <c r="EV14" s="16">
        <v>32</v>
      </c>
      <c r="EW14" s="16">
        <v>28</v>
      </c>
      <c r="EX14" s="16">
        <v>18</v>
      </c>
      <c r="EY14" s="16">
        <v>26</v>
      </c>
      <c r="EZ14" s="16">
        <v>25</v>
      </c>
      <c r="FA14" s="16">
        <v>29</v>
      </c>
      <c r="FB14" s="16">
        <v>23</v>
      </c>
      <c r="FC14" s="16">
        <v>25</v>
      </c>
      <c r="FD14" s="16">
        <v>23</v>
      </c>
      <c r="FE14" s="16">
        <v>13</v>
      </c>
      <c r="FF14" s="17">
        <v>21</v>
      </c>
      <c r="FG14" s="27"/>
      <c r="FK14" s="22" t="s">
        <v>7</v>
      </c>
      <c r="FL14" s="15">
        <v>22</v>
      </c>
      <c r="FM14" s="39">
        <v>21</v>
      </c>
      <c r="FN14" s="39">
        <v>9</v>
      </c>
      <c r="FO14" s="39">
        <v>27</v>
      </c>
      <c r="FP14" s="39">
        <v>0</v>
      </c>
      <c r="FQ14" s="39">
        <v>0</v>
      </c>
      <c r="FR14" s="39">
        <v>0</v>
      </c>
      <c r="FS14" s="39">
        <v>0</v>
      </c>
      <c r="FT14" s="39">
        <v>0</v>
      </c>
      <c r="FU14" s="39">
        <v>0</v>
      </c>
      <c r="FV14" s="39">
        <v>0</v>
      </c>
      <c r="FW14" s="39">
        <v>0</v>
      </c>
      <c r="FX14" s="39">
        <v>0</v>
      </c>
      <c r="FY14" s="39">
        <v>0</v>
      </c>
      <c r="FZ14" s="39">
        <v>0</v>
      </c>
      <c r="GA14" s="39">
        <v>0</v>
      </c>
      <c r="GB14" s="39">
        <v>0</v>
      </c>
      <c r="GC14" s="39">
        <v>0</v>
      </c>
      <c r="GD14" s="39">
        <v>0</v>
      </c>
      <c r="GE14" s="39">
        <v>0</v>
      </c>
      <c r="GF14" s="39">
        <v>0</v>
      </c>
      <c r="GG14" s="39">
        <v>0</v>
      </c>
      <c r="GH14" s="39">
        <v>0</v>
      </c>
      <c r="GI14" s="39">
        <v>0</v>
      </c>
      <c r="GJ14" s="39">
        <v>0</v>
      </c>
      <c r="GK14" s="126"/>
      <c r="GL14" s="19"/>
      <c r="GM14" s="15">
        <v>0</v>
      </c>
      <c r="GN14" s="39">
        <v>0</v>
      </c>
      <c r="GO14" s="39">
        <v>10</v>
      </c>
      <c r="GP14" s="39">
        <v>49</v>
      </c>
      <c r="GQ14" s="39">
        <v>47</v>
      </c>
      <c r="GR14" s="39">
        <v>41</v>
      </c>
      <c r="GS14" s="39">
        <v>49</v>
      </c>
      <c r="GT14" s="39">
        <v>50</v>
      </c>
      <c r="GU14" s="39">
        <v>38</v>
      </c>
      <c r="GV14" s="39">
        <v>40</v>
      </c>
      <c r="GW14" s="39">
        <v>40</v>
      </c>
      <c r="GX14" s="39">
        <v>40</v>
      </c>
      <c r="GY14" s="16">
        <v>39</v>
      </c>
      <c r="GZ14" s="16">
        <v>30</v>
      </c>
      <c r="HA14" s="39">
        <v>43</v>
      </c>
      <c r="HB14" s="16">
        <v>37</v>
      </c>
      <c r="HC14" s="39">
        <v>31</v>
      </c>
      <c r="HD14" s="39">
        <v>37</v>
      </c>
      <c r="HE14" s="39">
        <v>43</v>
      </c>
      <c r="HF14" s="39">
        <v>25</v>
      </c>
      <c r="HG14" s="39">
        <v>37</v>
      </c>
      <c r="HH14" s="39">
        <v>34</v>
      </c>
      <c r="HI14" s="39">
        <v>37</v>
      </c>
      <c r="HJ14" s="39">
        <v>20</v>
      </c>
      <c r="HK14" s="39">
        <v>27</v>
      </c>
      <c r="HL14" s="10"/>
      <c r="HM14" s="39">
        <v>1</v>
      </c>
      <c r="HN14" s="39">
        <v>0</v>
      </c>
      <c r="HO14" s="16">
        <v>17</v>
      </c>
      <c r="HP14" s="16">
        <v>33</v>
      </c>
      <c r="HQ14" s="16">
        <v>39</v>
      </c>
      <c r="HR14" s="16">
        <v>4</v>
      </c>
      <c r="HS14" s="16">
        <v>5</v>
      </c>
      <c r="HT14" s="16">
        <v>36</v>
      </c>
      <c r="HU14" s="16">
        <v>33</v>
      </c>
      <c r="HV14" s="16">
        <v>27</v>
      </c>
      <c r="HW14" s="16">
        <v>24</v>
      </c>
      <c r="HX14" s="16">
        <v>33</v>
      </c>
      <c r="HY14" s="16">
        <v>40</v>
      </c>
      <c r="HZ14" s="16">
        <v>29</v>
      </c>
      <c r="IA14" s="16">
        <v>41</v>
      </c>
      <c r="IB14" s="16">
        <v>38</v>
      </c>
      <c r="IC14" s="16">
        <v>28</v>
      </c>
      <c r="ID14" s="16">
        <v>49</v>
      </c>
      <c r="IE14" s="16">
        <v>42</v>
      </c>
      <c r="IF14" s="16">
        <v>42</v>
      </c>
      <c r="IG14" s="16">
        <v>3</v>
      </c>
      <c r="IH14" s="16">
        <v>44</v>
      </c>
      <c r="II14" s="16">
        <v>39</v>
      </c>
      <c r="IJ14" s="16">
        <v>37</v>
      </c>
      <c r="IK14" s="17">
        <v>37</v>
      </c>
      <c r="IL14" s="27"/>
      <c r="IP14" s="22" t="s">
        <v>7</v>
      </c>
      <c r="IQ14" s="15">
        <v>0</v>
      </c>
      <c r="IR14" s="39">
        <v>2</v>
      </c>
      <c r="IS14" s="39">
        <v>0</v>
      </c>
      <c r="IT14" s="39">
        <v>0</v>
      </c>
      <c r="IU14" s="39">
        <v>0</v>
      </c>
      <c r="IV14" s="39">
        <v>0</v>
      </c>
      <c r="IW14" s="39">
        <v>0</v>
      </c>
      <c r="IX14" s="39">
        <v>0</v>
      </c>
      <c r="IY14" s="39">
        <v>0</v>
      </c>
      <c r="IZ14" s="39">
        <v>0</v>
      </c>
      <c r="JA14" s="39">
        <v>0</v>
      </c>
      <c r="JB14" s="39">
        <v>0</v>
      </c>
      <c r="JC14" s="39">
        <v>0</v>
      </c>
      <c r="JD14" s="39">
        <v>0</v>
      </c>
      <c r="JE14" s="39">
        <v>14</v>
      </c>
      <c r="JF14" s="39">
        <v>0</v>
      </c>
      <c r="JG14" s="39">
        <v>0</v>
      </c>
      <c r="JH14" s="39">
        <v>0</v>
      </c>
      <c r="JI14" s="39">
        <v>11</v>
      </c>
      <c r="JJ14" s="39">
        <v>5</v>
      </c>
      <c r="JK14" s="39">
        <v>0</v>
      </c>
      <c r="JL14" s="39">
        <v>0</v>
      </c>
      <c r="JM14" s="39">
        <v>0</v>
      </c>
      <c r="JN14" s="39">
        <v>0</v>
      </c>
      <c r="JO14" s="39">
        <v>0</v>
      </c>
      <c r="JP14" s="126"/>
      <c r="JQ14" s="19"/>
      <c r="JR14" s="15">
        <v>16</v>
      </c>
      <c r="JS14" s="39">
        <v>38</v>
      </c>
      <c r="JT14" s="39">
        <v>38</v>
      </c>
      <c r="JU14" s="39">
        <v>37</v>
      </c>
      <c r="JV14" s="39">
        <v>42</v>
      </c>
      <c r="JW14" s="39">
        <v>32</v>
      </c>
      <c r="JX14" s="39">
        <v>40</v>
      </c>
      <c r="JY14" s="39">
        <v>35</v>
      </c>
      <c r="JZ14" s="39">
        <v>38</v>
      </c>
      <c r="KA14" s="39">
        <v>37</v>
      </c>
      <c r="KB14" s="39">
        <v>35</v>
      </c>
      <c r="KC14" s="39">
        <v>38</v>
      </c>
      <c r="KD14" s="16">
        <v>40</v>
      </c>
      <c r="KE14" s="16">
        <v>36</v>
      </c>
      <c r="KF14" s="39">
        <v>43</v>
      </c>
      <c r="KG14" s="16">
        <v>37</v>
      </c>
      <c r="KH14" s="39">
        <v>40</v>
      </c>
      <c r="KI14" s="39">
        <v>41</v>
      </c>
      <c r="KJ14" s="39">
        <v>44</v>
      </c>
      <c r="KK14" s="39">
        <v>37</v>
      </c>
      <c r="KL14" s="39">
        <v>39</v>
      </c>
      <c r="KM14" s="39">
        <v>35</v>
      </c>
      <c r="KN14" s="39">
        <v>39</v>
      </c>
      <c r="KO14" s="39">
        <v>42</v>
      </c>
      <c r="KP14" s="39">
        <v>40</v>
      </c>
      <c r="KQ14" s="10"/>
      <c r="KR14" s="39">
        <v>34</v>
      </c>
      <c r="KS14" s="39">
        <v>37</v>
      </c>
      <c r="KT14" s="16">
        <v>37</v>
      </c>
      <c r="KU14" s="16">
        <v>37</v>
      </c>
      <c r="KV14" s="16">
        <v>40</v>
      </c>
      <c r="KW14" s="16">
        <v>32</v>
      </c>
      <c r="KX14" s="16">
        <v>37</v>
      </c>
      <c r="KY14" s="16">
        <v>39</v>
      </c>
      <c r="KZ14" s="16">
        <v>46</v>
      </c>
      <c r="LA14" s="16">
        <v>40</v>
      </c>
      <c r="LB14" s="16">
        <v>36</v>
      </c>
      <c r="LC14" s="16">
        <v>34</v>
      </c>
      <c r="LD14" s="16">
        <v>38</v>
      </c>
      <c r="LE14" s="16">
        <v>44</v>
      </c>
      <c r="LF14" s="16">
        <v>45</v>
      </c>
      <c r="LG14" s="16">
        <v>45</v>
      </c>
      <c r="LH14" s="16">
        <v>43</v>
      </c>
      <c r="LI14" s="16">
        <v>37</v>
      </c>
      <c r="LJ14" s="16">
        <v>36</v>
      </c>
      <c r="LK14" s="16">
        <v>43</v>
      </c>
      <c r="LL14" s="16">
        <v>37</v>
      </c>
      <c r="LM14" s="16">
        <v>42</v>
      </c>
      <c r="LN14" s="16">
        <v>40</v>
      </c>
      <c r="LO14" s="16">
        <v>39</v>
      </c>
      <c r="LP14" s="17">
        <v>41</v>
      </c>
      <c r="LQ14" s="27"/>
      <c r="LW14" s="70"/>
      <c r="LX14" s="70"/>
      <c r="LY14" s="70"/>
      <c r="LZ14" s="70"/>
      <c r="MA14" s="70"/>
      <c r="MB14" s="70"/>
      <c r="MF14" s="70"/>
      <c r="MG14" s="70"/>
      <c r="MH14" s="70"/>
      <c r="MI14" s="70"/>
      <c r="MJ14" s="70"/>
      <c r="ML14" s="70"/>
      <c r="MM14" s="70"/>
      <c r="MN14" s="70"/>
    </row>
    <row r="15" spans="1:352" ht="32.25" customHeight="1" thickBot="1" x14ac:dyDescent="0.35">
      <c r="A15" s="21" t="s">
        <v>5</v>
      </c>
      <c r="B15" s="11">
        <v>15</v>
      </c>
      <c r="C15" s="38">
        <v>52</v>
      </c>
      <c r="D15" s="38">
        <v>16</v>
      </c>
      <c r="E15" s="38">
        <v>4</v>
      </c>
      <c r="F15" s="38">
        <v>8</v>
      </c>
      <c r="G15" s="38">
        <v>38</v>
      </c>
      <c r="H15" s="38">
        <v>38</v>
      </c>
      <c r="I15" s="38">
        <v>33</v>
      </c>
      <c r="J15" s="38">
        <v>6</v>
      </c>
      <c r="K15" s="38">
        <v>0</v>
      </c>
      <c r="L15" s="38">
        <v>27</v>
      </c>
      <c r="M15" s="38">
        <v>43</v>
      </c>
      <c r="N15" s="12">
        <v>44</v>
      </c>
      <c r="O15" s="12">
        <v>40</v>
      </c>
      <c r="P15" s="12">
        <v>7</v>
      </c>
      <c r="Q15" s="12">
        <v>0</v>
      </c>
      <c r="R15" s="12">
        <v>24</v>
      </c>
      <c r="S15" s="12">
        <v>36</v>
      </c>
      <c r="T15" s="38">
        <v>41</v>
      </c>
      <c r="U15" s="38">
        <v>41</v>
      </c>
      <c r="V15" s="38">
        <v>37</v>
      </c>
      <c r="W15" s="38">
        <v>35</v>
      </c>
      <c r="X15" s="38">
        <v>47</v>
      </c>
      <c r="Y15" s="38">
        <v>57</v>
      </c>
      <c r="Z15" s="38">
        <v>19</v>
      </c>
      <c r="AA15" s="125">
        <f>AVERAGE(B15:Z15)</f>
        <v>28.32</v>
      </c>
      <c r="AB15" s="19"/>
      <c r="AC15" s="11">
        <v>0</v>
      </c>
      <c r="AD15" s="38">
        <v>5</v>
      </c>
      <c r="AE15" s="38">
        <v>14</v>
      </c>
      <c r="AF15" s="38">
        <v>22</v>
      </c>
      <c r="AG15" s="38">
        <v>0</v>
      </c>
      <c r="AH15" s="38">
        <v>0</v>
      </c>
      <c r="AI15" s="38">
        <v>0</v>
      </c>
      <c r="AJ15" s="38">
        <v>0</v>
      </c>
      <c r="AK15" s="38">
        <v>0</v>
      </c>
      <c r="AL15" s="38">
        <v>0</v>
      </c>
      <c r="AM15" s="38">
        <v>5</v>
      </c>
      <c r="AN15" s="38">
        <v>17</v>
      </c>
      <c r="AO15" s="12">
        <v>0</v>
      </c>
      <c r="AP15" s="12">
        <v>0</v>
      </c>
      <c r="AQ15" s="38">
        <v>0</v>
      </c>
      <c r="AR15" s="12">
        <v>0</v>
      </c>
      <c r="AS15" s="38">
        <v>0</v>
      </c>
      <c r="AT15" s="38">
        <v>0</v>
      </c>
      <c r="AU15" s="38">
        <v>0</v>
      </c>
      <c r="AV15" s="38">
        <v>0</v>
      </c>
      <c r="AW15" s="38">
        <v>0</v>
      </c>
      <c r="AX15" s="38">
        <v>0</v>
      </c>
      <c r="AY15" s="38">
        <v>0</v>
      </c>
      <c r="AZ15" s="38">
        <v>0</v>
      </c>
      <c r="BA15" s="38">
        <v>0</v>
      </c>
      <c r="BB15" s="10"/>
      <c r="BC15" s="38">
        <v>0</v>
      </c>
      <c r="BD15" s="38">
        <v>0</v>
      </c>
      <c r="BE15" s="12">
        <v>43</v>
      </c>
      <c r="BF15" s="12">
        <v>0</v>
      </c>
      <c r="BG15" s="12">
        <v>35</v>
      </c>
      <c r="BH15" s="12">
        <v>33</v>
      </c>
      <c r="BI15" s="12">
        <v>0</v>
      </c>
      <c r="BJ15" s="12">
        <v>0</v>
      </c>
      <c r="BK15" s="12">
        <v>0</v>
      </c>
      <c r="BL15" s="12">
        <v>0</v>
      </c>
      <c r="BM15" s="12">
        <v>31</v>
      </c>
      <c r="BN15" s="12">
        <v>36</v>
      </c>
      <c r="BO15" s="12">
        <v>49</v>
      </c>
      <c r="BP15" s="12">
        <v>19</v>
      </c>
      <c r="BQ15" s="12">
        <v>51</v>
      </c>
      <c r="BR15" s="12">
        <v>50</v>
      </c>
      <c r="BS15" s="12">
        <v>6</v>
      </c>
      <c r="BT15" s="12">
        <v>0</v>
      </c>
      <c r="BU15" s="12">
        <v>0</v>
      </c>
      <c r="BV15" s="12">
        <v>0</v>
      </c>
      <c r="BW15" s="12">
        <v>0</v>
      </c>
      <c r="BX15" s="12">
        <v>19</v>
      </c>
      <c r="BY15" s="12">
        <v>48</v>
      </c>
      <c r="BZ15" s="12">
        <v>35</v>
      </c>
      <c r="CA15" s="13">
        <v>22</v>
      </c>
      <c r="CB15" s="27"/>
      <c r="CC15" s="40">
        <v>40</v>
      </c>
      <c r="CD15" s="40" t="s">
        <v>8</v>
      </c>
      <c r="CF15" s="21" t="s">
        <v>5</v>
      </c>
      <c r="CG15" s="80">
        <v>12</v>
      </c>
      <c r="CH15" s="67">
        <v>30</v>
      </c>
      <c r="CI15" s="67">
        <v>15</v>
      </c>
      <c r="CJ15" s="67">
        <v>18</v>
      </c>
      <c r="CK15" s="67">
        <v>18</v>
      </c>
      <c r="CL15" s="67">
        <v>53</v>
      </c>
      <c r="CM15" s="67">
        <v>21</v>
      </c>
      <c r="CN15" s="67">
        <v>63</v>
      </c>
      <c r="CO15" s="67">
        <v>21</v>
      </c>
      <c r="CP15" s="67">
        <v>0</v>
      </c>
      <c r="CQ15" s="67">
        <v>0</v>
      </c>
      <c r="CR15" s="67">
        <v>819</v>
      </c>
      <c r="CS15" s="68">
        <v>404</v>
      </c>
      <c r="CT15" s="68">
        <v>285</v>
      </c>
      <c r="CU15" s="68">
        <v>181</v>
      </c>
      <c r="CV15" s="68">
        <v>280</v>
      </c>
      <c r="CW15" s="68">
        <v>361</v>
      </c>
      <c r="CX15" s="68">
        <v>616</v>
      </c>
      <c r="CY15" s="67">
        <v>526</v>
      </c>
      <c r="CZ15" s="67">
        <v>735</v>
      </c>
      <c r="DA15" s="67">
        <v>862</v>
      </c>
      <c r="DB15" s="67">
        <v>406</v>
      </c>
      <c r="DC15" s="67">
        <v>596</v>
      </c>
      <c r="DD15" s="67">
        <v>337</v>
      </c>
      <c r="DE15" s="67">
        <v>471</v>
      </c>
      <c r="DF15" s="125"/>
      <c r="DG15" s="19"/>
      <c r="DH15" s="80">
        <v>288</v>
      </c>
      <c r="DI15" s="67">
        <v>226</v>
      </c>
      <c r="DJ15" s="67">
        <v>306</v>
      </c>
      <c r="DK15" s="67">
        <v>117</v>
      </c>
      <c r="DL15" s="67">
        <v>249</v>
      </c>
      <c r="DM15" s="67">
        <v>311</v>
      </c>
      <c r="DN15" s="67">
        <v>193</v>
      </c>
      <c r="DO15" s="67">
        <v>123</v>
      </c>
      <c r="DP15" s="67">
        <v>104</v>
      </c>
      <c r="DQ15" s="67">
        <v>209</v>
      </c>
      <c r="DR15" s="67">
        <v>205</v>
      </c>
      <c r="DS15" s="67">
        <v>174</v>
      </c>
      <c r="DT15" s="68">
        <v>194</v>
      </c>
      <c r="DU15" s="68">
        <v>296</v>
      </c>
      <c r="DV15" s="67">
        <v>79</v>
      </c>
      <c r="DW15" s="68">
        <v>78</v>
      </c>
      <c r="DX15" s="67">
        <v>90</v>
      </c>
      <c r="DY15" s="67">
        <v>0</v>
      </c>
      <c r="DZ15" s="67">
        <v>0</v>
      </c>
      <c r="EA15" s="67">
        <v>13</v>
      </c>
      <c r="EB15" s="67">
        <v>124</v>
      </c>
      <c r="EC15" s="67">
        <v>0</v>
      </c>
      <c r="ED15" s="67">
        <v>0</v>
      </c>
      <c r="EE15" s="67">
        <v>124</v>
      </c>
      <c r="EF15" s="67">
        <v>71</v>
      </c>
      <c r="EG15" s="10"/>
      <c r="EH15" s="67">
        <v>0</v>
      </c>
      <c r="EI15" s="67">
        <v>72</v>
      </c>
      <c r="EJ15" s="68">
        <v>448</v>
      </c>
      <c r="EK15" s="68">
        <v>49</v>
      </c>
      <c r="EL15" s="68">
        <v>0</v>
      </c>
      <c r="EM15" s="68">
        <v>0</v>
      </c>
      <c r="EN15" s="68">
        <v>0</v>
      </c>
      <c r="EO15" s="68">
        <v>0</v>
      </c>
      <c r="EP15" s="68">
        <v>0</v>
      </c>
      <c r="EQ15" s="68">
        <v>0</v>
      </c>
      <c r="ER15" s="68">
        <v>0</v>
      </c>
      <c r="ES15" s="68">
        <v>0</v>
      </c>
      <c r="ET15" s="68">
        <v>0</v>
      </c>
      <c r="EU15" s="68">
        <v>0</v>
      </c>
      <c r="EV15" s="68">
        <v>0</v>
      </c>
      <c r="EW15" s="68">
        <v>0</v>
      </c>
      <c r="EX15" s="68">
        <v>0</v>
      </c>
      <c r="EY15" s="68">
        <v>0</v>
      </c>
      <c r="EZ15" s="68">
        <v>5</v>
      </c>
      <c r="FA15" s="68">
        <v>0</v>
      </c>
      <c r="FB15" s="68">
        <v>0</v>
      </c>
      <c r="FC15" s="68">
        <v>0</v>
      </c>
      <c r="FD15" s="68">
        <v>0</v>
      </c>
      <c r="FE15" s="68">
        <v>0</v>
      </c>
      <c r="FF15" s="69">
        <v>0</v>
      </c>
      <c r="FG15" s="27"/>
      <c r="FH15" s="78">
        <v>35</v>
      </c>
      <c r="FK15" s="21" t="s">
        <v>5</v>
      </c>
      <c r="FL15" s="11">
        <v>13</v>
      </c>
      <c r="FM15" s="38">
        <v>22</v>
      </c>
      <c r="FN15" s="38">
        <v>28</v>
      </c>
      <c r="FO15" s="38">
        <v>17</v>
      </c>
      <c r="FP15" s="38">
        <v>35</v>
      </c>
      <c r="FQ15" s="38">
        <v>35</v>
      </c>
      <c r="FR15" s="38">
        <v>34</v>
      </c>
      <c r="FS15" s="38">
        <v>35</v>
      </c>
      <c r="FT15" s="38">
        <v>39</v>
      </c>
      <c r="FU15" s="38">
        <v>20</v>
      </c>
      <c r="FV15" s="38">
        <v>41</v>
      </c>
      <c r="FW15" s="38">
        <v>28</v>
      </c>
      <c r="FX15" s="12">
        <v>43</v>
      </c>
      <c r="FY15" s="12">
        <v>31</v>
      </c>
      <c r="FZ15" s="12">
        <v>42</v>
      </c>
      <c r="GA15" s="12">
        <v>39</v>
      </c>
      <c r="GB15" s="12">
        <v>38</v>
      </c>
      <c r="GC15" s="12">
        <v>46</v>
      </c>
      <c r="GD15" s="38">
        <v>37</v>
      </c>
      <c r="GE15" s="38">
        <v>39</v>
      </c>
      <c r="GF15" s="38">
        <v>46</v>
      </c>
      <c r="GG15" s="38">
        <v>25</v>
      </c>
      <c r="GH15" s="38">
        <v>15</v>
      </c>
      <c r="GI15" s="38">
        <v>15</v>
      </c>
      <c r="GJ15" s="38">
        <v>15</v>
      </c>
      <c r="GK15" s="125">
        <f>AVERAGE(FL15:GJ15)</f>
        <v>31.12</v>
      </c>
      <c r="GL15" s="19"/>
      <c r="GM15" s="11">
        <v>21</v>
      </c>
      <c r="GN15" s="38">
        <v>0</v>
      </c>
      <c r="GO15" s="38">
        <v>0</v>
      </c>
      <c r="GP15" s="38">
        <v>0</v>
      </c>
      <c r="GQ15" s="38">
        <v>0</v>
      </c>
      <c r="GR15" s="38">
        <v>0</v>
      </c>
      <c r="GS15" s="38">
        <v>0</v>
      </c>
      <c r="GT15" s="38">
        <v>0</v>
      </c>
      <c r="GU15" s="38">
        <v>0</v>
      </c>
      <c r="GV15" s="38">
        <v>0</v>
      </c>
      <c r="GW15" s="38">
        <v>0</v>
      </c>
      <c r="GX15" s="38">
        <v>0</v>
      </c>
      <c r="GY15" s="12">
        <v>0</v>
      </c>
      <c r="GZ15" s="12">
        <v>0</v>
      </c>
      <c r="HA15" s="38">
        <v>0</v>
      </c>
      <c r="HB15" s="12">
        <v>0</v>
      </c>
      <c r="HC15" s="38">
        <v>0</v>
      </c>
      <c r="HD15" s="38">
        <v>0</v>
      </c>
      <c r="HE15" s="38">
        <v>0</v>
      </c>
      <c r="HF15" s="38">
        <v>5</v>
      </c>
      <c r="HG15" s="38">
        <v>3</v>
      </c>
      <c r="HH15" s="38">
        <v>0</v>
      </c>
      <c r="HI15" s="38">
        <v>0</v>
      </c>
      <c r="HJ15" s="38">
        <v>0</v>
      </c>
      <c r="HK15" s="38">
        <v>0</v>
      </c>
      <c r="HL15" s="10"/>
      <c r="HM15" s="38">
        <v>1</v>
      </c>
      <c r="HN15" s="38">
        <v>8</v>
      </c>
      <c r="HO15" s="12">
        <v>0</v>
      </c>
      <c r="HP15" s="12">
        <v>0</v>
      </c>
      <c r="HQ15" s="12">
        <v>0</v>
      </c>
      <c r="HR15" s="12">
        <v>0</v>
      </c>
      <c r="HS15" s="12">
        <v>0</v>
      </c>
      <c r="HT15" s="12">
        <v>0</v>
      </c>
      <c r="HU15" s="12">
        <v>0</v>
      </c>
      <c r="HV15" s="12">
        <v>0</v>
      </c>
      <c r="HW15" s="12">
        <v>0</v>
      </c>
      <c r="HX15" s="12">
        <v>0</v>
      </c>
      <c r="HY15" s="12">
        <v>0</v>
      </c>
      <c r="HZ15" s="12">
        <v>0</v>
      </c>
      <c r="IA15" s="12">
        <v>0</v>
      </c>
      <c r="IB15" s="12">
        <v>0</v>
      </c>
      <c r="IC15" s="12">
        <v>0</v>
      </c>
      <c r="ID15" s="12">
        <v>0</v>
      </c>
      <c r="IE15" s="12">
        <v>0</v>
      </c>
      <c r="IF15" s="12">
        <v>0</v>
      </c>
      <c r="IG15" s="12">
        <v>0</v>
      </c>
      <c r="IH15" s="12">
        <v>0</v>
      </c>
      <c r="II15" s="12">
        <v>0</v>
      </c>
      <c r="IJ15" s="12">
        <v>0</v>
      </c>
      <c r="IK15" s="13">
        <v>0</v>
      </c>
      <c r="IL15" s="27"/>
      <c r="IM15" s="40">
        <v>19</v>
      </c>
      <c r="IN15" s="40" t="s">
        <v>8</v>
      </c>
      <c r="IP15" s="21" t="s">
        <v>5</v>
      </c>
      <c r="IQ15" s="89">
        <v>6</v>
      </c>
      <c r="IR15" s="90">
        <v>5</v>
      </c>
      <c r="IS15" s="90">
        <v>8</v>
      </c>
      <c r="IT15" s="90">
        <v>6</v>
      </c>
      <c r="IU15" s="90">
        <v>7</v>
      </c>
      <c r="IV15" s="90">
        <v>7</v>
      </c>
      <c r="IW15" s="90">
        <v>3</v>
      </c>
      <c r="IX15" s="90">
        <v>5</v>
      </c>
      <c r="IY15" s="90">
        <v>18</v>
      </c>
      <c r="IZ15" s="90">
        <v>8</v>
      </c>
      <c r="JA15" s="90">
        <v>8</v>
      </c>
      <c r="JB15" s="90">
        <v>10</v>
      </c>
      <c r="JC15" s="91">
        <v>14</v>
      </c>
      <c r="JD15" s="91">
        <v>12</v>
      </c>
      <c r="JE15" s="91">
        <v>11</v>
      </c>
      <c r="JF15" s="91">
        <v>12</v>
      </c>
      <c r="JG15" s="91">
        <v>11</v>
      </c>
      <c r="JH15" s="91">
        <v>4</v>
      </c>
      <c r="JI15" s="90">
        <v>3</v>
      </c>
      <c r="JJ15" s="90">
        <v>10</v>
      </c>
      <c r="JK15" s="90">
        <v>12</v>
      </c>
      <c r="JL15" s="90">
        <v>6</v>
      </c>
      <c r="JM15" s="90">
        <v>10</v>
      </c>
      <c r="JN15" s="90">
        <v>8</v>
      </c>
      <c r="JO15" s="90">
        <v>9</v>
      </c>
      <c r="JP15" s="123">
        <f>AVERAGE(IQ15:JO15)</f>
        <v>8.52</v>
      </c>
      <c r="JQ15" s="19"/>
      <c r="JR15" s="11">
        <v>10</v>
      </c>
      <c r="JS15" s="38">
        <v>11</v>
      </c>
      <c r="JT15" s="38">
        <v>12</v>
      </c>
      <c r="JU15" s="38">
        <v>6</v>
      </c>
      <c r="JV15" s="38">
        <v>6</v>
      </c>
      <c r="JW15" s="38">
        <v>13</v>
      </c>
      <c r="JX15" s="38">
        <v>16</v>
      </c>
      <c r="JY15" s="38">
        <v>13</v>
      </c>
      <c r="JZ15" s="38">
        <v>47</v>
      </c>
      <c r="KA15" s="38">
        <v>2</v>
      </c>
      <c r="KB15" s="38">
        <v>0</v>
      </c>
      <c r="KC15" s="38">
        <v>0</v>
      </c>
      <c r="KD15" s="12">
        <v>0</v>
      </c>
      <c r="KE15" s="12">
        <v>0</v>
      </c>
      <c r="KF15" s="38">
        <v>0</v>
      </c>
      <c r="KG15" s="12">
        <v>0</v>
      </c>
      <c r="KH15" s="38">
        <v>0</v>
      </c>
      <c r="KI15" s="38">
        <v>0</v>
      </c>
      <c r="KJ15" s="38">
        <v>0</v>
      </c>
      <c r="KK15" s="38">
        <v>0</v>
      </c>
      <c r="KL15" s="38">
        <v>0</v>
      </c>
      <c r="KM15" s="38">
        <v>0</v>
      </c>
      <c r="KN15" s="38">
        <v>0</v>
      </c>
      <c r="KO15" s="38">
        <v>0</v>
      </c>
      <c r="KP15" s="38">
        <v>0</v>
      </c>
      <c r="KQ15" s="10"/>
      <c r="KR15" s="38">
        <v>0</v>
      </c>
      <c r="KS15" s="38">
        <v>0</v>
      </c>
      <c r="KT15" s="12">
        <v>0</v>
      </c>
      <c r="KU15" s="12">
        <v>0</v>
      </c>
      <c r="KV15" s="12">
        <v>0</v>
      </c>
      <c r="KW15" s="12">
        <v>9</v>
      </c>
      <c r="KX15" s="12">
        <v>2</v>
      </c>
      <c r="KY15" s="12">
        <v>0</v>
      </c>
      <c r="KZ15" s="12">
        <v>0</v>
      </c>
      <c r="LA15" s="12">
        <v>0</v>
      </c>
      <c r="LB15" s="12">
        <v>0</v>
      </c>
      <c r="LC15" s="12">
        <v>0</v>
      </c>
      <c r="LD15" s="12">
        <v>0</v>
      </c>
      <c r="LE15" s="12">
        <v>0</v>
      </c>
      <c r="LF15" s="12">
        <v>0</v>
      </c>
      <c r="LG15" s="12">
        <v>0</v>
      </c>
      <c r="LH15" s="12">
        <v>0</v>
      </c>
      <c r="LI15" s="12">
        <v>0</v>
      </c>
      <c r="LJ15" s="12">
        <v>0</v>
      </c>
      <c r="LK15" s="12">
        <v>0</v>
      </c>
      <c r="LL15" s="12">
        <v>0</v>
      </c>
      <c r="LM15" s="12">
        <v>0</v>
      </c>
      <c r="LN15" s="12">
        <v>0</v>
      </c>
      <c r="LO15" s="12">
        <v>0</v>
      </c>
      <c r="LP15" s="13">
        <v>0</v>
      </c>
      <c r="LQ15" s="27"/>
      <c r="LR15" s="40">
        <v>21</v>
      </c>
      <c r="LS15" s="40" t="s">
        <v>6</v>
      </c>
      <c r="LW15" s="70"/>
      <c r="LX15" s="70"/>
      <c r="LY15" s="70"/>
      <c r="LZ15" s="70"/>
      <c r="MA15" s="70"/>
      <c r="MB15" s="70"/>
      <c r="MF15" s="70"/>
      <c r="MG15" s="70"/>
      <c r="MH15" s="70"/>
      <c r="MI15" s="70"/>
      <c r="MJ15" s="70"/>
      <c r="ML15" s="70"/>
      <c r="MM15" s="70"/>
      <c r="MN15" s="70"/>
    </row>
    <row r="16" spans="1:352" ht="32.25" customHeight="1" thickBot="1" x14ac:dyDescent="0.35">
      <c r="A16" s="22" t="s">
        <v>7</v>
      </c>
      <c r="B16" s="15">
        <v>11</v>
      </c>
      <c r="C16" s="39">
        <v>0</v>
      </c>
      <c r="D16" s="39">
        <v>23</v>
      </c>
      <c r="E16" s="39">
        <v>45</v>
      </c>
      <c r="F16" s="39">
        <v>27</v>
      </c>
      <c r="G16" s="39">
        <v>0</v>
      </c>
      <c r="H16" s="39">
        <v>0</v>
      </c>
      <c r="I16" s="39">
        <v>0</v>
      </c>
      <c r="J16" s="39">
        <v>32</v>
      </c>
      <c r="K16" s="39">
        <v>38</v>
      </c>
      <c r="L16" s="39">
        <v>19</v>
      </c>
      <c r="M16" s="39">
        <v>0</v>
      </c>
      <c r="N16" s="39">
        <v>0</v>
      </c>
      <c r="O16" s="39">
        <v>0</v>
      </c>
      <c r="P16" s="39">
        <v>17</v>
      </c>
      <c r="Q16" s="39">
        <v>49</v>
      </c>
      <c r="R16" s="39">
        <v>15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39">
        <v>0</v>
      </c>
      <c r="Z16" s="39">
        <v>25</v>
      </c>
      <c r="AA16" s="126"/>
      <c r="AB16" s="19"/>
      <c r="AC16" s="15">
        <v>48</v>
      </c>
      <c r="AD16" s="39">
        <v>29</v>
      </c>
      <c r="AE16" s="39">
        <v>0</v>
      </c>
      <c r="AF16" s="39">
        <v>35</v>
      </c>
      <c r="AG16" s="39">
        <v>62</v>
      </c>
      <c r="AH16" s="39">
        <v>59</v>
      </c>
      <c r="AI16" s="39">
        <v>25</v>
      </c>
      <c r="AJ16" s="39">
        <v>62</v>
      </c>
      <c r="AK16" s="39">
        <v>47</v>
      </c>
      <c r="AL16" s="39">
        <v>52</v>
      </c>
      <c r="AM16" s="39">
        <v>41</v>
      </c>
      <c r="AN16" s="39">
        <v>0</v>
      </c>
      <c r="AO16" s="16">
        <v>33</v>
      </c>
      <c r="AP16" s="16">
        <v>50</v>
      </c>
      <c r="AQ16" s="39">
        <v>51</v>
      </c>
      <c r="AR16" s="16">
        <v>0</v>
      </c>
      <c r="AS16" s="39">
        <v>33</v>
      </c>
      <c r="AT16" s="39">
        <v>48</v>
      </c>
      <c r="AU16" s="39">
        <v>51</v>
      </c>
      <c r="AV16" s="39">
        <v>45</v>
      </c>
      <c r="AW16" s="39">
        <v>44</v>
      </c>
      <c r="AX16" s="39">
        <v>49</v>
      </c>
      <c r="AY16" s="39">
        <v>50</v>
      </c>
      <c r="AZ16" s="39">
        <v>46</v>
      </c>
      <c r="BA16" s="39">
        <v>45</v>
      </c>
      <c r="BB16" s="10"/>
      <c r="BC16" s="39">
        <v>56</v>
      </c>
      <c r="BD16" s="39">
        <v>56</v>
      </c>
      <c r="BE16" s="16">
        <v>8</v>
      </c>
      <c r="BF16" s="16">
        <v>46</v>
      </c>
      <c r="BG16" s="16">
        <v>11</v>
      </c>
      <c r="BH16" s="16">
        <v>15</v>
      </c>
      <c r="BI16" s="16">
        <v>39</v>
      </c>
      <c r="BJ16" s="16">
        <v>48</v>
      </c>
      <c r="BK16" s="16">
        <v>34</v>
      </c>
      <c r="BL16" s="16">
        <v>47</v>
      </c>
      <c r="BM16" s="16">
        <v>17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40</v>
      </c>
      <c r="BT16" s="16">
        <v>51</v>
      </c>
      <c r="BU16" s="16">
        <v>53</v>
      </c>
      <c r="BV16" s="16">
        <v>21</v>
      </c>
      <c r="BW16" s="16">
        <v>7</v>
      </c>
      <c r="BX16" s="16">
        <v>35</v>
      </c>
      <c r="BY16" s="16">
        <v>0</v>
      </c>
      <c r="BZ16" s="16">
        <v>0</v>
      </c>
      <c r="CA16" s="17">
        <v>0</v>
      </c>
      <c r="CB16" s="27"/>
      <c r="CF16" s="22" t="s">
        <v>7</v>
      </c>
      <c r="CG16" s="84">
        <v>5</v>
      </c>
      <c r="CH16" s="74">
        <v>15</v>
      </c>
      <c r="CI16" s="74">
        <v>15</v>
      </c>
      <c r="CJ16" s="74">
        <v>17</v>
      </c>
      <c r="CK16" s="74">
        <v>19</v>
      </c>
      <c r="CL16" s="74">
        <v>7</v>
      </c>
      <c r="CM16" s="74">
        <v>17</v>
      </c>
      <c r="CN16" s="74">
        <v>0</v>
      </c>
      <c r="CO16" s="74">
        <v>0</v>
      </c>
      <c r="CP16" s="74">
        <v>0</v>
      </c>
      <c r="CQ16" s="74">
        <v>0</v>
      </c>
      <c r="CR16" s="74">
        <v>64</v>
      </c>
      <c r="CS16" s="74">
        <v>59</v>
      </c>
      <c r="CT16" s="74">
        <v>16</v>
      </c>
      <c r="CU16" s="74">
        <v>25</v>
      </c>
      <c r="CV16" s="74">
        <v>31</v>
      </c>
      <c r="CW16" s="74">
        <v>300</v>
      </c>
      <c r="CX16" s="74">
        <v>185</v>
      </c>
      <c r="CY16" s="74">
        <v>171</v>
      </c>
      <c r="CZ16" s="74">
        <v>111</v>
      </c>
      <c r="DA16" s="74">
        <v>39</v>
      </c>
      <c r="DB16" s="74">
        <v>179</v>
      </c>
      <c r="DC16" s="74">
        <v>217</v>
      </c>
      <c r="DD16" s="74">
        <v>127</v>
      </c>
      <c r="DE16" s="74">
        <v>232</v>
      </c>
      <c r="DF16" s="126"/>
      <c r="DG16" s="19"/>
      <c r="DH16" s="84">
        <v>481</v>
      </c>
      <c r="DI16" s="74">
        <v>427</v>
      </c>
      <c r="DJ16" s="74">
        <v>420</v>
      </c>
      <c r="DK16" s="74">
        <v>716</v>
      </c>
      <c r="DL16" s="74">
        <v>557</v>
      </c>
      <c r="DM16" s="74">
        <v>382</v>
      </c>
      <c r="DN16" s="74">
        <v>399</v>
      </c>
      <c r="DO16" s="74">
        <v>648</v>
      </c>
      <c r="DP16" s="74">
        <v>721</v>
      </c>
      <c r="DQ16" s="74">
        <v>666</v>
      </c>
      <c r="DR16" s="74">
        <v>540</v>
      </c>
      <c r="DS16" s="74">
        <v>586</v>
      </c>
      <c r="DT16" s="75">
        <v>525</v>
      </c>
      <c r="DU16" s="75">
        <v>575</v>
      </c>
      <c r="DV16" s="74">
        <v>806</v>
      </c>
      <c r="DW16" s="75">
        <v>897</v>
      </c>
      <c r="DX16" s="74">
        <v>639</v>
      </c>
      <c r="DY16" s="74">
        <v>629</v>
      </c>
      <c r="DZ16" s="74">
        <v>385</v>
      </c>
      <c r="EA16" s="74">
        <v>426</v>
      </c>
      <c r="EB16" s="74">
        <v>264</v>
      </c>
      <c r="EC16" s="74">
        <v>414</v>
      </c>
      <c r="ED16" s="74">
        <v>841</v>
      </c>
      <c r="EE16" s="74">
        <v>538</v>
      </c>
      <c r="EF16" s="74">
        <v>264</v>
      </c>
      <c r="EG16" s="10"/>
      <c r="EH16" s="74">
        <v>164</v>
      </c>
      <c r="EI16" s="74">
        <v>206</v>
      </c>
      <c r="EJ16" s="75">
        <v>231</v>
      </c>
      <c r="EK16" s="75">
        <v>588</v>
      </c>
      <c r="EL16" s="75">
        <v>65</v>
      </c>
      <c r="EM16" s="75">
        <v>0</v>
      </c>
      <c r="EN16" s="75">
        <v>0</v>
      </c>
      <c r="EO16" s="75">
        <v>0</v>
      </c>
      <c r="EP16" s="75">
        <v>0</v>
      </c>
      <c r="EQ16" s="75">
        <v>0</v>
      </c>
      <c r="ER16" s="75">
        <v>0</v>
      </c>
      <c r="ES16" s="75">
        <v>0</v>
      </c>
      <c r="ET16" s="75">
        <v>0</v>
      </c>
      <c r="EU16" s="75">
        <v>0</v>
      </c>
      <c r="EV16" s="75">
        <v>0</v>
      </c>
      <c r="EW16" s="75">
        <v>0</v>
      </c>
      <c r="EX16" s="75">
        <v>0</v>
      </c>
      <c r="EY16" s="75">
        <v>1</v>
      </c>
      <c r="EZ16" s="75">
        <v>8</v>
      </c>
      <c r="FA16" s="75">
        <v>1</v>
      </c>
      <c r="FB16" s="75">
        <v>0</v>
      </c>
      <c r="FC16" s="75">
        <v>0</v>
      </c>
      <c r="FD16" s="75">
        <v>0</v>
      </c>
      <c r="FE16" s="75">
        <v>0</v>
      </c>
      <c r="FF16" s="76">
        <v>0</v>
      </c>
      <c r="FG16" s="27"/>
      <c r="FH16" s="78" t="s">
        <v>8</v>
      </c>
      <c r="FI16" s="78" t="s">
        <v>49</v>
      </c>
      <c r="FJ16" s="78">
        <f>MAX(CG15:FF16)</f>
        <v>897</v>
      </c>
      <c r="FK16" s="22" t="s">
        <v>7</v>
      </c>
      <c r="FL16" s="15">
        <v>28</v>
      </c>
      <c r="FM16" s="39">
        <v>0</v>
      </c>
      <c r="FN16" s="39">
        <v>0</v>
      </c>
      <c r="FO16" s="39">
        <v>0</v>
      </c>
      <c r="FP16" s="39">
        <v>0</v>
      </c>
      <c r="FQ16" s="39">
        <v>0</v>
      </c>
      <c r="FR16" s="39">
        <v>0</v>
      </c>
      <c r="FS16" s="39">
        <v>0</v>
      </c>
      <c r="FT16" s="39">
        <v>0</v>
      </c>
      <c r="FU16" s="39">
        <v>3</v>
      </c>
      <c r="FV16" s="39">
        <v>0</v>
      </c>
      <c r="FW16" s="39">
        <v>0</v>
      </c>
      <c r="FX16" s="39">
        <v>0</v>
      </c>
      <c r="FY16" s="39">
        <v>0</v>
      </c>
      <c r="FZ16" s="39">
        <v>0</v>
      </c>
      <c r="GA16" s="39">
        <v>0</v>
      </c>
      <c r="GB16" s="39">
        <v>0</v>
      </c>
      <c r="GC16" s="39">
        <v>0</v>
      </c>
      <c r="GD16" s="39">
        <v>0</v>
      </c>
      <c r="GE16" s="39">
        <v>0</v>
      </c>
      <c r="GF16" s="39">
        <v>0</v>
      </c>
      <c r="GG16" s="39">
        <v>0</v>
      </c>
      <c r="GH16" s="39">
        <v>0</v>
      </c>
      <c r="GI16" s="39">
        <v>0</v>
      </c>
      <c r="GJ16" s="39">
        <v>0</v>
      </c>
      <c r="GK16" s="126"/>
      <c r="GL16" s="19"/>
      <c r="GM16" s="15">
        <v>11</v>
      </c>
      <c r="GN16" s="39">
        <v>30</v>
      </c>
      <c r="GO16" s="39">
        <v>8</v>
      </c>
      <c r="GP16" s="39">
        <v>6</v>
      </c>
      <c r="GQ16" s="39">
        <v>9</v>
      </c>
      <c r="GR16" s="39">
        <v>9</v>
      </c>
      <c r="GS16" s="39">
        <v>5</v>
      </c>
      <c r="GT16" s="39">
        <v>44</v>
      </c>
      <c r="GU16" s="39">
        <v>47</v>
      </c>
      <c r="GV16" s="39">
        <v>44</v>
      </c>
      <c r="GW16" s="39">
        <v>49</v>
      </c>
      <c r="GX16" s="39">
        <v>37</v>
      </c>
      <c r="GY16" s="16">
        <v>27</v>
      </c>
      <c r="GZ16" s="16">
        <v>49</v>
      </c>
      <c r="HA16" s="39">
        <v>40</v>
      </c>
      <c r="HB16" s="16">
        <v>45</v>
      </c>
      <c r="HC16" s="39">
        <v>40</v>
      </c>
      <c r="HD16" s="39">
        <v>39</v>
      </c>
      <c r="HE16" s="39">
        <v>45</v>
      </c>
      <c r="HF16" s="39">
        <v>35</v>
      </c>
      <c r="HG16" s="39">
        <v>39</v>
      </c>
      <c r="HH16" s="39">
        <v>40</v>
      </c>
      <c r="HI16" s="39">
        <v>47</v>
      </c>
      <c r="HJ16" s="39">
        <v>43</v>
      </c>
      <c r="HK16" s="39">
        <v>46</v>
      </c>
      <c r="HL16" s="10"/>
      <c r="HM16" s="39">
        <v>39</v>
      </c>
      <c r="HN16" s="39">
        <v>36</v>
      </c>
      <c r="HO16" s="16">
        <v>44</v>
      </c>
      <c r="HP16" s="16">
        <v>33</v>
      </c>
      <c r="HQ16" s="16">
        <v>47</v>
      </c>
      <c r="HR16" s="16">
        <v>45</v>
      </c>
      <c r="HS16" s="16">
        <v>39</v>
      </c>
      <c r="HT16" s="16">
        <v>50</v>
      </c>
      <c r="HU16" s="16">
        <v>43</v>
      </c>
      <c r="HV16" s="16">
        <v>0</v>
      </c>
      <c r="HW16" s="16">
        <v>36</v>
      </c>
      <c r="HX16" s="16">
        <v>46</v>
      </c>
      <c r="HY16" s="16">
        <v>45</v>
      </c>
      <c r="HZ16" s="16">
        <v>42</v>
      </c>
      <c r="IA16" s="16">
        <v>42</v>
      </c>
      <c r="IB16" s="16">
        <v>46</v>
      </c>
      <c r="IC16" s="16">
        <v>40</v>
      </c>
      <c r="ID16" s="16">
        <v>37</v>
      </c>
      <c r="IE16" s="16">
        <v>37</v>
      </c>
      <c r="IF16" s="16">
        <v>33</v>
      </c>
      <c r="IG16" s="16">
        <v>45</v>
      </c>
      <c r="IH16" s="16">
        <v>45</v>
      </c>
      <c r="II16" s="16">
        <v>30</v>
      </c>
      <c r="IJ16" s="16">
        <v>43</v>
      </c>
      <c r="IK16" s="17">
        <v>31</v>
      </c>
      <c r="IL16" s="27"/>
      <c r="IP16" s="22" t="s">
        <v>7</v>
      </c>
      <c r="IQ16" s="15">
        <v>0</v>
      </c>
      <c r="IR16" s="39">
        <v>0</v>
      </c>
      <c r="IS16" s="39">
        <v>0</v>
      </c>
      <c r="IT16" s="39">
        <v>0</v>
      </c>
      <c r="IU16" s="39">
        <v>0</v>
      </c>
      <c r="IV16" s="39">
        <v>1</v>
      </c>
      <c r="IW16" s="39">
        <v>2</v>
      </c>
      <c r="IX16" s="39">
        <v>4</v>
      </c>
      <c r="IY16" s="39">
        <v>0</v>
      </c>
      <c r="IZ16" s="39">
        <v>0</v>
      </c>
      <c r="JA16" s="39">
        <v>0</v>
      </c>
      <c r="JB16" s="39">
        <v>0</v>
      </c>
      <c r="JC16" s="39">
        <v>0</v>
      </c>
      <c r="JD16" s="39">
        <v>0</v>
      </c>
      <c r="JE16" s="39">
        <v>0</v>
      </c>
      <c r="JF16" s="39">
        <v>0</v>
      </c>
      <c r="JG16" s="39">
        <v>0</v>
      </c>
      <c r="JH16" s="39">
        <v>0</v>
      </c>
      <c r="JI16" s="39">
        <v>0</v>
      </c>
      <c r="JJ16" s="39">
        <v>0</v>
      </c>
      <c r="JK16" s="39">
        <v>0</v>
      </c>
      <c r="JL16" s="39">
        <v>0</v>
      </c>
      <c r="JM16" s="39">
        <v>0</v>
      </c>
      <c r="JN16" s="39">
        <v>0</v>
      </c>
      <c r="JO16" s="39">
        <v>0</v>
      </c>
      <c r="JP16" s="126"/>
      <c r="JQ16" s="19"/>
      <c r="JR16" s="15">
        <v>0</v>
      </c>
      <c r="JS16" s="39">
        <v>0</v>
      </c>
      <c r="JT16" s="39">
        <v>0</v>
      </c>
      <c r="JU16" s="39">
        <v>0</v>
      </c>
      <c r="JV16" s="39">
        <v>0</v>
      </c>
      <c r="JW16" s="39">
        <v>0</v>
      </c>
      <c r="JX16" s="39">
        <v>0</v>
      </c>
      <c r="JY16" s="39">
        <v>0</v>
      </c>
      <c r="JZ16" s="39">
        <v>0</v>
      </c>
      <c r="KA16" s="39">
        <v>12</v>
      </c>
      <c r="KB16" s="39">
        <v>13</v>
      </c>
      <c r="KC16" s="39">
        <v>13</v>
      </c>
      <c r="KD16" s="16">
        <v>14</v>
      </c>
      <c r="KE16" s="16">
        <v>15</v>
      </c>
      <c r="KF16" s="39">
        <v>7</v>
      </c>
      <c r="KG16" s="16">
        <v>7</v>
      </c>
      <c r="KH16" s="39">
        <v>0</v>
      </c>
      <c r="KI16" s="39">
        <v>7</v>
      </c>
      <c r="KJ16" s="39">
        <v>9</v>
      </c>
      <c r="KK16" s="39">
        <v>7</v>
      </c>
      <c r="KL16" s="39">
        <v>4</v>
      </c>
      <c r="KM16" s="39">
        <v>7</v>
      </c>
      <c r="KN16" s="39">
        <v>9</v>
      </c>
      <c r="KO16" s="39">
        <v>6</v>
      </c>
      <c r="KP16" s="39">
        <v>7</v>
      </c>
      <c r="KQ16" s="10"/>
      <c r="KR16" s="39">
        <v>13</v>
      </c>
      <c r="KS16" s="39">
        <v>15</v>
      </c>
      <c r="KT16" s="16">
        <v>14</v>
      </c>
      <c r="KU16" s="16">
        <v>15</v>
      </c>
      <c r="KV16" s="16">
        <v>8</v>
      </c>
      <c r="KW16" s="16">
        <v>4</v>
      </c>
      <c r="KX16" s="16">
        <v>9</v>
      </c>
      <c r="KY16" s="16">
        <v>0</v>
      </c>
      <c r="KZ16" s="16">
        <v>3</v>
      </c>
      <c r="LA16" s="16">
        <v>4</v>
      </c>
      <c r="LB16" s="16">
        <v>5</v>
      </c>
      <c r="LC16" s="16">
        <v>5</v>
      </c>
      <c r="LD16" s="16">
        <v>6</v>
      </c>
      <c r="LE16" s="16">
        <v>0</v>
      </c>
      <c r="LF16" s="16">
        <v>0</v>
      </c>
      <c r="LG16" s="16">
        <v>3</v>
      </c>
      <c r="LH16" s="16">
        <v>7</v>
      </c>
      <c r="LI16" s="16">
        <v>6</v>
      </c>
      <c r="LJ16" s="16">
        <v>3</v>
      </c>
      <c r="LK16" s="16">
        <v>4</v>
      </c>
      <c r="LL16" s="16">
        <v>4</v>
      </c>
      <c r="LM16" s="16">
        <v>5</v>
      </c>
      <c r="LN16" s="16">
        <v>8</v>
      </c>
      <c r="LO16" s="16">
        <v>10</v>
      </c>
      <c r="LP16" s="17">
        <v>9</v>
      </c>
      <c r="LQ16" s="27"/>
      <c r="LW16" s="70"/>
      <c r="LX16" s="70"/>
      <c r="LY16" s="70"/>
      <c r="LZ16" s="70"/>
      <c r="MA16" s="70"/>
      <c r="MB16" s="70"/>
      <c r="MF16" s="70"/>
      <c r="MG16" s="70"/>
      <c r="MH16" s="70"/>
      <c r="MI16" s="70"/>
      <c r="MJ16" s="70"/>
      <c r="ML16" s="70"/>
      <c r="MM16" s="70"/>
      <c r="MN16" s="70"/>
    </row>
    <row r="17" spans="1:352" ht="32.25" customHeight="1" thickBot="1" x14ac:dyDescent="0.35">
      <c r="A17" s="21" t="s">
        <v>5</v>
      </c>
      <c r="B17" s="11">
        <v>35</v>
      </c>
      <c r="C17" s="38">
        <v>23</v>
      </c>
      <c r="D17" s="38">
        <v>19</v>
      </c>
      <c r="E17" s="38">
        <v>36</v>
      </c>
      <c r="F17" s="38">
        <v>35</v>
      </c>
      <c r="G17" s="38">
        <v>35</v>
      </c>
      <c r="H17" s="38">
        <v>40</v>
      </c>
      <c r="I17" s="38">
        <v>27</v>
      </c>
      <c r="J17" s="38">
        <v>39</v>
      </c>
      <c r="K17" s="38">
        <v>31</v>
      </c>
      <c r="L17" s="38">
        <v>38</v>
      </c>
      <c r="M17" s="38">
        <v>25</v>
      </c>
      <c r="N17" s="12">
        <v>33</v>
      </c>
      <c r="O17" s="12">
        <v>28</v>
      </c>
      <c r="P17" s="12">
        <v>26</v>
      </c>
      <c r="Q17" s="12">
        <v>26</v>
      </c>
      <c r="R17" s="12">
        <v>25</v>
      </c>
      <c r="S17" s="38">
        <v>28</v>
      </c>
      <c r="T17" s="38">
        <v>21</v>
      </c>
      <c r="U17" s="38">
        <v>21</v>
      </c>
      <c r="V17" s="38">
        <v>24</v>
      </c>
      <c r="W17" s="38">
        <v>12</v>
      </c>
      <c r="X17" s="38">
        <v>18</v>
      </c>
      <c r="Y17" s="38">
        <v>25</v>
      </c>
      <c r="Z17" s="38">
        <v>18</v>
      </c>
      <c r="AA17" s="125">
        <f>AVERAGE(B17:Z17)</f>
        <v>27.52</v>
      </c>
      <c r="AB17" s="19"/>
      <c r="AC17" s="11">
        <v>19</v>
      </c>
      <c r="AD17" s="38">
        <v>30</v>
      </c>
      <c r="AE17" s="38">
        <v>32</v>
      </c>
      <c r="AF17" s="38">
        <v>29</v>
      </c>
      <c r="AG17" s="38">
        <v>21</v>
      </c>
      <c r="AH17" s="38">
        <v>0</v>
      </c>
      <c r="AI17" s="38">
        <v>0</v>
      </c>
      <c r="AJ17" s="38">
        <v>0</v>
      </c>
      <c r="AK17" s="38">
        <v>0</v>
      </c>
      <c r="AL17" s="38">
        <v>0</v>
      </c>
      <c r="AM17" s="38">
        <v>0</v>
      </c>
      <c r="AN17" s="38">
        <v>0</v>
      </c>
      <c r="AO17" s="12">
        <v>0</v>
      </c>
      <c r="AP17" s="12">
        <v>0</v>
      </c>
      <c r="AQ17" s="38">
        <v>0</v>
      </c>
      <c r="AR17" s="12">
        <v>0</v>
      </c>
      <c r="AS17" s="38">
        <v>0</v>
      </c>
      <c r="AT17" s="38">
        <v>0</v>
      </c>
      <c r="AU17" s="38">
        <v>0</v>
      </c>
      <c r="AV17" s="38">
        <v>0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10"/>
      <c r="BC17" s="38">
        <v>0</v>
      </c>
      <c r="BD17" s="38">
        <v>0</v>
      </c>
      <c r="BE17" s="12">
        <v>27</v>
      </c>
      <c r="BF17" s="12">
        <v>5</v>
      </c>
      <c r="BG17" s="12">
        <v>0</v>
      </c>
      <c r="BH17" s="12">
        <v>2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3">
        <v>0</v>
      </c>
      <c r="CB17" s="27"/>
      <c r="CC17" s="40">
        <v>41</v>
      </c>
      <c r="CD17" s="40" t="s">
        <v>8</v>
      </c>
      <c r="CF17" s="21" t="s">
        <v>5</v>
      </c>
      <c r="CG17" s="80">
        <v>3</v>
      </c>
      <c r="CH17" s="67">
        <v>1</v>
      </c>
      <c r="CI17" s="67">
        <v>4</v>
      </c>
      <c r="CJ17" s="67">
        <v>1</v>
      </c>
      <c r="CK17" s="67">
        <v>0</v>
      </c>
      <c r="CL17" s="67">
        <v>2</v>
      </c>
      <c r="CM17" s="67">
        <v>6</v>
      </c>
      <c r="CN17" s="67">
        <v>3</v>
      </c>
      <c r="CO17" s="67">
        <v>3</v>
      </c>
      <c r="CP17" s="67">
        <v>7</v>
      </c>
      <c r="CQ17" s="67">
        <v>3</v>
      </c>
      <c r="CR17" s="67">
        <v>3</v>
      </c>
      <c r="CS17" s="68">
        <v>4</v>
      </c>
      <c r="CT17" s="68">
        <v>5</v>
      </c>
      <c r="CU17" s="68">
        <v>3</v>
      </c>
      <c r="CV17" s="68">
        <v>2</v>
      </c>
      <c r="CW17" s="68">
        <v>2</v>
      </c>
      <c r="CX17" s="67">
        <v>4</v>
      </c>
      <c r="CY17" s="67">
        <v>4</v>
      </c>
      <c r="CZ17" s="67">
        <v>7</v>
      </c>
      <c r="DA17" s="67">
        <v>4</v>
      </c>
      <c r="DB17" s="67">
        <v>2</v>
      </c>
      <c r="DC17" s="67">
        <v>1</v>
      </c>
      <c r="DD17" s="67">
        <v>4</v>
      </c>
      <c r="DE17" s="67">
        <v>5</v>
      </c>
      <c r="DF17" s="125"/>
      <c r="DG17" s="81"/>
      <c r="DH17" s="80">
        <v>4</v>
      </c>
      <c r="DI17" s="67">
        <v>3</v>
      </c>
      <c r="DJ17" s="67">
        <v>1</v>
      </c>
      <c r="DK17" s="67">
        <v>3</v>
      </c>
      <c r="DL17" s="67">
        <v>3</v>
      </c>
      <c r="DM17" s="67">
        <v>0</v>
      </c>
      <c r="DN17" s="67">
        <v>1</v>
      </c>
      <c r="DO17" s="67">
        <v>1</v>
      </c>
      <c r="DP17" s="67">
        <v>0</v>
      </c>
      <c r="DQ17" s="67">
        <v>0</v>
      </c>
      <c r="DR17" s="67">
        <v>1</v>
      </c>
      <c r="DS17" s="67">
        <v>0</v>
      </c>
      <c r="DT17" s="68">
        <v>0</v>
      </c>
      <c r="DU17" s="68">
        <v>0</v>
      </c>
      <c r="DV17" s="67">
        <v>0</v>
      </c>
      <c r="DW17" s="68">
        <v>0</v>
      </c>
      <c r="DX17" s="67">
        <v>0</v>
      </c>
      <c r="DY17" s="67">
        <v>0</v>
      </c>
      <c r="DZ17" s="67">
        <v>0</v>
      </c>
      <c r="EA17" s="67">
        <v>0</v>
      </c>
      <c r="EB17" s="67">
        <v>0</v>
      </c>
      <c r="EC17" s="67">
        <v>0</v>
      </c>
      <c r="ED17" s="67">
        <v>0</v>
      </c>
      <c r="EE17" s="67">
        <v>0</v>
      </c>
      <c r="EF17" s="67">
        <v>0</v>
      </c>
      <c r="EG17" s="82"/>
      <c r="EH17" s="67">
        <v>0</v>
      </c>
      <c r="EI17" s="67">
        <v>0</v>
      </c>
      <c r="EJ17" s="68">
        <v>0</v>
      </c>
      <c r="EK17" s="68">
        <v>0</v>
      </c>
      <c r="EL17" s="68">
        <v>0</v>
      </c>
      <c r="EM17" s="68">
        <v>0</v>
      </c>
      <c r="EN17" s="68">
        <v>0</v>
      </c>
      <c r="EO17" s="68">
        <v>0</v>
      </c>
      <c r="EP17" s="68">
        <v>0</v>
      </c>
      <c r="EQ17" s="68">
        <v>0</v>
      </c>
      <c r="ER17" s="68">
        <v>0</v>
      </c>
      <c r="ES17" s="68">
        <v>0</v>
      </c>
      <c r="ET17" s="68">
        <v>0</v>
      </c>
      <c r="EU17" s="68">
        <v>0</v>
      </c>
      <c r="EV17" s="68">
        <v>0</v>
      </c>
      <c r="EW17" s="68">
        <v>0</v>
      </c>
      <c r="EX17" s="68">
        <v>0</v>
      </c>
      <c r="EY17" s="68">
        <v>0</v>
      </c>
      <c r="EZ17" s="68">
        <v>0</v>
      </c>
      <c r="FA17" s="68">
        <v>0</v>
      </c>
      <c r="FB17" s="68">
        <v>0</v>
      </c>
      <c r="FC17" s="68">
        <v>0</v>
      </c>
      <c r="FD17" s="68">
        <v>0</v>
      </c>
      <c r="FE17" s="68">
        <v>0</v>
      </c>
      <c r="FF17" s="69">
        <v>0</v>
      </c>
      <c r="FG17" s="83"/>
      <c r="FH17" s="78">
        <v>37</v>
      </c>
      <c r="FI17" s="78"/>
      <c r="FJ17" s="78"/>
      <c r="FK17" s="21" t="s">
        <v>5</v>
      </c>
      <c r="FL17" s="11">
        <v>4</v>
      </c>
      <c r="FM17" s="38">
        <v>6</v>
      </c>
      <c r="FN17" s="38">
        <v>1</v>
      </c>
      <c r="FO17" s="38">
        <v>1</v>
      </c>
      <c r="FP17" s="38">
        <v>6</v>
      </c>
      <c r="FQ17" s="38">
        <v>10</v>
      </c>
      <c r="FR17" s="38">
        <v>7</v>
      </c>
      <c r="FS17" s="38">
        <v>7</v>
      </c>
      <c r="FT17" s="38">
        <v>27</v>
      </c>
      <c r="FU17" s="38">
        <v>29</v>
      </c>
      <c r="FV17" s="38">
        <v>27</v>
      </c>
      <c r="FW17" s="38">
        <v>26</v>
      </c>
      <c r="FX17" s="12">
        <v>2</v>
      </c>
      <c r="FY17" s="12">
        <v>18</v>
      </c>
      <c r="FZ17" s="12">
        <v>20</v>
      </c>
      <c r="GA17" s="12">
        <v>18</v>
      </c>
      <c r="GB17" s="12">
        <v>30</v>
      </c>
      <c r="GC17" s="38">
        <v>33</v>
      </c>
      <c r="GD17" s="38">
        <v>32</v>
      </c>
      <c r="GE17" s="38">
        <v>28</v>
      </c>
      <c r="GF17" s="38">
        <v>23</v>
      </c>
      <c r="GG17" s="38">
        <v>22</v>
      </c>
      <c r="GH17" s="38">
        <v>14</v>
      </c>
      <c r="GI17" s="38">
        <v>33</v>
      </c>
      <c r="GJ17" s="38">
        <v>28</v>
      </c>
      <c r="GK17" s="125">
        <f>AVERAGE(FL17:GJ17)</f>
        <v>18.079999999999998</v>
      </c>
      <c r="GL17" s="19"/>
      <c r="GM17" s="11">
        <v>22</v>
      </c>
      <c r="GN17" s="38">
        <v>0</v>
      </c>
      <c r="GO17" s="38">
        <v>0</v>
      </c>
      <c r="GP17" s="38">
        <v>0</v>
      </c>
      <c r="GQ17" s="38">
        <v>0</v>
      </c>
      <c r="GR17" s="38">
        <v>0</v>
      </c>
      <c r="GS17" s="38">
        <v>0</v>
      </c>
      <c r="GT17" s="38">
        <v>0</v>
      </c>
      <c r="GU17" s="38">
        <v>26</v>
      </c>
      <c r="GV17" s="38">
        <v>5</v>
      </c>
      <c r="GW17" s="38">
        <v>0</v>
      </c>
      <c r="GX17" s="38">
        <v>0</v>
      </c>
      <c r="GY17" s="12">
        <v>0</v>
      </c>
      <c r="GZ17" s="12">
        <v>0</v>
      </c>
      <c r="HA17" s="38">
        <v>0</v>
      </c>
      <c r="HB17" s="12">
        <v>0</v>
      </c>
      <c r="HC17" s="38">
        <v>0</v>
      </c>
      <c r="HD17" s="38">
        <v>0</v>
      </c>
      <c r="HE17" s="38">
        <v>0</v>
      </c>
      <c r="HF17" s="38">
        <v>0</v>
      </c>
      <c r="HG17" s="38">
        <v>0</v>
      </c>
      <c r="HH17" s="38">
        <v>0</v>
      </c>
      <c r="HI17" s="38">
        <v>0</v>
      </c>
      <c r="HJ17" s="38">
        <v>0</v>
      </c>
      <c r="HK17" s="38">
        <v>0</v>
      </c>
      <c r="HL17" s="10"/>
      <c r="HM17" s="38">
        <v>10</v>
      </c>
      <c r="HN17" s="38">
        <v>38</v>
      </c>
      <c r="HO17" s="12">
        <v>9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19</v>
      </c>
      <c r="IA17" s="12">
        <v>34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3">
        <v>0</v>
      </c>
      <c r="IL17" s="27"/>
      <c r="IM17" s="40">
        <v>22</v>
      </c>
      <c r="IN17" s="40" t="s">
        <v>6</v>
      </c>
      <c r="IP17" s="21" t="s">
        <v>5</v>
      </c>
      <c r="IQ17" s="11">
        <v>26</v>
      </c>
      <c r="IR17" s="38">
        <v>26</v>
      </c>
      <c r="IS17" s="38">
        <v>19</v>
      </c>
      <c r="IT17" s="38">
        <v>25</v>
      </c>
      <c r="IU17" s="38">
        <v>30</v>
      </c>
      <c r="IV17" s="38">
        <v>0</v>
      </c>
      <c r="IW17" s="38">
        <v>8</v>
      </c>
      <c r="IX17" s="38">
        <v>12</v>
      </c>
      <c r="IY17" s="38">
        <v>11</v>
      </c>
      <c r="IZ17" s="38">
        <v>9</v>
      </c>
      <c r="JA17" s="38">
        <v>18</v>
      </c>
      <c r="JB17" s="38">
        <v>24</v>
      </c>
      <c r="JC17" s="12">
        <v>11</v>
      </c>
      <c r="JD17" s="12">
        <v>15</v>
      </c>
      <c r="JE17" s="12">
        <v>19</v>
      </c>
      <c r="JF17" s="12">
        <v>45</v>
      </c>
      <c r="JG17" s="12">
        <v>35</v>
      </c>
      <c r="JH17" s="38">
        <v>30</v>
      </c>
      <c r="JI17" s="38">
        <v>39</v>
      </c>
      <c r="JJ17" s="38">
        <v>30</v>
      </c>
      <c r="JK17" s="38">
        <v>29</v>
      </c>
      <c r="JL17" s="38">
        <v>26</v>
      </c>
      <c r="JM17" s="38">
        <v>25</v>
      </c>
      <c r="JN17" s="38">
        <v>21</v>
      </c>
      <c r="JO17" s="38">
        <v>27</v>
      </c>
      <c r="JP17" s="125">
        <f>AVERAGE(IQ17:JO17)</f>
        <v>22.4</v>
      </c>
      <c r="JQ17" s="19"/>
      <c r="JR17" s="11">
        <v>31</v>
      </c>
      <c r="JS17" s="38">
        <v>0</v>
      </c>
      <c r="JT17" s="38">
        <v>0</v>
      </c>
      <c r="JU17" s="38">
        <v>0</v>
      </c>
      <c r="JV17" s="38">
        <v>0</v>
      </c>
      <c r="JW17" s="38">
        <v>0</v>
      </c>
      <c r="JX17" s="38">
        <v>0</v>
      </c>
      <c r="JY17" s="38">
        <v>0</v>
      </c>
      <c r="JZ17" s="38">
        <v>0</v>
      </c>
      <c r="KA17" s="38">
        <v>0</v>
      </c>
      <c r="KB17" s="38">
        <v>0</v>
      </c>
      <c r="KC17" s="38">
        <v>0</v>
      </c>
      <c r="KD17" s="12">
        <v>0</v>
      </c>
      <c r="KE17" s="12">
        <v>0</v>
      </c>
      <c r="KF17" s="38">
        <v>0</v>
      </c>
      <c r="KG17" s="12">
        <v>0</v>
      </c>
      <c r="KH17" s="38">
        <v>0</v>
      </c>
      <c r="KI17" s="38">
        <v>0</v>
      </c>
      <c r="KJ17" s="38">
        <v>3</v>
      </c>
      <c r="KK17" s="38">
        <v>1</v>
      </c>
      <c r="KL17" s="38">
        <v>0</v>
      </c>
      <c r="KM17" s="38">
        <v>0</v>
      </c>
      <c r="KN17" s="38">
        <v>0</v>
      </c>
      <c r="KO17" s="38">
        <v>0</v>
      </c>
      <c r="KP17" s="38">
        <v>0</v>
      </c>
      <c r="KQ17" s="10"/>
      <c r="KR17" s="38">
        <v>0</v>
      </c>
      <c r="KS17" s="38">
        <v>0</v>
      </c>
      <c r="KT17" s="12">
        <v>0</v>
      </c>
      <c r="KU17" s="12">
        <v>0</v>
      </c>
      <c r="KV17" s="12">
        <v>0</v>
      </c>
      <c r="KW17" s="12">
        <v>0</v>
      </c>
      <c r="KX17" s="12">
        <v>0</v>
      </c>
      <c r="KY17" s="12">
        <v>0</v>
      </c>
      <c r="KZ17" s="12">
        <v>0</v>
      </c>
      <c r="LA17" s="12">
        <v>0</v>
      </c>
      <c r="LB17" s="12">
        <v>0</v>
      </c>
      <c r="LC17" s="12">
        <v>0</v>
      </c>
      <c r="LD17" s="12">
        <v>0</v>
      </c>
      <c r="LE17" s="12">
        <v>0</v>
      </c>
      <c r="LF17" s="12">
        <v>0</v>
      </c>
      <c r="LG17" s="12">
        <v>0</v>
      </c>
      <c r="LH17" s="12">
        <v>0</v>
      </c>
      <c r="LI17" s="12">
        <v>0</v>
      </c>
      <c r="LJ17" s="12">
        <v>0</v>
      </c>
      <c r="LK17" s="12">
        <v>0</v>
      </c>
      <c r="LL17" s="12">
        <v>0</v>
      </c>
      <c r="LM17" s="12">
        <v>0</v>
      </c>
      <c r="LN17" s="12">
        <v>0</v>
      </c>
      <c r="LO17" s="12">
        <v>0</v>
      </c>
      <c r="LP17" s="13">
        <v>0</v>
      </c>
      <c r="LQ17" s="27"/>
      <c r="LR17" s="40">
        <v>24</v>
      </c>
      <c r="LS17" s="40" t="s">
        <v>6</v>
      </c>
      <c r="LW17" s="70"/>
      <c r="LX17" s="70"/>
      <c r="LY17" s="70"/>
      <c r="LZ17" s="70"/>
      <c r="MA17" s="70"/>
      <c r="MB17" s="70"/>
      <c r="MF17" s="70"/>
      <c r="MG17" s="70"/>
      <c r="MH17" s="70"/>
      <c r="MI17" s="70"/>
      <c r="MJ17" s="70"/>
      <c r="ML17" s="70"/>
      <c r="MM17" s="70"/>
      <c r="MN17" s="70"/>
    </row>
    <row r="18" spans="1:352" ht="32.25" customHeight="1" thickBot="1" x14ac:dyDescent="0.35">
      <c r="A18" s="22" t="s">
        <v>7</v>
      </c>
      <c r="B18" s="15">
        <v>2</v>
      </c>
      <c r="C18" s="39">
        <v>3</v>
      </c>
      <c r="D18" s="39">
        <v>23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126"/>
      <c r="AB18" s="19"/>
      <c r="AC18" s="15">
        <v>0</v>
      </c>
      <c r="AD18" s="39">
        <v>0</v>
      </c>
      <c r="AE18" s="39">
        <v>0</v>
      </c>
      <c r="AF18" s="39">
        <v>0</v>
      </c>
      <c r="AG18" s="39">
        <v>2</v>
      </c>
      <c r="AH18" s="39">
        <v>26</v>
      </c>
      <c r="AI18" s="39">
        <v>4</v>
      </c>
      <c r="AJ18" s="39">
        <v>23</v>
      </c>
      <c r="AK18" s="39">
        <v>24</v>
      </c>
      <c r="AL18" s="39">
        <v>21</v>
      </c>
      <c r="AM18" s="39">
        <v>20</v>
      </c>
      <c r="AN18" s="39">
        <v>29</v>
      </c>
      <c r="AO18" s="16">
        <v>27</v>
      </c>
      <c r="AP18" s="16">
        <v>22</v>
      </c>
      <c r="AQ18" s="39">
        <v>33</v>
      </c>
      <c r="AR18" s="16">
        <v>44</v>
      </c>
      <c r="AS18" s="39">
        <v>48</v>
      </c>
      <c r="AT18" s="39">
        <v>35</v>
      </c>
      <c r="AU18" s="39">
        <v>17</v>
      </c>
      <c r="AV18" s="39">
        <v>21</v>
      </c>
      <c r="AW18" s="39">
        <v>20</v>
      </c>
      <c r="AX18" s="39">
        <v>23</v>
      </c>
      <c r="AY18" s="39">
        <v>23</v>
      </c>
      <c r="AZ18" s="39">
        <v>25</v>
      </c>
      <c r="BA18" s="39">
        <v>32</v>
      </c>
      <c r="BB18" s="10"/>
      <c r="BC18" s="39">
        <v>29</v>
      </c>
      <c r="BD18" s="39">
        <v>30</v>
      </c>
      <c r="BE18" s="16">
        <v>9</v>
      </c>
      <c r="BF18" s="16">
        <v>21</v>
      </c>
      <c r="BG18" s="16">
        <v>12</v>
      </c>
      <c r="BH18" s="16">
        <v>5</v>
      </c>
      <c r="BI18" s="16">
        <v>0</v>
      </c>
      <c r="BJ18" s="16">
        <v>1</v>
      </c>
      <c r="BK18" s="16">
        <v>6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1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7">
        <v>0</v>
      </c>
      <c r="CB18" s="27"/>
      <c r="CF18" s="22" t="s">
        <v>7</v>
      </c>
      <c r="CG18" s="84">
        <v>0</v>
      </c>
      <c r="CH18" s="74">
        <v>0</v>
      </c>
      <c r="CI18" s="74">
        <v>0</v>
      </c>
      <c r="CJ18" s="74">
        <v>1</v>
      </c>
      <c r="CK18" s="74">
        <v>0</v>
      </c>
      <c r="CL18" s="74">
        <v>0</v>
      </c>
      <c r="CM18" s="74">
        <v>2</v>
      </c>
      <c r="CN18" s="74">
        <v>1</v>
      </c>
      <c r="CO18" s="74">
        <v>1</v>
      </c>
      <c r="CP18" s="74">
        <v>0</v>
      </c>
      <c r="CQ18" s="74">
        <v>0</v>
      </c>
      <c r="CR18" s="74">
        <v>0</v>
      </c>
      <c r="CS18" s="74">
        <v>0</v>
      </c>
      <c r="CT18" s="74">
        <v>0</v>
      </c>
      <c r="CU18" s="74">
        <v>0</v>
      </c>
      <c r="CV18" s="74">
        <v>0</v>
      </c>
      <c r="CW18" s="74">
        <v>0</v>
      </c>
      <c r="CX18" s="74">
        <v>0</v>
      </c>
      <c r="CY18" s="74">
        <v>0</v>
      </c>
      <c r="CZ18" s="74">
        <v>0</v>
      </c>
      <c r="DA18" s="74">
        <v>0</v>
      </c>
      <c r="DB18" s="74">
        <v>2</v>
      </c>
      <c r="DC18" s="74">
        <v>3</v>
      </c>
      <c r="DD18" s="74">
        <v>0</v>
      </c>
      <c r="DE18" s="74">
        <v>0</v>
      </c>
      <c r="DF18" s="126"/>
      <c r="DG18" s="81"/>
      <c r="DH18" s="84">
        <v>0</v>
      </c>
      <c r="DI18" s="74">
        <v>1</v>
      </c>
      <c r="DJ18" s="74">
        <v>0</v>
      </c>
      <c r="DK18" s="74">
        <v>0</v>
      </c>
      <c r="DL18" s="74">
        <v>0</v>
      </c>
      <c r="DM18" s="74">
        <v>0</v>
      </c>
      <c r="DN18" s="74">
        <v>0</v>
      </c>
      <c r="DO18" s="74">
        <v>0</v>
      </c>
      <c r="DP18" s="74">
        <v>0</v>
      </c>
      <c r="DQ18" s="74">
        <v>0</v>
      </c>
      <c r="DR18" s="74">
        <v>0</v>
      </c>
      <c r="DS18" s="74">
        <v>0</v>
      </c>
      <c r="DT18" s="75">
        <v>0</v>
      </c>
      <c r="DU18" s="75">
        <v>0</v>
      </c>
      <c r="DV18" s="74">
        <v>0</v>
      </c>
      <c r="DW18" s="75">
        <v>0</v>
      </c>
      <c r="DX18" s="74">
        <v>0</v>
      </c>
      <c r="DY18" s="74">
        <v>0</v>
      </c>
      <c r="DZ18" s="74">
        <v>0</v>
      </c>
      <c r="EA18" s="74">
        <v>0</v>
      </c>
      <c r="EB18" s="74">
        <v>0</v>
      </c>
      <c r="EC18" s="74">
        <v>0</v>
      </c>
      <c r="ED18" s="74">
        <v>0</v>
      </c>
      <c r="EE18" s="74">
        <v>0</v>
      </c>
      <c r="EF18" s="74">
        <v>0</v>
      </c>
      <c r="EG18" s="82"/>
      <c r="EH18" s="74">
        <v>0</v>
      </c>
      <c r="EI18" s="74">
        <v>0</v>
      </c>
      <c r="EJ18" s="75">
        <v>0</v>
      </c>
      <c r="EK18" s="75">
        <v>0</v>
      </c>
      <c r="EL18" s="75">
        <v>0</v>
      </c>
      <c r="EM18" s="75">
        <v>0</v>
      </c>
      <c r="EN18" s="75">
        <v>0</v>
      </c>
      <c r="EO18" s="75">
        <v>0</v>
      </c>
      <c r="EP18" s="75">
        <v>0</v>
      </c>
      <c r="EQ18" s="75">
        <v>0</v>
      </c>
      <c r="ER18" s="75">
        <v>0</v>
      </c>
      <c r="ES18" s="75">
        <v>0</v>
      </c>
      <c r="ET18" s="75">
        <v>0</v>
      </c>
      <c r="EU18" s="75">
        <v>0</v>
      </c>
      <c r="EV18" s="75">
        <v>0</v>
      </c>
      <c r="EW18" s="75">
        <v>0</v>
      </c>
      <c r="EX18" s="75">
        <v>0</v>
      </c>
      <c r="EY18" s="75">
        <v>0</v>
      </c>
      <c r="EZ18" s="75">
        <v>0</v>
      </c>
      <c r="FA18" s="75">
        <v>0</v>
      </c>
      <c r="FB18" s="75">
        <v>0</v>
      </c>
      <c r="FC18" s="75">
        <v>0</v>
      </c>
      <c r="FD18" s="75">
        <v>0</v>
      </c>
      <c r="FE18" s="75">
        <v>0</v>
      </c>
      <c r="FF18" s="76">
        <v>0</v>
      </c>
      <c r="FG18" s="83"/>
      <c r="FH18" s="78" t="s">
        <v>6</v>
      </c>
      <c r="FI18" s="78" t="s">
        <v>30</v>
      </c>
      <c r="FJ18" s="78"/>
      <c r="FK18" s="22" t="s">
        <v>7</v>
      </c>
      <c r="FL18" s="15">
        <v>1</v>
      </c>
      <c r="FM18" s="39">
        <v>0</v>
      </c>
      <c r="FN18" s="39">
        <v>0</v>
      </c>
      <c r="FO18" s="39">
        <v>0</v>
      </c>
      <c r="FP18" s="39">
        <v>0</v>
      </c>
      <c r="FQ18" s="39">
        <v>0</v>
      </c>
      <c r="FR18" s="39">
        <v>0</v>
      </c>
      <c r="FS18" s="39">
        <v>0</v>
      </c>
      <c r="FT18" s="39">
        <v>0</v>
      </c>
      <c r="FU18" s="39">
        <v>0</v>
      </c>
      <c r="FV18" s="39">
        <v>0</v>
      </c>
      <c r="FW18" s="39">
        <v>0</v>
      </c>
      <c r="FX18" s="39">
        <v>3</v>
      </c>
      <c r="FY18" s="39">
        <v>0</v>
      </c>
      <c r="FZ18" s="39">
        <v>0</v>
      </c>
      <c r="GA18" s="39">
        <v>0</v>
      </c>
      <c r="GB18" s="39">
        <v>0</v>
      </c>
      <c r="GC18" s="39">
        <v>0</v>
      </c>
      <c r="GD18" s="39">
        <v>0</v>
      </c>
      <c r="GE18" s="39">
        <v>0</v>
      </c>
      <c r="GF18" s="39">
        <v>0</v>
      </c>
      <c r="GG18" s="39">
        <v>0</v>
      </c>
      <c r="GH18" s="39">
        <v>5</v>
      </c>
      <c r="GI18" s="39">
        <v>0</v>
      </c>
      <c r="GJ18" s="39">
        <v>0</v>
      </c>
      <c r="GK18" s="126"/>
      <c r="GL18" s="19"/>
      <c r="GM18" s="15">
        <v>0</v>
      </c>
      <c r="GN18" s="39">
        <v>25</v>
      </c>
      <c r="GO18" s="39">
        <v>37</v>
      </c>
      <c r="GP18" s="39">
        <v>39</v>
      </c>
      <c r="GQ18" s="39">
        <v>31</v>
      </c>
      <c r="GR18" s="39">
        <v>39</v>
      </c>
      <c r="GS18" s="39">
        <v>31</v>
      </c>
      <c r="GT18" s="39">
        <v>34</v>
      </c>
      <c r="GU18" s="39">
        <v>1</v>
      </c>
      <c r="GV18" s="39">
        <v>24</v>
      </c>
      <c r="GW18" s="39">
        <v>43</v>
      </c>
      <c r="GX18" s="39">
        <v>37</v>
      </c>
      <c r="GY18" s="16">
        <v>51</v>
      </c>
      <c r="GZ18" s="16">
        <v>39</v>
      </c>
      <c r="HA18" s="39">
        <v>41</v>
      </c>
      <c r="HB18" s="16">
        <v>44</v>
      </c>
      <c r="HC18" s="39">
        <v>43</v>
      </c>
      <c r="HD18" s="39">
        <v>37</v>
      </c>
      <c r="HE18" s="39">
        <v>41</v>
      </c>
      <c r="HF18" s="39">
        <v>36</v>
      </c>
      <c r="HG18" s="39">
        <v>32</v>
      </c>
      <c r="HH18" s="39">
        <v>35</v>
      </c>
      <c r="HI18" s="39">
        <v>31</v>
      </c>
      <c r="HJ18" s="39">
        <v>28</v>
      </c>
      <c r="HK18" s="39">
        <v>38</v>
      </c>
      <c r="HL18" s="10"/>
      <c r="HM18" s="39">
        <v>24</v>
      </c>
      <c r="HN18" s="39">
        <v>0</v>
      </c>
      <c r="HO18" s="16">
        <v>28</v>
      </c>
      <c r="HP18" s="16">
        <v>32</v>
      </c>
      <c r="HQ18" s="16">
        <v>36</v>
      </c>
      <c r="HR18" s="16">
        <v>36</v>
      </c>
      <c r="HS18" s="16">
        <v>18</v>
      </c>
      <c r="HT18" s="16">
        <v>52</v>
      </c>
      <c r="HU18" s="16">
        <v>45</v>
      </c>
      <c r="HV18" s="16">
        <v>36</v>
      </c>
      <c r="HW18" s="16">
        <v>35</v>
      </c>
      <c r="HX18" s="16">
        <v>40</v>
      </c>
      <c r="HY18" s="16">
        <v>8</v>
      </c>
      <c r="HZ18" s="16">
        <v>0</v>
      </c>
      <c r="IA18" s="16">
        <v>3</v>
      </c>
      <c r="IB18" s="16">
        <v>54</v>
      </c>
      <c r="IC18" s="16">
        <v>36</v>
      </c>
      <c r="ID18" s="16">
        <v>29</v>
      </c>
      <c r="IE18" s="16">
        <v>42</v>
      </c>
      <c r="IF18" s="16">
        <v>39</v>
      </c>
      <c r="IG18" s="16">
        <v>33</v>
      </c>
      <c r="IH18" s="16">
        <v>39</v>
      </c>
      <c r="II18" s="16">
        <v>36</v>
      </c>
      <c r="IJ18" s="16">
        <v>39</v>
      </c>
      <c r="IK18" s="17">
        <v>50</v>
      </c>
      <c r="IL18" s="27"/>
      <c r="IP18" s="22" t="s">
        <v>7</v>
      </c>
      <c r="IQ18" s="15">
        <v>0</v>
      </c>
      <c r="IR18" s="39">
        <v>0</v>
      </c>
      <c r="IS18" s="39">
        <v>0</v>
      </c>
      <c r="IT18" s="39">
        <v>10</v>
      </c>
      <c r="IU18" s="39">
        <v>0</v>
      </c>
      <c r="IV18" s="39">
        <v>0</v>
      </c>
      <c r="IW18" s="39">
        <v>0</v>
      </c>
      <c r="IX18" s="39">
        <v>0</v>
      </c>
      <c r="IY18" s="39">
        <v>0</v>
      </c>
      <c r="IZ18" s="39">
        <v>0</v>
      </c>
      <c r="JA18" s="39">
        <v>0</v>
      </c>
      <c r="JB18" s="39">
        <v>0</v>
      </c>
      <c r="JC18" s="39">
        <v>0</v>
      </c>
      <c r="JD18" s="39">
        <v>0</v>
      </c>
      <c r="JE18" s="39">
        <v>0</v>
      </c>
      <c r="JF18" s="39">
        <v>0</v>
      </c>
      <c r="JG18" s="39">
        <v>0</v>
      </c>
      <c r="JH18" s="39">
        <v>0</v>
      </c>
      <c r="JI18" s="39">
        <v>0</v>
      </c>
      <c r="JJ18" s="39">
        <v>0</v>
      </c>
      <c r="JK18" s="39">
        <v>0</v>
      </c>
      <c r="JL18" s="39">
        <v>0</v>
      </c>
      <c r="JM18" s="39">
        <v>0</v>
      </c>
      <c r="JN18" s="39">
        <v>0</v>
      </c>
      <c r="JO18" s="39">
        <v>0</v>
      </c>
      <c r="JP18" s="126"/>
      <c r="JQ18" s="19"/>
      <c r="JR18" s="15">
        <v>4</v>
      </c>
      <c r="JS18" s="39">
        <v>38</v>
      </c>
      <c r="JT18" s="39">
        <v>36</v>
      </c>
      <c r="JU18" s="39">
        <v>30</v>
      </c>
      <c r="JV18" s="39">
        <v>28</v>
      </c>
      <c r="JW18" s="39">
        <v>33</v>
      </c>
      <c r="JX18" s="39">
        <v>31</v>
      </c>
      <c r="JY18" s="39">
        <v>27</v>
      </c>
      <c r="JZ18" s="39">
        <v>18</v>
      </c>
      <c r="KA18" s="39">
        <v>13</v>
      </c>
      <c r="KB18" s="39">
        <v>46</v>
      </c>
      <c r="KC18" s="39">
        <v>19</v>
      </c>
      <c r="KD18" s="16">
        <v>18</v>
      </c>
      <c r="KE18" s="16">
        <v>33</v>
      </c>
      <c r="KF18" s="39">
        <v>24</v>
      </c>
      <c r="KG18" s="16">
        <v>30</v>
      </c>
      <c r="KH18" s="39">
        <v>28</v>
      </c>
      <c r="KI18" s="39">
        <v>32</v>
      </c>
      <c r="KJ18" s="39">
        <v>22</v>
      </c>
      <c r="KK18" s="39">
        <v>25</v>
      </c>
      <c r="KL18" s="39">
        <v>30</v>
      </c>
      <c r="KM18" s="39">
        <v>27</v>
      </c>
      <c r="KN18" s="39">
        <v>20</v>
      </c>
      <c r="KO18" s="39">
        <v>35</v>
      </c>
      <c r="KP18" s="39">
        <v>27</v>
      </c>
      <c r="KQ18" s="10"/>
      <c r="KR18" s="39">
        <v>23</v>
      </c>
      <c r="KS18" s="39">
        <v>36</v>
      </c>
      <c r="KT18" s="16">
        <v>30</v>
      </c>
      <c r="KU18" s="16">
        <v>39</v>
      </c>
      <c r="KV18" s="16">
        <v>39</v>
      </c>
      <c r="KW18" s="16">
        <v>28</v>
      </c>
      <c r="KX18" s="16">
        <v>29</v>
      </c>
      <c r="KY18" s="16">
        <v>31</v>
      </c>
      <c r="KZ18" s="16">
        <v>36</v>
      </c>
      <c r="LA18" s="16">
        <v>47</v>
      </c>
      <c r="LB18" s="16">
        <v>40</v>
      </c>
      <c r="LC18" s="16">
        <v>41</v>
      </c>
      <c r="LD18" s="16">
        <v>29</v>
      </c>
      <c r="LE18" s="16">
        <v>29</v>
      </c>
      <c r="LF18" s="16">
        <v>15</v>
      </c>
      <c r="LG18" s="16">
        <v>43</v>
      </c>
      <c r="LH18" s="16">
        <v>34</v>
      </c>
      <c r="LI18" s="16">
        <v>36</v>
      </c>
      <c r="LJ18" s="16">
        <v>35</v>
      </c>
      <c r="LK18" s="16">
        <v>31</v>
      </c>
      <c r="LL18" s="16">
        <v>38</v>
      </c>
      <c r="LM18" s="16">
        <v>34</v>
      </c>
      <c r="LN18" s="16">
        <v>35</v>
      </c>
      <c r="LO18" s="16">
        <v>65</v>
      </c>
      <c r="LP18" s="17">
        <v>37</v>
      </c>
      <c r="LQ18" s="27"/>
      <c r="LW18" s="70"/>
      <c r="LX18" s="70"/>
      <c r="LY18" s="70"/>
      <c r="LZ18" s="70"/>
      <c r="MA18" s="70"/>
      <c r="MB18" s="70"/>
      <c r="MF18" s="70"/>
      <c r="MG18" s="70"/>
      <c r="MH18" s="70"/>
      <c r="MI18" s="70"/>
      <c r="MJ18" s="70"/>
      <c r="ML18" s="70"/>
      <c r="MM18" s="70"/>
      <c r="MN18" s="70"/>
    </row>
    <row r="19" spans="1:352" ht="32.25" customHeight="1" thickBot="1" x14ac:dyDescent="0.35">
      <c r="A19" s="21" t="s">
        <v>5</v>
      </c>
      <c r="B19" s="11">
        <v>3</v>
      </c>
      <c r="C19" s="38">
        <v>5</v>
      </c>
      <c r="D19" s="38">
        <v>44</v>
      </c>
      <c r="E19" s="38">
        <v>48</v>
      </c>
      <c r="F19" s="38">
        <v>49</v>
      </c>
      <c r="G19" s="38">
        <v>40</v>
      </c>
      <c r="H19" s="38">
        <v>47</v>
      </c>
      <c r="I19" s="38">
        <v>14</v>
      </c>
      <c r="J19" s="38">
        <v>10</v>
      </c>
      <c r="K19" s="38">
        <v>10</v>
      </c>
      <c r="L19" s="38">
        <v>35</v>
      </c>
      <c r="M19" s="38">
        <v>28</v>
      </c>
      <c r="N19" s="12">
        <v>5</v>
      </c>
      <c r="O19" s="12">
        <v>0</v>
      </c>
      <c r="P19" s="12">
        <v>0</v>
      </c>
      <c r="Q19" s="12">
        <v>29</v>
      </c>
      <c r="R19" s="12">
        <v>18</v>
      </c>
      <c r="S19" s="38">
        <v>19</v>
      </c>
      <c r="T19" s="38">
        <v>20</v>
      </c>
      <c r="U19" s="38">
        <v>13</v>
      </c>
      <c r="V19" s="38">
        <v>22</v>
      </c>
      <c r="W19" s="38">
        <v>22</v>
      </c>
      <c r="X19" s="38">
        <v>33</v>
      </c>
      <c r="Y19" s="38">
        <v>26</v>
      </c>
      <c r="Z19" s="38">
        <v>3</v>
      </c>
      <c r="AA19" s="125">
        <f>AVERAGE(B19:Z19)</f>
        <v>21.72</v>
      </c>
      <c r="AB19" s="19"/>
      <c r="AC19" s="11">
        <v>21</v>
      </c>
      <c r="AD19" s="38">
        <v>36</v>
      </c>
      <c r="AE19" s="38">
        <v>21</v>
      </c>
      <c r="AF19" s="38">
        <v>30</v>
      </c>
      <c r="AG19" s="38">
        <v>37</v>
      </c>
      <c r="AH19" s="38">
        <v>22</v>
      </c>
      <c r="AI19" s="38">
        <v>31</v>
      </c>
      <c r="AJ19" s="38">
        <v>24</v>
      </c>
      <c r="AK19" s="38">
        <v>17</v>
      </c>
      <c r="AL19" s="38">
        <v>0</v>
      </c>
      <c r="AM19" s="38">
        <v>0</v>
      </c>
      <c r="AN19" s="38">
        <v>0</v>
      </c>
      <c r="AO19" s="12">
        <v>0</v>
      </c>
      <c r="AP19" s="12">
        <v>0</v>
      </c>
      <c r="AQ19" s="38">
        <v>0</v>
      </c>
      <c r="AR19" s="12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0</v>
      </c>
      <c r="AY19" s="38">
        <v>0</v>
      </c>
      <c r="AZ19" s="38">
        <v>0</v>
      </c>
      <c r="BA19" s="38">
        <v>0</v>
      </c>
      <c r="BB19" s="10"/>
      <c r="BC19" s="38">
        <v>0</v>
      </c>
      <c r="BD19" s="38">
        <v>0</v>
      </c>
      <c r="BE19" s="12">
        <v>15</v>
      </c>
      <c r="BF19" s="12">
        <v>0</v>
      </c>
      <c r="BG19" s="12">
        <v>0</v>
      </c>
      <c r="BH19" s="12">
        <v>0</v>
      </c>
      <c r="BI19" s="12">
        <v>0</v>
      </c>
      <c r="BJ19" s="12">
        <v>20</v>
      </c>
      <c r="BK19" s="12">
        <v>4</v>
      </c>
      <c r="BL19" s="12">
        <v>0</v>
      </c>
      <c r="BM19" s="12">
        <v>11</v>
      </c>
      <c r="BN19" s="12">
        <v>30</v>
      </c>
      <c r="BO19" s="12">
        <v>0</v>
      </c>
      <c r="BP19" s="12">
        <v>0</v>
      </c>
      <c r="BQ19" s="12">
        <v>0</v>
      </c>
      <c r="BR19" s="12">
        <v>4</v>
      </c>
      <c r="BS19" s="12">
        <v>0</v>
      </c>
      <c r="BT19" s="12">
        <v>0</v>
      </c>
      <c r="BU19" s="12">
        <v>21</v>
      </c>
      <c r="BV19" s="12">
        <v>18</v>
      </c>
      <c r="BW19" s="12">
        <v>0</v>
      </c>
      <c r="BX19" s="12">
        <v>0</v>
      </c>
      <c r="BY19" s="12">
        <v>12</v>
      </c>
      <c r="BZ19" s="12">
        <v>36</v>
      </c>
      <c r="CA19" s="13">
        <v>0</v>
      </c>
      <c r="CB19" s="27"/>
      <c r="CC19" s="40">
        <v>44</v>
      </c>
      <c r="CD19" s="40" t="s">
        <v>8</v>
      </c>
      <c r="CF19" s="21" t="s">
        <v>5</v>
      </c>
      <c r="CG19" s="80">
        <v>33</v>
      </c>
      <c r="CH19" s="67">
        <v>47</v>
      </c>
      <c r="CI19" s="67">
        <v>24</v>
      </c>
      <c r="CJ19" s="67">
        <v>36</v>
      </c>
      <c r="CK19" s="67">
        <v>39</v>
      </c>
      <c r="CL19" s="67">
        <v>56</v>
      </c>
      <c r="CM19" s="67">
        <v>42</v>
      </c>
      <c r="CN19" s="67">
        <v>44</v>
      </c>
      <c r="CO19" s="67">
        <v>56</v>
      </c>
      <c r="CP19" s="67">
        <v>51</v>
      </c>
      <c r="CQ19" s="67">
        <v>9</v>
      </c>
      <c r="CR19" s="67">
        <v>60</v>
      </c>
      <c r="CS19" s="68">
        <v>30</v>
      </c>
      <c r="CT19" s="68">
        <v>11</v>
      </c>
      <c r="CU19" s="68">
        <v>11</v>
      </c>
      <c r="CV19" s="68">
        <v>22</v>
      </c>
      <c r="CW19" s="68">
        <v>40</v>
      </c>
      <c r="CX19" s="67">
        <v>26</v>
      </c>
      <c r="CY19" s="67">
        <v>40</v>
      </c>
      <c r="CZ19" s="67">
        <v>30</v>
      </c>
      <c r="DA19" s="67">
        <v>35</v>
      </c>
      <c r="DB19" s="67">
        <v>22</v>
      </c>
      <c r="DC19" s="67">
        <v>8</v>
      </c>
      <c r="DD19" s="67">
        <v>13</v>
      </c>
      <c r="DE19" s="67">
        <v>12</v>
      </c>
      <c r="DF19" s="125"/>
      <c r="DG19" s="81"/>
      <c r="DH19" s="80">
        <v>23</v>
      </c>
      <c r="DI19" s="67">
        <v>17</v>
      </c>
      <c r="DJ19" s="67">
        <v>10</v>
      </c>
      <c r="DK19" s="67">
        <v>20</v>
      </c>
      <c r="DL19" s="67">
        <v>10</v>
      </c>
      <c r="DM19" s="67">
        <v>28</v>
      </c>
      <c r="DN19" s="67">
        <v>31</v>
      </c>
      <c r="DO19" s="67">
        <v>0</v>
      </c>
      <c r="DP19" s="67">
        <v>0</v>
      </c>
      <c r="DQ19" s="67">
        <v>0</v>
      </c>
      <c r="DR19" s="67">
        <v>0</v>
      </c>
      <c r="DS19" s="67">
        <v>0</v>
      </c>
      <c r="DT19" s="68">
        <v>0</v>
      </c>
      <c r="DU19" s="68">
        <v>0</v>
      </c>
      <c r="DV19" s="67">
        <v>0</v>
      </c>
      <c r="DW19" s="68">
        <v>0</v>
      </c>
      <c r="DX19" s="67">
        <v>0</v>
      </c>
      <c r="DY19" s="67">
        <v>0</v>
      </c>
      <c r="DZ19" s="67">
        <v>0</v>
      </c>
      <c r="EA19" s="67">
        <v>0</v>
      </c>
      <c r="EB19" s="67">
        <v>0</v>
      </c>
      <c r="EC19" s="67">
        <v>0</v>
      </c>
      <c r="ED19" s="67">
        <v>0</v>
      </c>
      <c r="EE19" s="67">
        <v>0</v>
      </c>
      <c r="EF19" s="67">
        <v>0</v>
      </c>
      <c r="EG19" s="82"/>
      <c r="EH19" s="67">
        <v>0</v>
      </c>
      <c r="EI19" s="67">
        <v>0</v>
      </c>
      <c r="EJ19" s="68">
        <v>0</v>
      </c>
      <c r="EK19" s="68">
        <v>0</v>
      </c>
      <c r="EL19" s="68">
        <v>0</v>
      </c>
      <c r="EM19" s="68">
        <v>0</v>
      </c>
      <c r="EN19" s="68">
        <v>0</v>
      </c>
      <c r="EO19" s="68">
        <v>0</v>
      </c>
      <c r="EP19" s="68">
        <v>0</v>
      </c>
      <c r="EQ19" s="68">
        <v>0</v>
      </c>
      <c r="ER19" s="68">
        <v>0</v>
      </c>
      <c r="ES19" s="68">
        <v>0</v>
      </c>
      <c r="ET19" s="68">
        <v>0</v>
      </c>
      <c r="EU19" s="68">
        <v>0</v>
      </c>
      <c r="EV19" s="68">
        <v>0</v>
      </c>
      <c r="EW19" s="68">
        <v>0</v>
      </c>
      <c r="EX19" s="68">
        <v>0</v>
      </c>
      <c r="EY19" s="68">
        <v>0</v>
      </c>
      <c r="EZ19" s="68">
        <v>0</v>
      </c>
      <c r="FA19" s="68">
        <v>0</v>
      </c>
      <c r="FB19" s="68">
        <v>0</v>
      </c>
      <c r="FC19" s="68">
        <v>0</v>
      </c>
      <c r="FD19" s="68">
        <v>0</v>
      </c>
      <c r="FE19" s="68">
        <v>0</v>
      </c>
      <c r="FF19" s="69">
        <v>0</v>
      </c>
      <c r="FG19" s="83"/>
      <c r="FH19" s="78">
        <v>43</v>
      </c>
      <c r="FI19" s="78"/>
      <c r="FJ19" s="78"/>
      <c r="FK19" s="21" t="s">
        <v>5</v>
      </c>
      <c r="FL19" s="11">
        <v>17</v>
      </c>
      <c r="FM19" s="38">
        <v>11</v>
      </c>
      <c r="FN19" s="38">
        <v>10</v>
      </c>
      <c r="FO19" s="38">
        <v>23</v>
      </c>
      <c r="FP19" s="38">
        <v>11</v>
      </c>
      <c r="FQ19" s="38">
        <v>17</v>
      </c>
      <c r="FR19" s="38">
        <v>24</v>
      </c>
      <c r="FS19" s="38">
        <v>4</v>
      </c>
      <c r="FT19" s="38">
        <v>20</v>
      </c>
      <c r="FU19" s="38">
        <v>21</v>
      </c>
      <c r="FV19" s="38">
        <v>40</v>
      </c>
      <c r="FW19" s="38">
        <v>29</v>
      </c>
      <c r="FX19" s="12">
        <v>40</v>
      </c>
      <c r="FY19" s="12">
        <v>38</v>
      </c>
      <c r="FZ19" s="12">
        <v>44</v>
      </c>
      <c r="GA19" s="12">
        <v>17</v>
      </c>
      <c r="GB19" s="12">
        <v>41</v>
      </c>
      <c r="GC19" s="38">
        <v>50</v>
      </c>
      <c r="GD19" s="38">
        <v>58</v>
      </c>
      <c r="GE19" s="38">
        <v>35</v>
      </c>
      <c r="GF19" s="38">
        <v>43</v>
      </c>
      <c r="GG19" s="38">
        <v>35</v>
      </c>
      <c r="GH19" s="38">
        <v>44</v>
      </c>
      <c r="GI19" s="38">
        <v>39</v>
      </c>
      <c r="GJ19" s="38">
        <v>49</v>
      </c>
      <c r="GK19" s="125">
        <f>AVERAGE(FL19:GJ19)</f>
        <v>30.4</v>
      </c>
      <c r="GL19" s="19"/>
      <c r="GM19" s="11">
        <v>52</v>
      </c>
      <c r="GN19" s="38">
        <v>15</v>
      </c>
      <c r="GO19" s="38">
        <v>0</v>
      </c>
      <c r="GP19" s="38">
        <v>6</v>
      </c>
      <c r="GQ19" s="38">
        <v>8</v>
      </c>
      <c r="GR19" s="38">
        <v>0</v>
      </c>
      <c r="GS19" s="38">
        <v>0</v>
      </c>
      <c r="GT19" s="38">
        <v>23</v>
      </c>
      <c r="GU19" s="38">
        <v>0</v>
      </c>
      <c r="GV19" s="38">
        <v>0</v>
      </c>
      <c r="GW19" s="38">
        <v>0</v>
      </c>
      <c r="GX19" s="38">
        <v>0</v>
      </c>
      <c r="GY19" s="12">
        <v>0</v>
      </c>
      <c r="GZ19" s="12">
        <v>0</v>
      </c>
      <c r="HA19" s="38">
        <v>2</v>
      </c>
      <c r="HB19" s="12">
        <v>0</v>
      </c>
      <c r="HC19" s="38">
        <v>0</v>
      </c>
      <c r="HD19" s="38">
        <v>0</v>
      </c>
      <c r="HE19" s="38">
        <v>0</v>
      </c>
      <c r="HF19" s="38">
        <v>0</v>
      </c>
      <c r="HG19" s="38">
        <v>13</v>
      </c>
      <c r="HH19" s="38">
        <v>0</v>
      </c>
      <c r="HI19" s="38">
        <v>0</v>
      </c>
      <c r="HJ19" s="38">
        <v>0</v>
      </c>
      <c r="HK19" s="38">
        <v>0</v>
      </c>
      <c r="HL19" s="10"/>
      <c r="HM19" s="38">
        <v>0</v>
      </c>
      <c r="HN19" s="38">
        <v>0</v>
      </c>
      <c r="HO19" s="12">
        <v>10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21</v>
      </c>
      <c r="HZ19" s="12">
        <v>8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25</v>
      </c>
      <c r="IK19" s="13">
        <v>29</v>
      </c>
      <c r="IL19" s="27"/>
      <c r="IM19" s="40">
        <v>23</v>
      </c>
      <c r="IN19" s="40" t="s">
        <v>6</v>
      </c>
      <c r="IP19" s="21" t="s">
        <v>5</v>
      </c>
      <c r="IQ19" s="89">
        <v>4</v>
      </c>
      <c r="IR19" s="90">
        <v>5</v>
      </c>
      <c r="IS19" s="90">
        <v>5</v>
      </c>
      <c r="IT19" s="90">
        <v>2</v>
      </c>
      <c r="IU19" s="90">
        <v>4</v>
      </c>
      <c r="IV19" s="90">
        <v>4</v>
      </c>
      <c r="IW19" s="90">
        <v>6</v>
      </c>
      <c r="IX19" s="90">
        <v>3</v>
      </c>
      <c r="IY19" s="90">
        <v>7</v>
      </c>
      <c r="IZ19" s="90">
        <v>6</v>
      </c>
      <c r="JA19" s="90">
        <v>6</v>
      </c>
      <c r="JB19" s="90">
        <v>7</v>
      </c>
      <c r="JC19" s="91">
        <v>9</v>
      </c>
      <c r="JD19" s="91">
        <v>6</v>
      </c>
      <c r="JE19" s="91">
        <v>6</v>
      </c>
      <c r="JF19" s="91">
        <v>13</v>
      </c>
      <c r="JG19" s="91">
        <v>17</v>
      </c>
      <c r="JH19" s="90">
        <v>10</v>
      </c>
      <c r="JI19" s="90">
        <v>16</v>
      </c>
      <c r="JJ19" s="90">
        <v>16</v>
      </c>
      <c r="JK19" s="90">
        <v>15</v>
      </c>
      <c r="JL19" s="90">
        <v>15</v>
      </c>
      <c r="JM19" s="90">
        <v>20</v>
      </c>
      <c r="JN19" s="90">
        <v>4</v>
      </c>
      <c r="JO19" s="90">
        <v>13</v>
      </c>
      <c r="JP19" s="123">
        <f>AVERAGE(IQ19:JO19)</f>
        <v>8.76</v>
      </c>
      <c r="JQ19" s="19"/>
      <c r="JR19" s="11">
        <v>11</v>
      </c>
      <c r="JS19" s="38">
        <v>0</v>
      </c>
      <c r="JT19" s="38">
        <v>0</v>
      </c>
      <c r="JU19" s="38">
        <v>0</v>
      </c>
      <c r="JV19" s="38">
        <v>4</v>
      </c>
      <c r="JW19" s="38">
        <v>17</v>
      </c>
      <c r="JX19" s="38">
        <v>0</v>
      </c>
      <c r="JY19" s="38">
        <v>0</v>
      </c>
      <c r="JZ19" s="38">
        <v>0</v>
      </c>
      <c r="KA19" s="38">
        <v>0</v>
      </c>
      <c r="KB19" s="38">
        <v>0</v>
      </c>
      <c r="KC19" s="38">
        <v>0</v>
      </c>
      <c r="KD19" s="12">
        <v>3</v>
      </c>
      <c r="KE19" s="12">
        <v>3</v>
      </c>
      <c r="KF19" s="38">
        <v>0</v>
      </c>
      <c r="KG19" s="12">
        <v>0</v>
      </c>
      <c r="KH19" s="38">
        <v>0</v>
      </c>
      <c r="KI19" s="38">
        <v>0</v>
      </c>
      <c r="KJ19" s="38">
        <v>0</v>
      </c>
      <c r="KK19" s="38">
        <v>0</v>
      </c>
      <c r="KL19" s="38">
        <v>0</v>
      </c>
      <c r="KM19" s="38">
        <v>0</v>
      </c>
      <c r="KN19" s="38">
        <v>0</v>
      </c>
      <c r="KO19" s="38">
        <v>0</v>
      </c>
      <c r="KP19" s="38">
        <v>0</v>
      </c>
      <c r="KQ19" s="10"/>
      <c r="KR19" s="38">
        <v>0</v>
      </c>
      <c r="KS19" s="38">
        <v>0</v>
      </c>
      <c r="KT19" s="12">
        <v>3</v>
      </c>
      <c r="KU19" s="12">
        <v>6</v>
      </c>
      <c r="KV19" s="12">
        <v>0</v>
      </c>
      <c r="KW19" s="12">
        <v>0</v>
      </c>
      <c r="KX19" s="12">
        <v>0</v>
      </c>
      <c r="KY19" s="12">
        <v>0</v>
      </c>
      <c r="KZ19" s="12">
        <v>0</v>
      </c>
      <c r="LA19" s="12">
        <v>0</v>
      </c>
      <c r="LB19" s="12">
        <v>0</v>
      </c>
      <c r="LC19" s="12">
        <v>0</v>
      </c>
      <c r="LD19" s="12">
        <v>9</v>
      </c>
      <c r="LE19" s="12">
        <v>0</v>
      </c>
      <c r="LF19" s="12">
        <v>0</v>
      </c>
      <c r="LG19" s="12">
        <v>0</v>
      </c>
      <c r="LH19" s="12">
        <v>0</v>
      </c>
      <c r="LI19" s="12">
        <v>0</v>
      </c>
      <c r="LJ19" s="12">
        <v>0</v>
      </c>
      <c r="LK19" s="12">
        <v>0</v>
      </c>
      <c r="LL19" s="12">
        <v>0</v>
      </c>
      <c r="LM19" s="12">
        <v>0</v>
      </c>
      <c r="LN19" s="12">
        <v>0</v>
      </c>
      <c r="LO19" s="12">
        <v>0</v>
      </c>
      <c r="LP19" s="13">
        <v>9</v>
      </c>
      <c r="LQ19" s="27"/>
      <c r="LR19" s="40">
        <v>25</v>
      </c>
      <c r="LS19" s="40" t="s">
        <v>6</v>
      </c>
      <c r="LW19" s="70"/>
      <c r="LX19" s="70"/>
      <c r="LY19" s="70"/>
      <c r="LZ19" s="70"/>
      <c r="MA19" s="70"/>
      <c r="MB19" s="70"/>
      <c r="MF19" s="70"/>
      <c r="MG19" s="70"/>
      <c r="MH19" s="70"/>
      <c r="MI19" s="70"/>
      <c r="MJ19" s="70"/>
      <c r="ML19" s="70"/>
      <c r="MM19" s="70"/>
      <c r="MN19" s="70"/>
    </row>
    <row r="20" spans="1:352" ht="32.25" customHeight="1" thickBot="1" x14ac:dyDescent="0.35">
      <c r="A20" s="22" t="s">
        <v>7</v>
      </c>
      <c r="B20" s="15">
        <v>14</v>
      </c>
      <c r="C20" s="39">
        <v>14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6</v>
      </c>
      <c r="J20" s="39">
        <v>4</v>
      </c>
      <c r="K20" s="39">
        <v>2</v>
      </c>
      <c r="L20" s="39">
        <v>1</v>
      </c>
      <c r="M20" s="39">
        <v>0</v>
      </c>
      <c r="N20" s="39">
        <v>11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  <c r="X20" s="39">
        <v>0</v>
      </c>
      <c r="Y20" s="39">
        <v>0</v>
      </c>
      <c r="Z20" s="39">
        <v>10</v>
      </c>
      <c r="AA20" s="126"/>
      <c r="AB20" s="19"/>
      <c r="AC20" s="15">
        <v>0</v>
      </c>
      <c r="AD20" s="39">
        <v>0</v>
      </c>
      <c r="AE20" s="39">
        <v>0</v>
      </c>
      <c r="AF20" s="39">
        <v>0</v>
      </c>
      <c r="AG20" s="39">
        <v>0</v>
      </c>
      <c r="AH20" s="39">
        <v>0</v>
      </c>
      <c r="AI20" s="39">
        <v>0</v>
      </c>
      <c r="AJ20" s="39">
        <v>0</v>
      </c>
      <c r="AK20" s="39">
        <v>8</v>
      </c>
      <c r="AL20" s="39">
        <v>13</v>
      </c>
      <c r="AM20" s="39">
        <v>17</v>
      </c>
      <c r="AN20" s="39">
        <v>27</v>
      </c>
      <c r="AO20" s="16">
        <v>21</v>
      </c>
      <c r="AP20" s="16">
        <v>32</v>
      </c>
      <c r="AQ20" s="39">
        <v>18</v>
      </c>
      <c r="AR20" s="16">
        <v>30</v>
      </c>
      <c r="AS20" s="39">
        <v>28</v>
      </c>
      <c r="AT20" s="39">
        <v>36</v>
      </c>
      <c r="AU20" s="39">
        <v>33</v>
      </c>
      <c r="AV20" s="39">
        <v>42</v>
      </c>
      <c r="AW20" s="39">
        <v>34</v>
      </c>
      <c r="AX20" s="39">
        <v>30</v>
      </c>
      <c r="AY20" s="39">
        <v>29</v>
      </c>
      <c r="AZ20" s="39">
        <v>28</v>
      </c>
      <c r="BA20" s="39">
        <v>29</v>
      </c>
      <c r="BB20" s="10"/>
      <c r="BC20" s="39">
        <v>38</v>
      </c>
      <c r="BD20" s="39">
        <v>27</v>
      </c>
      <c r="BE20" s="16">
        <v>15</v>
      </c>
      <c r="BF20" s="16">
        <v>23</v>
      </c>
      <c r="BG20" s="16">
        <v>29</v>
      </c>
      <c r="BH20" s="16">
        <v>37</v>
      </c>
      <c r="BI20" s="16">
        <v>24</v>
      </c>
      <c r="BJ20" s="16">
        <v>10</v>
      </c>
      <c r="BK20" s="16">
        <v>18</v>
      </c>
      <c r="BL20" s="16">
        <v>25</v>
      </c>
      <c r="BM20" s="16">
        <v>11</v>
      </c>
      <c r="BN20" s="16">
        <v>7</v>
      </c>
      <c r="BO20" s="16">
        <v>30</v>
      </c>
      <c r="BP20" s="16">
        <v>34</v>
      </c>
      <c r="BQ20" s="16">
        <v>31</v>
      </c>
      <c r="BR20" s="16">
        <v>21</v>
      </c>
      <c r="BS20" s="16">
        <v>20</v>
      </c>
      <c r="BT20" s="16">
        <v>34</v>
      </c>
      <c r="BU20" s="16">
        <v>18</v>
      </c>
      <c r="BV20" s="16">
        <v>9</v>
      </c>
      <c r="BW20" s="16">
        <v>35</v>
      </c>
      <c r="BX20" s="16">
        <v>19</v>
      </c>
      <c r="BY20" s="16">
        <v>25</v>
      </c>
      <c r="BZ20" s="16">
        <v>4</v>
      </c>
      <c r="CA20" s="17">
        <v>39</v>
      </c>
      <c r="CB20" s="27"/>
      <c r="CF20" s="22" t="s">
        <v>7</v>
      </c>
      <c r="CG20" s="84">
        <v>9</v>
      </c>
      <c r="CH20" s="74">
        <v>0</v>
      </c>
      <c r="CI20" s="74">
        <v>0</v>
      </c>
      <c r="CJ20" s="74">
        <v>0</v>
      </c>
      <c r="CK20" s="74">
        <v>0</v>
      </c>
      <c r="CL20" s="74">
        <v>0</v>
      </c>
      <c r="CM20" s="74">
        <v>0</v>
      </c>
      <c r="CN20" s="74">
        <v>0</v>
      </c>
      <c r="CO20" s="74">
        <v>0</v>
      </c>
      <c r="CP20" s="74">
        <v>0</v>
      </c>
      <c r="CQ20" s="74">
        <v>0</v>
      </c>
      <c r="CR20" s="74">
        <v>0</v>
      </c>
      <c r="CS20" s="74">
        <v>0</v>
      </c>
      <c r="CT20" s="74">
        <v>0</v>
      </c>
      <c r="CU20" s="74">
        <v>0</v>
      </c>
      <c r="CV20" s="74">
        <v>0</v>
      </c>
      <c r="CW20" s="74">
        <v>0</v>
      </c>
      <c r="CX20" s="74">
        <v>0</v>
      </c>
      <c r="CY20" s="74">
        <v>0</v>
      </c>
      <c r="CZ20" s="74">
        <v>0</v>
      </c>
      <c r="DA20" s="74">
        <v>0</v>
      </c>
      <c r="DB20" s="74">
        <v>0</v>
      </c>
      <c r="DC20" s="74">
        <v>0</v>
      </c>
      <c r="DD20" s="74">
        <v>0</v>
      </c>
      <c r="DE20" s="74">
        <v>0</v>
      </c>
      <c r="DF20" s="126"/>
      <c r="DG20" s="81"/>
      <c r="DH20" s="84">
        <v>0</v>
      </c>
      <c r="DI20" s="74">
        <v>0</v>
      </c>
      <c r="DJ20" s="74">
        <v>0</v>
      </c>
      <c r="DK20" s="74">
        <v>0</v>
      </c>
      <c r="DL20" s="74">
        <v>0</v>
      </c>
      <c r="DM20" s="74">
        <v>0</v>
      </c>
      <c r="DN20" s="74">
        <v>0</v>
      </c>
      <c r="DO20" s="74">
        <v>0</v>
      </c>
      <c r="DP20" s="74">
        <v>0</v>
      </c>
      <c r="DQ20" s="74">
        <v>0</v>
      </c>
      <c r="DR20" s="74">
        <v>0</v>
      </c>
      <c r="DS20" s="74">
        <v>0</v>
      </c>
      <c r="DT20" s="75">
        <v>0</v>
      </c>
      <c r="DU20" s="75">
        <v>0</v>
      </c>
      <c r="DV20" s="74">
        <v>0</v>
      </c>
      <c r="DW20" s="75">
        <v>0</v>
      </c>
      <c r="DX20" s="74">
        <v>0</v>
      </c>
      <c r="DY20" s="74">
        <v>0</v>
      </c>
      <c r="DZ20" s="74">
        <v>0</v>
      </c>
      <c r="EA20" s="74">
        <v>0</v>
      </c>
      <c r="EB20" s="74">
        <v>0</v>
      </c>
      <c r="EC20" s="74">
        <v>0</v>
      </c>
      <c r="ED20" s="74">
        <v>0</v>
      </c>
      <c r="EE20" s="74">
        <v>0</v>
      </c>
      <c r="EF20" s="74">
        <v>0</v>
      </c>
      <c r="EG20" s="82"/>
      <c r="EH20" s="74">
        <v>0</v>
      </c>
      <c r="EI20" s="74">
        <v>0</v>
      </c>
      <c r="EJ20" s="75">
        <v>0</v>
      </c>
      <c r="EK20" s="75">
        <v>0</v>
      </c>
      <c r="EL20" s="75">
        <v>0</v>
      </c>
      <c r="EM20" s="75">
        <v>0</v>
      </c>
      <c r="EN20" s="75">
        <v>0</v>
      </c>
      <c r="EO20" s="75">
        <v>0</v>
      </c>
      <c r="EP20" s="75">
        <v>0</v>
      </c>
      <c r="EQ20" s="75">
        <v>0</v>
      </c>
      <c r="ER20" s="75">
        <v>0</v>
      </c>
      <c r="ES20" s="75">
        <v>0</v>
      </c>
      <c r="ET20" s="75">
        <v>0</v>
      </c>
      <c r="EU20" s="75">
        <v>0</v>
      </c>
      <c r="EV20" s="75">
        <v>0</v>
      </c>
      <c r="EW20" s="75">
        <v>0</v>
      </c>
      <c r="EX20" s="75">
        <v>0</v>
      </c>
      <c r="EY20" s="75">
        <v>0</v>
      </c>
      <c r="EZ20" s="75">
        <v>0</v>
      </c>
      <c r="FA20" s="75">
        <v>0</v>
      </c>
      <c r="FB20" s="75">
        <v>0</v>
      </c>
      <c r="FC20" s="75">
        <v>0</v>
      </c>
      <c r="FD20" s="75">
        <v>0</v>
      </c>
      <c r="FE20" s="75">
        <v>0</v>
      </c>
      <c r="FF20" s="76">
        <v>0</v>
      </c>
      <c r="FG20" s="83"/>
      <c r="FH20" s="78" t="s">
        <v>8</v>
      </c>
      <c r="FI20" s="78" t="s">
        <v>30</v>
      </c>
      <c r="FJ20" s="78"/>
      <c r="FK20" s="22" t="s">
        <v>7</v>
      </c>
      <c r="FL20" s="15">
        <v>22</v>
      </c>
      <c r="FM20" s="39">
        <v>26</v>
      </c>
      <c r="FN20" s="39">
        <v>38</v>
      </c>
      <c r="FO20" s="39">
        <v>7</v>
      </c>
      <c r="FP20" s="39">
        <v>0</v>
      </c>
      <c r="FQ20" s="39">
        <v>0</v>
      </c>
      <c r="FR20" s="39">
        <v>0</v>
      </c>
      <c r="FS20" s="39">
        <v>18</v>
      </c>
      <c r="FT20" s="39">
        <v>4</v>
      </c>
      <c r="FU20" s="39">
        <v>0</v>
      </c>
      <c r="FV20" s="39">
        <v>0</v>
      </c>
      <c r="FW20" s="39">
        <v>14</v>
      </c>
      <c r="FX20" s="39">
        <v>9</v>
      </c>
      <c r="FY20" s="39">
        <v>0</v>
      </c>
      <c r="FZ20" s="39">
        <v>0</v>
      </c>
      <c r="GA20" s="39">
        <v>28</v>
      </c>
      <c r="GB20" s="39">
        <v>0</v>
      </c>
      <c r="GC20" s="39">
        <v>0</v>
      </c>
      <c r="GD20" s="39">
        <v>0</v>
      </c>
      <c r="GE20" s="39">
        <v>0</v>
      </c>
      <c r="GF20" s="39">
        <v>0</v>
      </c>
      <c r="GG20" s="39">
        <v>7</v>
      </c>
      <c r="GH20" s="39">
        <v>0</v>
      </c>
      <c r="GI20" s="39">
        <v>0</v>
      </c>
      <c r="GJ20" s="39">
        <v>0</v>
      </c>
      <c r="GK20" s="126"/>
      <c r="GL20" s="19"/>
      <c r="GM20" s="15">
        <v>0</v>
      </c>
      <c r="GN20" s="39">
        <v>40</v>
      </c>
      <c r="GO20" s="39">
        <v>66</v>
      </c>
      <c r="GP20" s="39">
        <v>53</v>
      </c>
      <c r="GQ20" s="39">
        <v>47</v>
      </c>
      <c r="GR20" s="39">
        <v>54</v>
      </c>
      <c r="GS20" s="39">
        <v>54</v>
      </c>
      <c r="GT20" s="39">
        <v>33</v>
      </c>
      <c r="GU20" s="39">
        <v>55</v>
      </c>
      <c r="GV20" s="39">
        <v>43</v>
      </c>
      <c r="GW20" s="39">
        <v>41</v>
      </c>
      <c r="GX20" s="39">
        <v>29</v>
      </c>
      <c r="GY20" s="16">
        <v>27</v>
      </c>
      <c r="GZ20" s="16">
        <v>27</v>
      </c>
      <c r="HA20" s="39">
        <v>24</v>
      </c>
      <c r="HB20" s="16">
        <v>25</v>
      </c>
      <c r="HC20" s="39">
        <v>26</v>
      </c>
      <c r="HD20" s="39">
        <v>24</v>
      </c>
      <c r="HE20" s="39">
        <v>37</v>
      </c>
      <c r="HF20" s="39">
        <v>28</v>
      </c>
      <c r="HG20" s="39">
        <v>18</v>
      </c>
      <c r="HH20" s="39">
        <v>30</v>
      </c>
      <c r="HI20" s="39">
        <v>25</v>
      </c>
      <c r="HJ20" s="39">
        <v>22</v>
      </c>
      <c r="HK20" s="39">
        <v>22</v>
      </c>
      <c r="HL20" s="10"/>
      <c r="HM20" s="39">
        <v>21</v>
      </c>
      <c r="HN20" s="39">
        <v>24</v>
      </c>
      <c r="HO20" s="16">
        <v>17</v>
      </c>
      <c r="HP20" s="16">
        <v>57</v>
      </c>
      <c r="HQ20" s="16">
        <v>55</v>
      </c>
      <c r="HR20" s="16">
        <v>63</v>
      </c>
      <c r="HS20" s="16">
        <v>56</v>
      </c>
      <c r="HT20" s="16">
        <v>59</v>
      </c>
      <c r="HU20" s="16">
        <v>59</v>
      </c>
      <c r="HV20" s="16">
        <v>54</v>
      </c>
      <c r="HW20" s="16">
        <v>65</v>
      </c>
      <c r="HX20" s="16">
        <v>65</v>
      </c>
      <c r="HY20" s="16">
        <v>42</v>
      </c>
      <c r="HZ20" s="16">
        <v>47</v>
      </c>
      <c r="IA20" s="16">
        <v>59</v>
      </c>
      <c r="IB20" s="16">
        <v>62</v>
      </c>
      <c r="IC20" s="16">
        <v>59</v>
      </c>
      <c r="ID20" s="16">
        <v>63</v>
      </c>
      <c r="IE20" s="16">
        <v>56</v>
      </c>
      <c r="IF20" s="16">
        <v>58</v>
      </c>
      <c r="IG20" s="16">
        <v>58</v>
      </c>
      <c r="IH20" s="16">
        <v>62</v>
      </c>
      <c r="II20" s="16">
        <v>53</v>
      </c>
      <c r="IJ20" s="16">
        <v>36</v>
      </c>
      <c r="IK20" s="17">
        <v>27</v>
      </c>
      <c r="IL20" s="27"/>
      <c r="IP20" s="22" t="s">
        <v>7</v>
      </c>
      <c r="IQ20" s="15">
        <v>2</v>
      </c>
      <c r="IR20" s="39">
        <v>0</v>
      </c>
      <c r="IS20" s="39">
        <v>1</v>
      </c>
      <c r="IT20" s="39">
        <v>1</v>
      </c>
      <c r="IU20" s="39">
        <v>0</v>
      </c>
      <c r="IV20" s="39">
        <v>0</v>
      </c>
      <c r="IW20" s="39">
        <v>0</v>
      </c>
      <c r="IX20" s="39">
        <v>3</v>
      </c>
      <c r="IY20" s="39">
        <v>0</v>
      </c>
      <c r="IZ20" s="39">
        <v>0</v>
      </c>
      <c r="JA20" s="39">
        <v>1</v>
      </c>
      <c r="JB20" s="39">
        <v>0</v>
      </c>
      <c r="JC20" s="39">
        <v>0</v>
      </c>
      <c r="JD20" s="39">
        <v>3</v>
      </c>
      <c r="JE20" s="39">
        <v>0</v>
      </c>
      <c r="JF20" s="39">
        <v>0</v>
      </c>
      <c r="JG20" s="39">
        <v>0</v>
      </c>
      <c r="JH20" s="39">
        <v>1</v>
      </c>
      <c r="JI20" s="39">
        <v>0</v>
      </c>
      <c r="JJ20" s="39">
        <v>0</v>
      </c>
      <c r="JK20" s="39">
        <v>0</v>
      </c>
      <c r="JL20" s="39">
        <v>0</v>
      </c>
      <c r="JM20" s="39">
        <v>0</v>
      </c>
      <c r="JN20" s="39">
        <v>9</v>
      </c>
      <c r="JO20" s="39">
        <v>1</v>
      </c>
      <c r="JP20" s="126"/>
      <c r="JQ20" s="19"/>
      <c r="JR20" s="15">
        <v>2</v>
      </c>
      <c r="JS20" s="39">
        <v>22</v>
      </c>
      <c r="JT20" s="39">
        <v>22</v>
      </c>
      <c r="JU20" s="39">
        <v>25</v>
      </c>
      <c r="JV20" s="39">
        <v>21</v>
      </c>
      <c r="JW20" s="39">
        <v>2</v>
      </c>
      <c r="JX20" s="39">
        <v>22</v>
      </c>
      <c r="JY20" s="39">
        <v>17</v>
      </c>
      <c r="JZ20" s="39">
        <v>23</v>
      </c>
      <c r="KA20" s="39">
        <v>25</v>
      </c>
      <c r="KB20" s="39">
        <v>23</v>
      </c>
      <c r="KC20" s="39">
        <v>24</v>
      </c>
      <c r="KD20" s="16">
        <v>18</v>
      </c>
      <c r="KE20" s="16">
        <v>19</v>
      </c>
      <c r="KF20" s="39">
        <v>24</v>
      </c>
      <c r="KG20" s="16">
        <v>25</v>
      </c>
      <c r="KH20" s="39">
        <v>20</v>
      </c>
      <c r="KI20" s="39">
        <v>24</v>
      </c>
      <c r="KJ20" s="39">
        <v>20</v>
      </c>
      <c r="KK20" s="39">
        <v>18</v>
      </c>
      <c r="KL20" s="39">
        <v>17</v>
      </c>
      <c r="KM20" s="39">
        <v>21</v>
      </c>
      <c r="KN20" s="39">
        <v>24</v>
      </c>
      <c r="KO20" s="39">
        <v>23</v>
      </c>
      <c r="KP20" s="39">
        <v>24</v>
      </c>
      <c r="KQ20" s="10"/>
      <c r="KR20" s="39">
        <v>19</v>
      </c>
      <c r="KS20" s="39">
        <v>22</v>
      </c>
      <c r="KT20" s="16">
        <v>15</v>
      </c>
      <c r="KU20" s="16">
        <v>17</v>
      </c>
      <c r="KV20" s="16">
        <v>23</v>
      </c>
      <c r="KW20" s="16">
        <v>24</v>
      </c>
      <c r="KX20" s="16">
        <v>22</v>
      </c>
      <c r="KY20" s="16">
        <v>22</v>
      </c>
      <c r="KZ20" s="16">
        <v>21</v>
      </c>
      <c r="LA20" s="16">
        <v>16</v>
      </c>
      <c r="LB20" s="16">
        <v>22</v>
      </c>
      <c r="LC20" s="16">
        <v>17</v>
      </c>
      <c r="LD20" s="16">
        <v>13</v>
      </c>
      <c r="LE20" s="16">
        <v>19</v>
      </c>
      <c r="LF20" s="16">
        <v>18</v>
      </c>
      <c r="LG20" s="16">
        <v>20</v>
      </c>
      <c r="LH20" s="16">
        <v>23</v>
      </c>
      <c r="LI20" s="16">
        <v>22</v>
      </c>
      <c r="LJ20" s="16">
        <v>21</v>
      </c>
      <c r="LK20" s="16">
        <v>18</v>
      </c>
      <c r="LL20" s="16">
        <v>17</v>
      </c>
      <c r="LM20" s="16">
        <v>20</v>
      </c>
      <c r="LN20" s="16">
        <v>26</v>
      </c>
      <c r="LO20" s="16">
        <v>24</v>
      </c>
      <c r="LP20" s="17">
        <v>12</v>
      </c>
      <c r="LQ20" s="27"/>
      <c r="LW20" s="70"/>
      <c r="LX20" s="70"/>
      <c r="LY20" s="70"/>
      <c r="LZ20" s="70"/>
      <c r="MA20" s="70"/>
      <c r="MB20" s="70"/>
      <c r="MF20" s="70"/>
      <c r="MG20" s="70"/>
      <c r="MH20" s="70"/>
      <c r="MI20" s="70"/>
      <c r="MJ20" s="70"/>
      <c r="ML20" s="70"/>
      <c r="MM20" s="70"/>
      <c r="MN20" s="70"/>
    </row>
    <row r="21" spans="1:352" ht="32.25" customHeight="1" thickBot="1" x14ac:dyDescent="0.35">
      <c r="A21" s="21" t="s">
        <v>5</v>
      </c>
      <c r="B21" s="11">
        <v>44</v>
      </c>
      <c r="C21" s="38">
        <v>32</v>
      </c>
      <c r="D21" s="38">
        <v>36</v>
      </c>
      <c r="E21" s="38">
        <v>47</v>
      </c>
      <c r="F21" s="38">
        <v>50</v>
      </c>
      <c r="G21" s="38">
        <v>43</v>
      </c>
      <c r="H21" s="38">
        <v>39</v>
      </c>
      <c r="I21" s="38">
        <v>41</v>
      </c>
      <c r="J21" s="38">
        <v>52</v>
      </c>
      <c r="K21" s="38">
        <v>44</v>
      </c>
      <c r="L21" s="38">
        <v>54</v>
      </c>
      <c r="M21" s="38">
        <v>45</v>
      </c>
      <c r="N21" s="12">
        <v>47</v>
      </c>
      <c r="O21" s="12">
        <v>48</v>
      </c>
      <c r="P21" s="12">
        <v>43</v>
      </c>
      <c r="Q21" s="12">
        <v>45</v>
      </c>
      <c r="R21" s="12">
        <v>50</v>
      </c>
      <c r="S21" s="12">
        <v>50</v>
      </c>
      <c r="T21" s="38">
        <v>42</v>
      </c>
      <c r="U21" s="38">
        <v>38</v>
      </c>
      <c r="V21" s="38">
        <v>45</v>
      </c>
      <c r="W21" s="38">
        <v>38</v>
      </c>
      <c r="X21" s="38">
        <v>42</v>
      </c>
      <c r="Y21" s="38">
        <v>48</v>
      </c>
      <c r="Z21" s="38">
        <v>43</v>
      </c>
      <c r="AA21" s="125">
        <f>AVERAGE(B21:Z21)</f>
        <v>44.24</v>
      </c>
      <c r="AB21" s="19"/>
      <c r="AC21" s="11">
        <v>40</v>
      </c>
      <c r="AD21" s="38">
        <v>34</v>
      </c>
      <c r="AE21" s="38">
        <v>32</v>
      </c>
      <c r="AF21" s="38">
        <v>32</v>
      </c>
      <c r="AG21" s="38">
        <v>30</v>
      </c>
      <c r="AH21" s="38">
        <v>39</v>
      </c>
      <c r="AI21" s="38">
        <v>35</v>
      </c>
      <c r="AJ21" s="38">
        <v>35</v>
      </c>
      <c r="AK21" s="38">
        <v>35</v>
      </c>
      <c r="AL21" s="38">
        <v>44</v>
      </c>
      <c r="AM21" s="38">
        <v>39</v>
      </c>
      <c r="AN21" s="38">
        <v>32</v>
      </c>
      <c r="AO21" s="12">
        <v>41</v>
      </c>
      <c r="AP21" s="12">
        <v>41</v>
      </c>
      <c r="AQ21" s="38">
        <v>35</v>
      </c>
      <c r="AR21" s="12">
        <v>33</v>
      </c>
      <c r="AS21" s="38">
        <v>38</v>
      </c>
      <c r="AT21" s="38">
        <v>29</v>
      </c>
      <c r="AU21" s="38">
        <v>45</v>
      </c>
      <c r="AV21" s="38">
        <v>53</v>
      </c>
      <c r="AW21" s="38">
        <v>36</v>
      </c>
      <c r="AX21" s="38">
        <v>50</v>
      </c>
      <c r="AY21" s="38">
        <v>49</v>
      </c>
      <c r="AZ21" s="38">
        <v>3</v>
      </c>
      <c r="BA21" s="38">
        <v>0</v>
      </c>
      <c r="BB21" s="10"/>
      <c r="BC21" s="38">
        <v>0</v>
      </c>
      <c r="BD21" s="38">
        <v>12</v>
      </c>
      <c r="BE21" s="12">
        <v>45</v>
      </c>
      <c r="BF21" s="12">
        <v>0</v>
      </c>
      <c r="BG21" s="12">
        <v>0</v>
      </c>
      <c r="BH21" s="12">
        <v>0</v>
      </c>
      <c r="BI21" s="12">
        <v>5</v>
      </c>
      <c r="BJ21" s="12">
        <v>28</v>
      </c>
      <c r="BK21" s="12">
        <v>0</v>
      </c>
      <c r="BL21" s="12">
        <v>0</v>
      </c>
      <c r="BM21" s="12">
        <v>31</v>
      </c>
      <c r="BN21" s="12">
        <v>34</v>
      </c>
      <c r="BO21" s="12">
        <v>36</v>
      </c>
      <c r="BP21" s="12">
        <v>18</v>
      </c>
      <c r="BQ21" s="12">
        <v>0</v>
      </c>
      <c r="BR21" s="12">
        <v>17</v>
      </c>
      <c r="BS21" s="12">
        <v>45</v>
      </c>
      <c r="BT21" s="12">
        <v>19</v>
      </c>
      <c r="BU21" s="12">
        <v>0</v>
      </c>
      <c r="BV21" s="12">
        <v>7</v>
      </c>
      <c r="BW21" s="12">
        <v>45</v>
      </c>
      <c r="BX21" s="12">
        <v>9</v>
      </c>
      <c r="BY21" s="12">
        <v>8</v>
      </c>
      <c r="BZ21" s="12">
        <v>47</v>
      </c>
      <c r="CA21" s="13">
        <v>7</v>
      </c>
      <c r="CB21" s="27"/>
      <c r="CC21" s="40">
        <v>50</v>
      </c>
      <c r="CD21" s="40" t="s">
        <v>8</v>
      </c>
      <c r="CF21" s="21" t="s">
        <v>5</v>
      </c>
      <c r="CG21" s="80">
        <v>19</v>
      </c>
      <c r="CH21" s="67">
        <v>9</v>
      </c>
      <c r="CI21" s="67">
        <v>24</v>
      </c>
      <c r="CJ21" s="67">
        <v>20</v>
      </c>
      <c r="CK21" s="67">
        <v>30</v>
      </c>
      <c r="CL21" s="67">
        <v>26</v>
      </c>
      <c r="CM21" s="67">
        <v>10</v>
      </c>
      <c r="CN21" s="67">
        <v>14</v>
      </c>
      <c r="CO21" s="67">
        <v>12</v>
      </c>
      <c r="CP21" s="67">
        <v>13</v>
      </c>
      <c r="CQ21" s="67">
        <v>10</v>
      </c>
      <c r="CR21" s="67">
        <v>17</v>
      </c>
      <c r="CS21" s="68">
        <v>11</v>
      </c>
      <c r="CT21" s="68">
        <v>3</v>
      </c>
      <c r="CU21" s="68">
        <v>8</v>
      </c>
      <c r="CV21" s="68">
        <v>5</v>
      </c>
      <c r="CW21" s="68">
        <v>4</v>
      </c>
      <c r="CX21" s="68">
        <v>20</v>
      </c>
      <c r="CY21" s="67">
        <v>7</v>
      </c>
      <c r="CZ21" s="67">
        <v>29</v>
      </c>
      <c r="DA21" s="67">
        <v>22</v>
      </c>
      <c r="DB21" s="67">
        <v>15</v>
      </c>
      <c r="DC21" s="67">
        <v>4</v>
      </c>
      <c r="DD21" s="67">
        <v>0</v>
      </c>
      <c r="DE21" s="67">
        <v>0</v>
      </c>
      <c r="DF21" s="125"/>
      <c r="DG21" s="81"/>
      <c r="DH21" s="80">
        <v>0</v>
      </c>
      <c r="DI21" s="67">
        <v>0</v>
      </c>
      <c r="DJ21" s="67">
        <v>0</v>
      </c>
      <c r="DK21" s="67">
        <v>0</v>
      </c>
      <c r="DL21" s="67">
        <v>0</v>
      </c>
      <c r="DM21" s="67">
        <v>0</v>
      </c>
      <c r="DN21" s="67">
        <v>0</v>
      </c>
      <c r="DO21" s="67">
        <v>17</v>
      </c>
      <c r="DP21" s="67">
        <v>9</v>
      </c>
      <c r="DQ21" s="67">
        <v>16</v>
      </c>
      <c r="DR21" s="67">
        <v>2</v>
      </c>
      <c r="DS21" s="67">
        <v>0</v>
      </c>
      <c r="DT21" s="68">
        <v>0</v>
      </c>
      <c r="DU21" s="68">
        <v>0</v>
      </c>
      <c r="DV21" s="67">
        <v>0</v>
      </c>
      <c r="DW21" s="68">
        <v>0</v>
      </c>
      <c r="DX21" s="67">
        <v>0</v>
      </c>
      <c r="DY21" s="67">
        <v>0</v>
      </c>
      <c r="DZ21" s="67">
        <v>0</v>
      </c>
      <c r="EA21" s="67">
        <v>0</v>
      </c>
      <c r="EB21" s="67">
        <v>0</v>
      </c>
      <c r="EC21" s="67">
        <v>0</v>
      </c>
      <c r="ED21" s="67">
        <v>0</v>
      </c>
      <c r="EE21" s="67">
        <v>0</v>
      </c>
      <c r="EF21" s="67">
        <v>0</v>
      </c>
      <c r="EG21" s="82"/>
      <c r="EH21" s="67">
        <v>0</v>
      </c>
      <c r="EI21" s="67">
        <v>0</v>
      </c>
      <c r="EJ21" s="68">
        <v>0</v>
      </c>
      <c r="EK21" s="68">
        <v>0</v>
      </c>
      <c r="EL21" s="68">
        <v>0</v>
      </c>
      <c r="EM21" s="68">
        <v>0</v>
      </c>
      <c r="EN21" s="68">
        <v>0</v>
      </c>
      <c r="EO21" s="68">
        <v>0</v>
      </c>
      <c r="EP21" s="68">
        <v>0</v>
      </c>
      <c r="EQ21" s="68">
        <v>0</v>
      </c>
      <c r="ER21" s="68">
        <v>0</v>
      </c>
      <c r="ES21" s="68">
        <v>0</v>
      </c>
      <c r="ET21" s="68">
        <v>0</v>
      </c>
      <c r="EU21" s="68">
        <v>0</v>
      </c>
      <c r="EV21" s="68">
        <v>0</v>
      </c>
      <c r="EW21" s="68">
        <v>0</v>
      </c>
      <c r="EX21" s="68">
        <v>0</v>
      </c>
      <c r="EY21" s="68">
        <v>0</v>
      </c>
      <c r="EZ21" s="68">
        <v>0</v>
      </c>
      <c r="FA21" s="68">
        <v>0</v>
      </c>
      <c r="FB21" s="68">
        <v>0</v>
      </c>
      <c r="FC21" s="68">
        <v>0</v>
      </c>
      <c r="FD21" s="68">
        <v>0</v>
      </c>
      <c r="FE21" s="68">
        <v>0</v>
      </c>
      <c r="FF21" s="69">
        <v>0</v>
      </c>
      <c r="FG21" s="83"/>
      <c r="FH21" s="78">
        <v>47</v>
      </c>
      <c r="FI21" s="78"/>
      <c r="FJ21" s="78"/>
      <c r="FK21" s="21" t="s">
        <v>5</v>
      </c>
      <c r="FL21" s="89">
        <v>2</v>
      </c>
      <c r="FM21" s="90">
        <v>6</v>
      </c>
      <c r="FN21" s="90">
        <v>8</v>
      </c>
      <c r="FO21" s="90">
        <v>4</v>
      </c>
      <c r="FP21" s="90">
        <v>1</v>
      </c>
      <c r="FQ21" s="90">
        <v>8</v>
      </c>
      <c r="FR21" s="90">
        <v>6</v>
      </c>
      <c r="FS21" s="90">
        <v>7</v>
      </c>
      <c r="FT21" s="90">
        <v>5</v>
      </c>
      <c r="FU21" s="90">
        <v>6</v>
      </c>
      <c r="FV21" s="90">
        <v>4</v>
      </c>
      <c r="FW21" s="90">
        <v>5</v>
      </c>
      <c r="FX21" s="91">
        <v>6</v>
      </c>
      <c r="FY21" s="91">
        <v>4</v>
      </c>
      <c r="FZ21" s="91">
        <v>5</v>
      </c>
      <c r="GA21" s="91">
        <v>6</v>
      </c>
      <c r="GB21" s="91">
        <v>4</v>
      </c>
      <c r="GC21" s="91">
        <v>0</v>
      </c>
      <c r="GD21" s="90">
        <v>6</v>
      </c>
      <c r="GE21" s="90">
        <v>8</v>
      </c>
      <c r="GF21" s="90">
        <v>13</v>
      </c>
      <c r="GG21" s="90">
        <v>10</v>
      </c>
      <c r="GH21" s="90">
        <v>7</v>
      </c>
      <c r="GI21" s="90">
        <v>11</v>
      </c>
      <c r="GJ21" s="90">
        <v>7</v>
      </c>
      <c r="GK21" s="123">
        <f>AVERAGE(FL21:GJ21)</f>
        <v>5.96</v>
      </c>
      <c r="GL21" s="19"/>
      <c r="GM21" s="11">
        <v>8</v>
      </c>
      <c r="GN21" s="38">
        <v>16</v>
      </c>
      <c r="GO21" s="38">
        <v>0</v>
      </c>
      <c r="GP21" s="38">
        <v>5</v>
      </c>
      <c r="GQ21" s="38">
        <v>8</v>
      </c>
      <c r="GR21" s="38">
        <v>17</v>
      </c>
      <c r="GS21" s="38">
        <v>20</v>
      </c>
      <c r="GT21" s="38">
        <v>0</v>
      </c>
      <c r="GU21" s="38">
        <v>12</v>
      </c>
      <c r="GV21" s="38">
        <v>28</v>
      </c>
      <c r="GW21" s="38">
        <v>17</v>
      </c>
      <c r="GX21" s="38">
        <v>0</v>
      </c>
      <c r="GY21" s="12">
        <v>17</v>
      </c>
      <c r="GZ21" s="12">
        <v>0</v>
      </c>
      <c r="HA21" s="38">
        <v>0</v>
      </c>
      <c r="HB21" s="12">
        <v>9</v>
      </c>
      <c r="HC21" s="38">
        <v>0</v>
      </c>
      <c r="HD21" s="38">
        <v>0</v>
      </c>
      <c r="HE21" s="38">
        <v>0</v>
      </c>
      <c r="HF21" s="38">
        <v>0</v>
      </c>
      <c r="HG21" s="38">
        <v>0</v>
      </c>
      <c r="HH21" s="38">
        <v>0</v>
      </c>
      <c r="HI21" s="38">
        <v>0</v>
      </c>
      <c r="HJ21" s="38">
        <v>0</v>
      </c>
      <c r="HK21" s="38">
        <v>5</v>
      </c>
      <c r="HL21" s="10"/>
      <c r="HM21" s="38">
        <v>0</v>
      </c>
      <c r="HN21" s="38">
        <v>3</v>
      </c>
      <c r="HO21" s="12">
        <v>10</v>
      </c>
      <c r="HP21" s="12">
        <v>0</v>
      </c>
      <c r="HQ21" s="12">
        <v>0</v>
      </c>
      <c r="HR21" s="12">
        <v>0</v>
      </c>
      <c r="HS21" s="12">
        <v>0</v>
      </c>
      <c r="HT21" s="12">
        <v>9</v>
      </c>
      <c r="HU21" s="12">
        <v>2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3">
        <v>0</v>
      </c>
      <c r="IL21" s="27"/>
      <c r="IM21" s="40">
        <v>27</v>
      </c>
      <c r="IN21" s="40" t="s">
        <v>6</v>
      </c>
      <c r="IP21" s="21" t="s">
        <v>5</v>
      </c>
      <c r="IQ21" s="11">
        <v>9</v>
      </c>
      <c r="IR21" s="38">
        <v>8</v>
      </c>
      <c r="IS21" s="38">
        <v>7</v>
      </c>
      <c r="IT21" s="38">
        <v>2</v>
      </c>
      <c r="IU21" s="38">
        <v>18</v>
      </c>
      <c r="IV21" s="38">
        <v>21</v>
      </c>
      <c r="IW21" s="38">
        <v>19</v>
      </c>
      <c r="IX21" s="38">
        <v>24</v>
      </c>
      <c r="IY21" s="38">
        <v>38</v>
      </c>
      <c r="IZ21" s="38">
        <v>25</v>
      </c>
      <c r="JA21" s="38">
        <v>28</v>
      </c>
      <c r="JB21" s="38">
        <v>27</v>
      </c>
      <c r="JC21" s="12">
        <v>24</v>
      </c>
      <c r="JD21" s="12">
        <v>32</v>
      </c>
      <c r="JE21" s="12">
        <v>35</v>
      </c>
      <c r="JF21" s="12">
        <v>33</v>
      </c>
      <c r="JG21" s="12">
        <v>47</v>
      </c>
      <c r="JH21" s="12">
        <v>52</v>
      </c>
      <c r="JI21" s="38">
        <v>58</v>
      </c>
      <c r="JJ21" s="38">
        <v>55</v>
      </c>
      <c r="JK21" s="38">
        <v>46</v>
      </c>
      <c r="JL21" s="38">
        <v>45</v>
      </c>
      <c r="JM21" s="38">
        <v>40</v>
      </c>
      <c r="JN21" s="38">
        <v>42</v>
      </c>
      <c r="JO21" s="38">
        <v>48</v>
      </c>
      <c r="JP21" s="125">
        <f>AVERAGE(IQ21:JO21)</f>
        <v>31.32</v>
      </c>
      <c r="JQ21" s="19"/>
      <c r="JR21" s="11">
        <v>50</v>
      </c>
      <c r="JS21" s="38">
        <v>41</v>
      </c>
      <c r="JT21" s="38">
        <v>44</v>
      </c>
      <c r="JU21" s="38">
        <v>39</v>
      </c>
      <c r="JV21" s="38">
        <v>25</v>
      </c>
      <c r="JW21" s="38">
        <v>0</v>
      </c>
      <c r="JX21" s="38">
        <v>0</v>
      </c>
      <c r="JY21" s="38">
        <v>0</v>
      </c>
      <c r="JZ21" s="38">
        <v>0</v>
      </c>
      <c r="KA21" s="38">
        <v>0</v>
      </c>
      <c r="KB21" s="38">
        <v>0</v>
      </c>
      <c r="KC21" s="38">
        <v>0</v>
      </c>
      <c r="KD21" s="12">
        <v>0</v>
      </c>
      <c r="KE21" s="12">
        <v>0</v>
      </c>
      <c r="KF21" s="38">
        <v>1</v>
      </c>
      <c r="KG21" s="12">
        <v>19</v>
      </c>
      <c r="KH21" s="38">
        <v>0</v>
      </c>
      <c r="KI21" s="38">
        <v>0</v>
      </c>
      <c r="KJ21" s="38">
        <v>0</v>
      </c>
      <c r="KK21" s="38">
        <v>0</v>
      </c>
      <c r="KL21" s="38">
        <v>0</v>
      </c>
      <c r="KM21" s="38">
        <v>0</v>
      </c>
      <c r="KN21" s="38">
        <v>0</v>
      </c>
      <c r="KO21" s="38">
        <v>0</v>
      </c>
      <c r="KP21" s="38">
        <v>0</v>
      </c>
      <c r="KQ21" s="10"/>
      <c r="KR21" s="38">
        <v>0</v>
      </c>
      <c r="KS21" s="38">
        <v>0</v>
      </c>
      <c r="KT21" s="12">
        <v>0</v>
      </c>
      <c r="KU21" s="12">
        <v>0</v>
      </c>
      <c r="KV21" s="12">
        <v>0</v>
      </c>
      <c r="KW21" s="12">
        <v>0</v>
      </c>
      <c r="KX21" s="12">
        <v>0</v>
      </c>
      <c r="KY21" s="12">
        <v>0</v>
      </c>
      <c r="KZ21" s="12">
        <v>0</v>
      </c>
      <c r="LA21" s="12">
        <v>0</v>
      </c>
      <c r="LB21" s="12">
        <v>0</v>
      </c>
      <c r="LC21" s="12">
        <v>0</v>
      </c>
      <c r="LD21" s="12">
        <v>0</v>
      </c>
      <c r="LE21" s="12">
        <v>0</v>
      </c>
      <c r="LF21" s="12">
        <v>0</v>
      </c>
      <c r="LG21" s="12">
        <v>0</v>
      </c>
      <c r="LH21" s="12">
        <v>0</v>
      </c>
      <c r="LI21" s="12">
        <v>0</v>
      </c>
      <c r="LJ21" s="12">
        <v>0</v>
      </c>
      <c r="LK21" s="12">
        <v>0</v>
      </c>
      <c r="LL21" s="12">
        <v>0</v>
      </c>
      <c r="LM21" s="12">
        <v>0</v>
      </c>
      <c r="LN21" s="12">
        <v>0</v>
      </c>
      <c r="LO21" s="12">
        <v>0</v>
      </c>
      <c r="LP21" s="13">
        <v>0</v>
      </c>
      <c r="LQ21" s="27"/>
      <c r="LR21" s="40">
        <v>29</v>
      </c>
      <c r="LS21" s="40" t="s">
        <v>6</v>
      </c>
      <c r="LW21" s="70"/>
      <c r="LX21" s="70"/>
      <c r="LY21" s="70"/>
      <c r="LZ21" s="70"/>
      <c r="MA21" s="70"/>
      <c r="MB21" s="70"/>
      <c r="MF21" s="70"/>
      <c r="MG21" s="70"/>
      <c r="MH21" s="70"/>
      <c r="MI21" s="70"/>
      <c r="MJ21" s="70"/>
      <c r="ML21" s="70"/>
      <c r="MM21" s="70"/>
      <c r="MN21" s="70"/>
    </row>
    <row r="22" spans="1:352" ht="32.25" customHeight="1" thickBot="1" x14ac:dyDescent="0.35">
      <c r="A22" s="22" t="s">
        <v>7</v>
      </c>
      <c r="B22" s="15">
        <v>25</v>
      </c>
      <c r="C22" s="39">
        <v>3</v>
      </c>
      <c r="D22" s="39">
        <v>4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126"/>
      <c r="AB22" s="19"/>
      <c r="AC22" s="15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16">
        <v>0</v>
      </c>
      <c r="AP22" s="16">
        <v>0</v>
      </c>
      <c r="AQ22" s="39">
        <v>0</v>
      </c>
      <c r="AR22" s="16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36</v>
      </c>
      <c r="BA22" s="39">
        <v>40</v>
      </c>
      <c r="BB22" s="10"/>
      <c r="BC22" s="39">
        <v>52</v>
      </c>
      <c r="BD22" s="39">
        <v>24</v>
      </c>
      <c r="BE22" s="16">
        <v>0</v>
      </c>
      <c r="BF22" s="16">
        <v>16</v>
      </c>
      <c r="BG22" s="16">
        <v>14</v>
      </c>
      <c r="BH22" s="16">
        <v>30</v>
      </c>
      <c r="BI22" s="16">
        <v>32</v>
      </c>
      <c r="BJ22" s="16">
        <v>5</v>
      </c>
      <c r="BK22" s="16">
        <v>41</v>
      </c>
      <c r="BL22" s="16">
        <v>40</v>
      </c>
      <c r="BM22" s="16">
        <v>0</v>
      </c>
      <c r="BN22" s="16">
        <v>2</v>
      </c>
      <c r="BO22" s="16">
        <v>0</v>
      </c>
      <c r="BP22" s="16">
        <v>22</v>
      </c>
      <c r="BQ22" s="16">
        <v>46</v>
      </c>
      <c r="BR22" s="16">
        <v>23</v>
      </c>
      <c r="BS22" s="16">
        <v>0</v>
      </c>
      <c r="BT22" s="16">
        <v>17</v>
      </c>
      <c r="BU22" s="16">
        <v>7</v>
      </c>
      <c r="BV22" s="16">
        <v>38</v>
      </c>
      <c r="BW22" s="16">
        <v>0</v>
      </c>
      <c r="BX22" s="16">
        <v>14</v>
      </c>
      <c r="BY22" s="16">
        <v>29</v>
      </c>
      <c r="BZ22" s="16">
        <v>0</v>
      </c>
      <c r="CA22" s="17">
        <v>37</v>
      </c>
      <c r="CB22" s="27"/>
      <c r="CF22" s="22" t="s">
        <v>7</v>
      </c>
      <c r="CG22" s="84">
        <v>0</v>
      </c>
      <c r="CH22" s="74">
        <v>2</v>
      </c>
      <c r="CI22" s="74">
        <v>0</v>
      </c>
      <c r="CJ22" s="74">
        <v>0</v>
      </c>
      <c r="CK22" s="74">
        <v>0</v>
      </c>
      <c r="CL22" s="74">
        <v>0</v>
      </c>
      <c r="CM22" s="74">
        <v>0</v>
      </c>
      <c r="CN22" s="74">
        <v>0</v>
      </c>
      <c r="CO22" s="74">
        <v>0</v>
      </c>
      <c r="CP22" s="74">
        <v>0</v>
      </c>
      <c r="CQ22" s="74">
        <v>0</v>
      </c>
      <c r="CR22" s="74">
        <v>0</v>
      </c>
      <c r="CS22" s="74">
        <v>0</v>
      </c>
      <c r="CT22" s="74">
        <v>0</v>
      </c>
      <c r="CU22" s="74">
        <v>0</v>
      </c>
      <c r="CV22" s="74">
        <v>0</v>
      </c>
      <c r="CW22" s="74">
        <v>0</v>
      </c>
      <c r="CX22" s="74">
        <v>0</v>
      </c>
      <c r="CY22" s="74">
        <v>0</v>
      </c>
      <c r="CZ22" s="74">
        <v>0</v>
      </c>
      <c r="DA22" s="74">
        <v>0</v>
      </c>
      <c r="DB22" s="74">
        <v>0</v>
      </c>
      <c r="DC22" s="74">
        <v>0</v>
      </c>
      <c r="DD22" s="74">
        <v>0</v>
      </c>
      <c r="DE22" s="74">
        <v>0</v>
      </c>
      <c r="DF22" s="126"/>
      <c r="DG22" s="81"/>
      <c r="DH22" s="84">
        <v>0</v>
      </c>
      <c r="DI22" s="74">
        <v>0</v>
      </c>
      <c r="DJ22" s="74">
        <v>0</v>
      </c>
      <c r="DK22" s="74">
        <v>0</v>
      </c>
      <c r="DL22" s="74">
        <v>0</v>
      </c>
      <c r="DM22" s="74">
        <v>0</v>
      </c>
      <c r="DN22" s="74">
        <v>0</v>
      </c>
      <c r="DO22" s="74">
        <v>0</v>
      </c>
      <c r="DP22" s="74">
        <v>0</v>
      </c>
      <c r="DQ22" s="74">
        <v>0</v>
      </c>
      <c r="DR22" s="74">
        <v>0</v>
      </c>
      <c r="DS22" s="74">
        <v>0</v>
      </c>
      <c r="DT22" s="75">
        <v>0</v>
      </c>
      <c r="DU22" s="75">
        <v>0</v>
      </c>
      <c r="DV22" s="74">
        <v>0</v>
      </c>
      <c r="DW22" s="75">
        <v>0</v>
      </c>
      <c r="DX22" s="74">
        <v>0</v>
      </c>
      <c r="DY22" s="74">
        <v>0</v>
      </c>
      <c r="DZ22" s="74">
        <v>0</v>
      </c>
      <c r="EA22" s="74">
        <v>0</v>
      </c>
      <c r="EB22" s="74">
        <v>0</v>
      </c>
      <c r="EC22" s="74">
        <v>0</v>
      </c>
      <c r="ED22" s="74">
        <v>0</v>
      </c>
      <c r="EE22" s="74">
        <v>0</v>
      </c>
      <c r="EF22" s="74">
        <v>0</v>
      </c>
      <c r="EG22" s="82"/>
      <c r="EH22" s="74">
        <v>0</v>
      </c>
      <c r="EI22" s="74">
        <v>0</v>
      </c>
      <c r="EJ22" s="75">
        <v>0</v>
      </c>
      <c r="EK22" s="75">
        <v>0</v>
      </c>
      <c r="EL22" s="75">
        <v>0</v>
      </c>
      <c r="EM22" s="75">
        <v>0</v>
      </c>
      <c r="EN22" s="75">
        <v>0</v>
      </c>
      <c r="EO22" s="75">
        <v>0</v>
      </c>
      <c r="EP22" s="75">
        <v>0</v>
      </c>
      <c r="EQ22" s="75">
        <v>0</v>
      </c>
      <c r="ER22" s="75">
        <v>0</v>
      </c>
      <c r="ES22" s="75">
        <v>0</v>
      </c>
      <c r="ET22" s="75">
        <v>0</v>
      </c>
      <c r="EU22" s="75">
        <v>0</v>
      </c>
      <c r="EV22" s="75">
        <v>0</v>
      </c>
      <c r="EW22" s="75">
        <v>0</v>
      </c>
      <c r="EX22" s="75">
        <v>0</v>
      </c>
      <c r="EY22" s="75">
        <v>0</v>
      </c>
      <c r="EZ22" s="75">
        <v>0</v>
      </c>
      <c r="FA22" s="75">
        <v>0</v>
      </c>
      <c r="FB22" s="75">
        <v>0</v>
      </c>
      <c r="FC22" s="75">
        <v>0</v>
      </c>
      <c r="FD22" s="75">
        <v>0</v>
      </c>
      <c r="FE22" s="75">
        <v>0</v>
      </c>
      <c r="FF22" s="76">
        <v>0</v>
      </c>
      <c r="FG22" s="83"/>
      <c r="FH22" s="78" t="s">
        <v>6</v>
      </c>
      <c r="FI22" s="78" t="s">
        <v>30</v>
      </c>
      <c r="FJ22" s="78"/>
      <c r="FK22" s="22" t="s">
        <v>7</v>
      </c>
      <c r="FL22" s="15">
        <v>0</v>
      </c>
      <c r="FM22" s="39">
        <v>0</v>
      </c>
      <c r="FN22" s="39">
        <v>0</v>
      </c>
      <c r="FO22" s="39">
        <v>0</v>
      </c>
      <c r="FP22" s="39">
        <v>3</v>
      </c>
      <c r="FQ22" s="39">
        <v>0</v>
      </c>
      <c r="FR22" s="39">
        <v>0</v>
      </c>
      <c r="FS22" s="39">
        <v>0</v>
      </c>
      <c r="FT22" s="39">
        <v>0</v>
      </c>
      <c r="FU22" s="39">
        <v>0</v>
      </c>
      <c r="FV22" s="39">
        <v>0</v>
      </c>
      <c r="FW22" s="39">
        <v>0</v>
      </c>
      <c r="FX22" s="39">
        <v>0</v>
      </c>
      <c r="FY22" s="39">
        <v>0</v>
      </c>
      <c r="FZ22" s="39">
        <v>0</v>
      </c>
      <c r="GA22" s="39">
        <v>0</v>
      </c>
      <c r="GB22" s="39">
        <v>3</v>
      </c>
      <c r="GC22" s="39">
        <v>7</v>
      </c>
      <c r="GD22" s="39">
        <v>0</v>
      </c>
      <c r="GE22" s="39">
        <v>0</v>
      </c>
      <c r="GF22" s="39">
        <v>0</v>
      </c>
      <c r="GG22" s="39">
        <v>0</v>
      </c>
      <c r="GH22" s="39">
        <v>0</v>
      </c>
      <c r="GI22" s="39">
        <v>0</v>
      </c>
      <c r="GJ22" s="39">
        <v>0</v>
      </c>
      <c r="GK22" s="126"/>
      <c r="GL22" s="19"/>
      <c r="GM22" s="15">
        <v>0</v>
      </c>
      <c r="GN22" s="39">
        <v>1</v>
      </c>
      <c r="GO22" s="39">
        <v>6</v>
      </c>
      <c r="GP22" s="39">
        <v>1</v>
      </c>
      <c r="GQ22" s="39">
        <v>0</v>
      </c>
      <c r="GR22" s="39">
        <v>0</v>
      </c>
      <c r="GS22" s="39">
        <v>2</v>
      </c>
      <c r="GT22" s="39">
        <v>28</v>
      </c>
      <c r="GU22" s="39">
        <v>6</v>
      </c>
      <c r="GV22" s="39">
        <v>0</v>
      </c>
      <c r="GW22" s="39">
        <v>15</v>
      </c>
      <c r="GX22" s="39">
        <v>24</v>
      </c>
      <c r="GY22" s="16">
        <v>5</v>
      </c>
      <c r="GZ22" s="16">
        <v>25</v>
      </c>
      <c r="HA22" s="39">
        <v>22</v>
      </c>
      <c r="HB22" s="16">
        <v>8</v>
      </c>
      <c r="HC22" s="39">
        <v>16</v>
      </c>
      <c r="HD22" s="39">
        <v>21</v>
      </c>
      <c r="HE22" s="39">
        <v>19</v>
      </c>
      <c r="HF22" s="39">
        <v>13</v>
      </c>
      <c r="HG22" s="39">
        <v>18</v>
      </c>
      <c r="HH22" s="39">
        <v>10</v>
      </c>
      <c r="HI22" s="39">
        <v>12</v>
      </c>
      <c r="HJ22" s="39">
        <v>11</v>
      </c>
      <c r="HK22" s="39">
        <v>8</v>
      </c>
      <c r="HL22" s="10"/>
      <c r="HM22" s="39">
        <v>17</v>
      </c>
      <c r="HN22" s="39">
        <v>7</v>
      </c>
      <c r="HO22" s="16">
        <v>2</v>
      </c>
      <c r="HP22" s="16">
        <v>18</v>
      </c>
      <c r="HQ22" s="16">
        <v>9</v>
      </c>
      <c r="HR22" s="16">
        <v>7</v>
      </c>
      <c r="HS22" s="16">
        <v>10</v>
      </c>
      <c r="HT22" s="16">
        <v>5</v>
      </c>
      <c r="HU22" s="16">
        <v>7</v>
      </c>
      <c r="HV22" s="16">
        <v>12</v>
      </c>
      <c r="HW22" s="16">
        <v>15</v>
      </c>
      <c r="HX22" s="16">
        <v>25</v>
      </c>
      <c r="HY22" s="16">
        <v>34</v>
      </c>
      <c r="HZ22" s="16">
        <v>28</v>
      </c>
      <c r="IA22" s="16">
        <v>26</v>
      </c>
      <c r="IB22" s="16">
        <v>16</v>
      </c>
      <c r="IC22" s="16">
        <v>24</v>
      </c>
      <c r="ID22" s="16">
        <v>36</v>
      </c>
      <c r="IE22" s="16">
        <v>24</v>
      </c>
      <c r="IF22" s="16">
        <v>42</v>
      </c>
      <c r="IG22" s="16">
        <v>26</v>
      </c>
      <c r="IH22" s="16">
        <v>27</v>
      </c>
      <c r="II22" s="16">
        <v>22</v>
      </c>
      <c r="IJ22" s="16">
        <v>35</v>
      </c>
      <c r="IK22" s="17">
        <v>40</v>
      </c>
      <c r="IL22" s="27"/>
      <c r="IP22" s="22" t="s">
        <v>7</v>
      </c>
      <c r="IQ22" s="15">
        <v>0</v>
      </c>
      <c r="IR22" s="39">
        <v>0</v>
      </c>
      <c r="IS22" s="39">
        <v>0</v>
      </c>
      <c r="IT22" s="39">
        <v>0</v>
      </c>
      <c r="IU22" s="39">
        <v>0</v>
      </c>
      <c r="IV22" s="39">
        <v>0</v>
      </c>
      <c r="IW22" s="39">
        <v>0</v>
      </c>
      <c r="IX22" s="39">
        <v>0</v>
      </c>
      <c r="IY22" s="39">
        <v>0</v>
      </c>
      <c r="IZ22" s="39">
        <v>0</v>
      </c>
      <c r="JA22" s="39">
        <v>0</v>
      </c>
      <c r="JB22" s="39">
        <v>0</v>
      </c>
      <c r="JC22" s="39">
        <v>0</v>
      </c>
      <c r="JD22" s="39">
        <v>0</v>
      </c>
      <c r="JE22" s="39">
        <v>0</v>
      </c>
      <c r="JF22" s="39">
        <v>0</v>
      </c>
      <c r="JG22" s="39">
        <v>0</v>
      </c>
      <c r="JH22" s="39">
        <v>0</v>
      </c>
      <c r="JI22" s="39">
        <v>0</v>
      </c>
      <c r="JJ22" s="39">
        <v>0</v>
      </c>
      <c r="JK22" s="39">
        <v>0</v>
      </c>
      <c r="JL22" s="39">
        <v>0</v>
      </c>
      <c r="JM22" s="39">
        <v>0</v>
      </c>
      <c r="JN22" s="39">
        <v>0</v>
      </c>
      <c r="JO22" s="39">
        <v>0</v>
      </c>
      <c r="JP22" s="126"/>
      <c r="JQ22" s="19"/>
      <c r="JR22" s="15">
        <v>0</v>
      </c>
      <c r="JS22" s="39">
        <v>0</v>
      </c>
      <c r="JT22" s="39">
        <v>0</v>
      </c>
      <c r="JU22" s="39">
        <v>0</v>
      </c>
      <c r="JV22" s="39">
        <v>7</v>
      </c>
      <c r="JW22" s="39">
        <v>38</v>
      </c>
      <c r="JX22" s="39">
        <v>45</v>
      </c>
      <c r="JY22" s="39">
        <v>46</v>
      </c>
      <c r="JZ22" s="39">
        <v>48</v>
      </c>
      <c r="KA22" s="39">
        <v>51</v>
      </c>
      <c r="KB22" s="39">
        <v>44</v>
      </c>
      <c r="KC22" s="39">
        <v>47</v>
      </c>
      <c r="KD22" s="16">
        <v>44</v>
      </c>
      <c r="KE22" s="16">
        <v>44</v>
      </c>
      <c r="KF22" s="39">
        <v>47</v>
      </c>
      <c r="KG22" s="16">
        <v>26</v>
      </c>
      <c r="KH22" s="39">
        <v>35</v>
      </c>
      <c r="KI22" s="39">
        <v>42</v>
      </c>
      <c r="KJ22" s="39">
        <v>43</v>
      </c>
      <c r="KK22" s="39">
        <v>42</v>
      </c>
      <c r="KL22" s="39">
        <v>45</v>
      </c>
      <c r="KM22" s="39">
        <v>29</v>
      </c>
      <c r="KN22" s="39">
        <v>59</v>
      </c>
      <c r="KO22" s="39">
        <v>43</v>
      </c>
      <c r="KP22" s="39">
        <v>40</v>
      </c>
      <c r="KQ22" s="10"/>
      <c r="KR22" s="39">
        <v>50</v>
      </c>
      <c r="KS22" s="39">
        <v>37</v>
      </c>
      <c r="KT22" s="16">
        <v>48</v>
      </c>
      <c r="KU22" s="16">
        <v>49</v>
      </c>
      <c r="KV22" s="16">
        <v>43</v>
      </c>
      <c r="KW22" s="16">
        <v>40</v>
      </c>
      <c r="KX22" s="16">
        <v>43</v>
      </c>
      <c r="KY22" s="16">
        <v>57</v>
      </c>
      <c r="KZ22" s="16">
        <v>51</v>
      </c>
      <c r="LA22" s="16">
        <v>55</v>
      </c>
      <c r="LB22" s="16">
        <v>52</v>
      </c>
      <c r="LC22" s="16">
        <v>51</v>
      </c>
      <c r="LD22" s="16">
        <v>46</v>
      </c>
      <c r="LE22" s="16">
        <v>46</v>
      </c>
      <c r="LF22" s="16">
        <v>49</v>
      </c>
      <c r="LG22" s="16">
        <v>41</v>
      </c>
      <c r="LH22" s="16">
        <v>39</v>
      </c>
      <c r="LI22" s="16">
        <v>39</v>
      </c>
      <c r="LJ22" s="16">
        <v>46</v>
      </c>
      <c r="LK22" s="16">
        <v>48</v>
      </c>
      <c r="LL22" s="16">
        <v>48</v>
      </c>
      <c r="LM22" s="16">
        <v>49</v>
      </c>
      <c r="LN22" s="16">
        <v>47</v>
      </c>
      <c r="LO22" s="16">
        <v>54</v>
      </c>
      <c r="LP22" s="17">
        <v>51</v>
      </c>
      <c r="LQ22" s="27"/>
      <c r="LW22" s="70"/>
      <c r="LX22" s="70"/>
      <c r="LY22" s="70"/>
      <c r="LZ22" s="70"/>
      <c r="MA22" s="70"/>
      <c r="MB22" s="70"/>
      <c r="MF22" s="70"/>
      <c r="MG22" s="70"/>
      <c r="MH22" s="70"/>
      <c r="MI22" s="70"/>
      <c r="MJ22" s="70"/>
      <c r="ML22" s="70"/>
      <c r="MM22" s="70"/>
      <c r="MN22" s="70"/>
    </row>
    <row r="23" spans="1:352" ht="32.25" customHeight="1" thickBot="1" x14ac:dyDescent="0.35">
      <c r="A23" s="21" t="s">
        <v>5</v>
      </c>
      <c r="B23" s="11">
        <v>27</v>
      </c>
      <c r="C23" s="38">
        <v>22</v>
      </c>
      <c r="D23" s="38">
        <v>16</v>
      </c>
      <c r="E23" s="38">
        <v>19</v>
      </c>
      <c r="F23" s="38">
        <v>17</v>
      </c>
      <c r="G23" s="38">
        <v>20</v>
      </c>
      <c r="H23" s="38">
        <v>17</v>
      </c>
      <c r="I23" s="38">
        <v>14</v>
      </c>
      <c r="J23" s="38">
        <v>13</v>
      </c>
      <c r="K23" s="38">
        <v>17</v>
      </c>
      <c r="L23" s="38">
        <v>14</v>
      </c>
      <c r="M23" s="38">
        <v>18</v>
      </c>
      <c r="N23" s="12">
        <v>22</v>
      </c>
      <c r="O23" s="12">
        <v>20</v>
      </c>
      <c r="P23" s="12">
        <v>21</v>
      </c>
      <c r="Q23" s="12">
        <v>7</v>
      </c>
      <c r="R23" s="12">
        <v>15</v>
      </c>
      <c r="S23" s="38">
        <v>15</v>
      </c>
      <c r="T23" s="38">
        <v>12</v>
      </c>
      <c r="U23" s="38">
        <v>18</v>
      </c>
      <c r="V23" s="38">
        <v>17</v>
      </c>
      <c r="W23" s="38">
        <v>17</v>
      </c>
      <c r="X23" s="38">
        <v>19</v>
      </c>
      <c r="Y23" s="38">
        <v>13</v>
      </c>
      <c r="Z23" s="38">
        <v>17</v>
      </c>
      <c r="AA23" s="125">
        <f>AVERAGE(B23:Z23)</f>
        <v>17.079999999999998</v>
      </c>
      <c r="AB23" s="19"/>
      <c r="AC23" s="11">
        <v>16</v>
      </c>
      <c r="AD23" s="38">
        <v>11</v>
      </c>
      <c r="AE23" s="38">
        <v>6</v>
      </c>
      <c r="AF23" s="38">
        <v>0</v>
      </c>
      <c r="AG23" s="38">
        <v>0</v>
      </c>
      <c r="AH23" s="38">
        <v>0</v>
      </c>
      <c r="AI23" s="38">
        <v>0</v>
      </c>
      <c r="AJ23" s="38">
        <v>0</v>
      </c>
      <c r="AK23" s="38">
        <v>0</v>
      </c>
      <c r="AL23" s="38">
        <v>0</v>
      </c>
      <c r="AM23" s="38">
        <v>0</v>
      </c>
      <c r="AN23" s="38">
        <v>0</v>
      </c>
      <c r="AO23" s="12">
        <v>0</v>
      </c>
      <c r="AP23" s="12">
        <v>0</v>
      </c>
      <c r="AQ23" s="38">
        <v>0</v>
      </c>
      <c r="AR23" s="12">
        <v>0</v>
      </c>
      <c r="AS23" s="38">
        <v>0</v>
      </c>
      <c r="AT23" s="38">
        <v>0</v>
      </c>
      <c r="AU23" s="38">
        <v>0</v>
      </c>
      <c r="AV23" s="38">
        <v>0</v>
      </c>
      <c r="AW23" s="38">
        <v>0</v>
      </c>
      <c r="AX23" s="38">
        <v>5</v>
      </c>
      <c r="AY23" s="38">
        <v>0</v>
      </c>
      <c r="AZ23" s="38">
        <v>0</v>
      </c>
      <c r="BA23" s="38">
        <v>0</v>
      </c>
      <c r="BB23" s="10"/>
      <c r="BC23" s="38">
        <v>6</v>
      </c>
      <c r="BD23" s="38">
        <v>8</v>
      </c>
      <c r="BE23" s="12">
        <v>0</v>
      </c>
      <c r="BF23" s="12">
        <v>5</v>
      </c>
      <c r="BG23" s="12">
        <v>0</v>
      </c>
      <c r="BH23" s="12">
        <v>0</v>
      </c>
      <c r="BI23" s="12">
        <v>12</v>
      </c>
      <c r="BJ23" s="12">
        <v>4</v>
      </c>
      <c r="BK23" s="12">
        <v>0</v>
      </c>
      <c r="BL23" s="12">
        <v>0</v>
      </c>
      <c r="BM23" s="12">
        <v>0</v>
      </c>
      <c r="BN23" s="12">
        <v>6</v>
      </c>
      <c r="BO23" s="12">
        <v>0</v>
      </c>
      <c r="BP23" s="12">
        <v>0</v>
      </c>
      <c r="BQ23" s="12">
        <v>3</v>
      </c>
      <c r="BR23" s="12">
        <v>2</v>
      </c>
      <c r="BS23" s="12">
        <v>0</v>
      </c>
      <c r="BT23" s="12">
        <v>0</v>
      </c>
      <c r="BU23" s="12">
        <v>0</v>
      </c>
      <c r="BV23" s="12">
        <v>9</v>
      </c>
      <c r="BW23" s="12">
        <v>0</v>
      </c>
      <c r="BX23" s="12">
        <v>0</v>
      </c>
      <c r="BY23" s="12">
        <v>0</v>
      </c>
      <c r="BZ23" s="12">
        <v>0</v>
      </c>
      <c r="CA23" s="13">
        <v>0</v>
      </c>
      <c r="CB23" s="27"/>
      <c r="CC23" s="40">
        <v>56</v>
      </c>
      <c r="CD23" s="40" t="s">
        <v>8</v>
      </c>
      <c r="CF23" s="21" t="s">
        <v>5</v>
      </c>
      <c r="CG23" s="11">
        <v>35</v>
      </c>
      <c r="CH23" s="38">
        <v>35</v>
      </c>
      <c r="CI23" s="38">
        <v>33</v>
      </c>
      <c r="CJ23" s="38">
        <v>41</v>
      </c>
      <c r="CK23" s="38">
        <v>37</v>
      </c>
      <c r="CL23" s="38">
        <v>35</v>
      </c>
      <c r="CM23" s="38">
        <v>27</v>
      </c>
      <c r="CN23" s="38">
        <v>31</v>
      </c>
      <c r="CO23" s="38">
        <v>29</v>
      </c>
      <c r="CP23" s="38">
        <v>33</v>
      </c>
      <c r="CQ23" s="38">
        <v>35</v>
      </c>
      <c r="CR23" s="38">
        <v>39</v>
      </c>
      <c r="CS23" s="12">
        <v>35</v>
      </c>
      <c r="CT23" s="12">
        <v>41</v>
      </c>
      <c r="CU23" s="12">
        <v>37</v>
      </c>
      <c r="CV23" s="12">
        <v>35</v>
      </c>
      <c r="CW23" s="12">
        <v>42</v>
      </c>
      <c r="CX23" s="38">
        <v>40</v>
      </c>
      <c r="CY23" s="38">
        <v>39</v>
      </c>
      <c r="CZ23" s="38">
        <v>34</v>
      </c>
      <c r="DA23" s="38">
        <v>21</v>
      </c>
      <c r="DB23" s="38">
        <v>44</v>
      </c>
      <c r="DC23" s="38">
        <v>38</v>
      </c>
      <c r="DD23" s="38">
        <v>37</v>
      </c>
      <c r="DE23" s="38">
        <v>41</v>
      </c>
      <c r="DF23" s="125">
        <f>AVERAGE(CG23:DE23)</f>
        <v>35.76</v>
      </c>
      <c r="DG23" s="19"/>
      <c r="DH23" s="11">
        <v>42</v>
      </c>
      <c r="DI23" s="38">
        <v>32</v>
      </c>
      <c r="DJ23" s="38">
        <v>0</v>
      </c>
      <c r="DK23" s="38">
        <v>0</v>
      </c>
      <c r="DL23" s="38">
        <v>0</v>
      </c>
      <c r="DM23" s="38">
        <v>0</v>
      </c>
      <c r="DN23" s="38">
        <v>0</v>
      </c>
      <c r="DO23" s="38">
        <v>0</v>
      </c>
      <c r="DP23" s="38">
        <v>0</v>
      </c>
      <c r="DQ23" s="38">
        <v>0</v>
      </c>
      <c r="DR23" s="38">
        <v>0</v>
      </c>
      <c r="DS23" s="38">
        <v>0</v>
      </c>
      <c r="DT23" s="12">
        <v>0</v>
      </c>
      <c r="DU23" s="12">
        <v>0</v>
      </c>
      <c r="DV23" s="38">
        <v>0</v>
      </c>
      <c r="DW23" s="12">
        <v>0</v>
      </c>
      <c r="DX23" s="38">
        <v>0</v>
      </c>
      <c r="DY23" s="38">
        <v>0</v>
      </c>
      <c r="DZ23" s="38">
        <v>0</v>
      </c>
      <c r="EA23" s="38">
        <v>0</v>
      </c>
      <c r="EB23" s="38">
        <v>0</v>
      </c>
      <c r="EC23" s="38">
        <v>0</v>
      </c>
      <c r="ED23" s="38">
        <v>0</v>
      </c>
      <c r="EE23" s="38">
        <v>0</v>
      </c>
      <c r="EF23" s="38">
        <v>0</v>
      </c>
      <c r="EG23" s="10"/>
      <c r="EH23" s="38">
        <v>0</v>
      </c>
      <c r="EI23" s="38">
        <v>0</v>
      </c>
      <c r="EJ23" s="12">
        <v>7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3">
        <v>0</v>
      </c>
      <c r="FG23" s="27"/>
      <c r="FH23" s="40">
        <v>49</v>
      </c>
      <c r="FI23" s="40" t="s">
        <v>6</v>
      </c>
      <c r="FK23" s="21" t="s">
        <v>5</v>
      </c>
      <c r="FL23" s="11">
        <v>40</v>
      </c>
      <c r="FM23" s="38">
        <v>0</v>
      </c>
      <c r="FN23" s="38">
        <v>41</v>
      </c>
      <c r="FO23" s="38">
        <v>47</v>
      </c>
      <c r="FP23" s="38">
        <v>43</v>
      </c>
      <c r="FQ23" s="38">
        <v>48</v>
      </c>
      <c r="FR23" s="38">
        <v>44</v>
      </c>
      <c r="FS23" s="38">
        <v>37</v>
      </c>
      <c r="FT23" s="38">
        <v>48</v>
      </c>
      <c r="FU23" s="38">
        <v>39</v>
      </c>
      <c r="FV23" s="38">
        <v>45</v>
      </c>
      <c r="FW23" s="38">
        <v>50</v>
      </c>
      <c r="FX23" s="12">
        <v>50</v>
      </c>
      <c r="FY23" s="12">
        <v>48</v>
      </c>
      <c r="FZ23" s="12">
        <v>51</v>
      </c>
      <c r="GA23" s="12">
        <v>51</v>
      </c>
      <c r="GB23" s="12">
        <v>49</v>
      </c>
      <c r="GC23" s="38">
        <v>34</v>
      </c>
      <c r="GD23" s="38">
        <v>41</v>
      </c>
      <c r="GE23" s="38">
        <v>31</v>
      </c>
      <c r="GF23" s="38">
        <v>39</v>
      </c>
      <c r="GG23" s="38">
        <v>34</v>
      </c>
      <c r="GH23" s="38">
        <v>41</v>
      </c>
      <c r="GI23" s="38">
        <v>33</v>
      </c>
      <c r="GJ23" s="38">
        <v>31</v>
      </c>
      <c r="GK23" s="125">
        <f>AVERAGE(FL23:GJ23)</f>
        <v>40.6</v>
      </c>
      <c r="GL23" s="19"/>
      <c r="GM23" s="11">
        <v>22</v>
      </c>
      <c r="GN23" s="38">
        <v>0</v>
      </c>
      <c r="GO23" s="38">
        <v>0</v>
      </c>
      <c r="GP23" s="38">
        <v>0</v>
      </c>
      <c r="GQ23" s="38">
        <v>0</v>
      </c>
      <c r="GR23" s="38">
        <v>0</v>
      </c>
      <c r="GS23" s="38">
        <v>0</v>
      </c>
      <c r="GT23" s="38">
        <v>0</v>
      </c>
      <c r="GU23" s="38">
        <v>0</v>
      </c>
      <c r="GV23" s="38">
        <v>0</v>
      </c>
      <c r="GW23" s="38">
        <v>0</v>
      </c>
      <c r="GX23" s="38">
        <v>0</v>
      </c>
      <c r="GY23" s="12">
        <v>0</v>
      </c>
      <c r="GZ23" s="12">
        <v>0</v>
      </c>
      <c r="HA23" s="38">
        <v>0</v>
      </c>
      <c r="HB23" s="12">
        <v>0</v>
      </c>
      <c r="HC23" s="38">
        <v>0</v>
      </c>
      <c r="HD23" s="38">
        <v>0</v>
      </c>
      <c r="HE23" s="38">
        <v>0</v>
      </c>
      <c r="HF23" s="38">
        <v>0</v>
      </c>
      <c r="HG23" s="38">
        <v>0</v>
      </c>
      <c r="HH23" s="38">
        <v>0</v>
      </c>
      <c r="HI23" s="38">
        <v>0</v>
      </c>
      <c r="HJ23" s="38">
        <v>0</v>
      </c>
      <c r="HK23" s="38">
        <v>0</v>
      </c>
      <c r="HL23" s="10"/>
      <c r="HM23" s="38">
        <v>0</v>
      </c>
      <c r="HN23" s="38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3">
        <v>0</v>
      </c>
      <c r="IL23" s="27"/>
      <c r="IM23" s="40">
        <v>30</v>
      </c>
      <c r="IN23" s="40" t="s">
        <v>6</v>
      </c>
      <c r="IP23" s="21" t="s">
        <v>5</v>
      </c>
      <c r="IQ23" s="11">
        <v>6</v>
      </c>
      <c r="IR23" s="38">
        <v>5</v>
      </c>
      <c r="IS23" s="38">
        <v>5</v>
      </c>
      <c r="IT23" s="38">
        <v>8</v>
      </c>
      <c r="IU23" s="38">
        <v>7</v>
      </c>
      <c r="IV23" s="38">
        <v>7</v>
      </c>
      <c r="IW23" s="38">
        <v>11</v>
      </c>
      <c r="IX23" s="38">
        <v>11</v>
      </c>
      <c r="IY23" s="38">
        <v>11</v>
      </c>
      <c r="IZ23" s="38">
        <v>13</v>
      </c>
      <c r="JA23" s="38">
        <v>11</v>
      </c>
      <c r="JB23" s="38">
        <v>14</v>
      </c>
      <c r="JC23" s="12">
        <v>13</v>
      </c>
      <c r="JD23" s="12">
        <v>16</v>
      </c>
      <c r="JE23" s="12">
        <v>13</v>
      </c>
      <c r="JF23" s="12">
        <v>13</v>
      </c>
      <c r="JG23" s="12">
        <v>13</v>
      </c>
      <c r="JH23" s="38">
        <v>8</v>
      </c>
      <c r="JI23" s="38">
        <v>13</v>
      </c>
      <c r="JJ23" s="38">
        <v>2</v>
      </c>
      <c r="JK23" s="38">
        <v>15</v>
      </c>
      <c r="JL23" s="38">
        <v>16</v>
      </c>
      <c r="JM23" s="38">
        <v>19</v>
      </c>
      <c r="JN23" s="38">
        <v>19</v>
      </c>
      <c r="JO23" s="38">
        <v>14</v>
      </c>
      <c r="JP23" s="125">
        <f>AVERAGE(IQ23:JO23)</f>
        <v>11.32</v>
      </c>
      <c r="JQ23" s="19"/>
      <c r="JR23" s="11">
        <v>0</v>
      </c>
      <c r="JS23" s="38">
        <v>5</v>
      </c>
      <c r="JT23" s="38">
        <v>13</v>
      </c>
      <c r="JU23" s="38">
        <v>2</v>
      </c>
      <c r="JV23" s="38">
        <v>0</v>
      </c>
      <c r="JW23" s="38">
        <v>0</v>
      </c>
      <c r="JX23" s="38">
        <v>3</v>
      </c>
      <c r="JY23" s="38">
        <v>0</v>
      </c>
      <c r="JZ23" s="38">
        <v>4</v>
      </c>
      <c r="KA23" s="38">
        <v>0</v>
      </c>
      <c r="KB23" s="38">
        <v>0</v>
      </c>
      <c r="KC23" s="38">
        <v>0</v>
      </c>
      <c r="KD23" s="12">
        <v>0</v>
      </c>
      <c r="KE23" s="12">
        <v>0</v>
      </c>
      <c r="KF23" s="38">
        <v>0</v>
      </c>
      <c r="KG23" s="12">
        <v>0</v>
      </c>
      <c r="KH23" s="38">
        <v>0</v>
      </c>
      <c r="KI23" s="38">
        <v>0</v>
      </c>
      <c r="KJ23" s="38">
        <v>0</v>
      </c>
      <c r="KK23" s="38">
        <v>5</v>
      </c>
      <c r="KL23" s="38">
        <v>0</v>
      </c>
      <c r="KM23" s="38">
        <v>0</v>
      </c>
      <c r="KN23" s="38">
        <v>0</v>
      </c>
      <c r="KO23" s="38">
        <v>0</v>
      </c>
      <c r="KP23" s="38">
        <v>0</v>
      </c>
      <c r="KQ23" s="10"/>
      <c r="KR23" s="38">
        <v>0</v>
      </c>
      <c r="KS23" s="38">
        <v>0</v>
      </c>
      <c r="KT23" s="12">
        <v>0</v>
      </c>
      <c r="KU23" s="12">
        <v>12</v>
      </c>
      <c r="KV23" s="12">
        <v>0</v>
      </c>
      <c r="KW23" s="12">
        <v>0</v>
      </c>
      <c r="KX23" s="12">
        <v>0</v>
      </c>
      <c r="KY23" s="12">
        <v>0</v>
      </c>
      <c r="KZ23" s="12">
        <v>0</v>
      </c>
      <c r="LA23" s="12">
        <v>0</v>
      </c>
      <c r="LB23" s="12">
        <v>0</v>
      </c>
      <c r="LC23" s="12">
        <v>0</v>
      </c>
      <c r="LD23" s="12">
        <v>0</v>
      </c>
      <c r="LE23" s="12">
        <v>0</v>
      </c>
      <c r="LF23" s="12">
        <v>0</v>
      </c>
      <c r="LG23" s="12">
        <v>0</v>
      </c>
      <c r="LH23" s="12">
        <v>0</v>
      </c>
      <c r="LI23" s="12">
        <v>0</v>
      </c>
      <c r="LJ23" s="12">
        <v>0</v>
      </c>
      <c r="LK23" s="12">
        <v>0</v>
      </c>
      <c r="LL23" s="12">
        <v>0</v>
      </c>
      <c r="LM23" s="12">
        <v>0</v>
      </c>
      <c r="LN23" s="12">
        <v>0</v>
      </c>
      <c r="LO23" s="12">
        <v>23</v>
      </c>
      <c r="LP23" s="13">
        <v>23</v>
      </c>
      <c r="LQ23" s="27"/>
      <c r="LR23" s="40">
        <v>42</v>
      </c>
      <c r="LS23" s="40" t="s">
        <v>8</v>
      </c>
      <c r="LW23" s="70"/>
      <c r="LX23" s="70"/>
      <c r="LY23" s="70"/>
      <c r="LZ23" s="70"/>
      <c r="MA23" s="70"/>
      <c r="MB23" s="70"/>
      <c r="MF23" s="70"/>
      <c r="MG23" s="70"/>
      <c r="MH23" s="70"/>
      <c r="MI23" s="70"/>
      <c r="MJ23" s="70"/>
      <c r="ML23" s="70"/>
      <c r="MM23" s="70"/>
      <c r="MN23" s="70"/>
    </row>
    <row r="24" spans="1:352" ht="32.25" customHeight="1" thickBot="1" x14ac:dyDescent="0.35">
      <c r="A24" s="22" t="s">
        <v>7</v>
      </c>
      <c r="B24" s="15">
        <v>7</v>
      </c>
      <c r="C24" s="39">
        <v>0</v>
      </c>
      <c r="D24" s="39">
        <v>4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7</v>
      </c>
      <c r="M24" s="39">
        <v>7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9">
        <v>0</v>
      </c>
      <c r="Z24" s="39">
        <v>0</v>
      </c>
      <c r="AA24" s="126"/>
      <c r="AB24" s="19"/>
      <c r="AC24" s="15">
        <v>0</v>
      </c>
      <c r="AD24" s="39">
        <v>12</v>
      </c>
      <c r="AE24" s="39">
        <v>5</v>
      </c>
      <c r="AF24" s="39">
        <v>13</v>
      </c>
      <c r="AG24" s="39">
        <v>18</v>
      </c>
      <c r="AH24" s="39">
        <v>18</v>
      </c>
      <c r="AI24" s="39">
        <v>16</v>
      </c>
      <c r="AJ24" s="39">
        <v>13</v>
      </c>
      <c r="AK24" s="39">
        <v>8</v>
      </c>
      <c r="AL24" s="39">
        <v>17</v>
      </c>
      <c r="AM24" s="39">
        <v>15</v>
      </c>
      <c r="AN24" s="39">
        <v>12</v>
      </c>
      <c r="AO24" s="16">
        <v>14</v>
      </c>
      <c r="AP24" s="16">
        <v>14</v>
      </c>
      <c r="AQ24" s="39">
        <v>8</v>
      </c>
      <c r="AR24" s="16">
        <v>7</v>
      </c>
      <c r="AS24" s="39">
        <v>20</v>
      </c>
      <c r="AT24" s="39">
        <v>17</v>
      </c>
      <c r="AU24" s="39">
        <v>19</v>
      </c>
      <c r="AV24" s="39">
        <v>11</v>
      </c>
      <c r="AW24" s="39">
        <v>8</v>
      </c>
      <c r="AX24" s="39">
        <v>13</v>
      </c>
      <c r="AY24" s="39">
        <v>13</v>
      </c>
      <c r="AZ24" s="39">
        <v>10</v>
      </c>
      <c r="BA24" s="39">
        <v>13</v>
      </c>
      <c r="BB24" s="10"/>
      <c r="BC24" s="39">
        <v>13</v>
      </c>
      <c r="BD24" s="39">
        <v>15</v>
      </c>
      <c r="BE24" s="16">
        <v>17</v>
      </c>
      <c r="BF24" s="16">
        <v>8</v>
      </c>
      <c r="BG24" s="16">
        <v>8</v>
      </c>
      <c r="BH24" s="16">
        <v>4</v>
      </c>
      <c r="BI24" s="16">
        <v>16</v>
      </c>
      <c r="BJ24" s="16">
        <v>6</v>
      </c>
      <c r="BK24" s="16">
        <v>10</v>
      </c>
      <c r="BL24" s="16">
        <v>5</v>
      </c>
      <c r="BM24" s="16">
        <v>3</v>
      </c>
      <c r="BN24" s="16">
        <v>8</v>
      </c>
      <c r="BO24" s="16">
        <v>7</v>
      </c>
      <c r="BP24" s="16">
        <v>3</v>
      </c>
      <c r="BQ24" s="16">
        <v>1</v>
      </c>
      <c r="BR24" s="16">
        <v>0</v>
      </c>
      <c r="BS24" s="16">
        <v>5</v>
      </c>
      <c r="BT24" s="16">
        <v>1</v>
      </c>
      <c r="BU24" s="16">
        <v>6</v>
      </c>
      <c r="BV24" s="16">
        <v>4</v>
      </c>
      <c r="BW24" s="16">
        <v>3</v>
      </c>
      <c r="BX24" s="16">
        <v>0</v>
      </c>
      <c r="BY24" s="16">
        <v>5</v>
      </c>
      <c r="BZ24" s="16">
        <v>0</v>
      </c>
      <c r="CA24" s="17">
        <v>0</v>
      </c>
      <c r="CB24" s="27"/>
      <c r="CF24" s="22" t="s">
        <v>7</v>
      </c>
      <c r="CG24" s="15">
        <v>9</v>
      </c>
      <c r="CH24" s="39">
        <v>0</v>
      </c>
      <c r="CI24" s="39">
        <v>0</v>
      </c>
      <c r="CJ24" s="39">
        <v>0</v>
      </c>
      <c r="CK24" s="39">
        <v>0</v>
      </c>
      <c r="CL24" s="39">
        <v>0</v>
      </c>
      <c r="CM24" s="39">
        <v>0</v>
      </c>
      <c r="CN24" s="39">
        <v>0</v>
      </c>
      <c r="CO24" s="39">
        <v>0</v>
      </c>
      <c r="CP24" s="39">
        <v>0</v>
      </c>
      <c r="CQ24" s="39">
        <v>0</v>
      </c>
      <c r="CR24" s="39">
        <v>0</v>
      </c>
      <c r="CS24" s="39">
        <v>0</v>
      </c>
      <c r="CT24" s="39">
        <v>0</v>
      </c>
      <c r="CU24" s="39">
        <v>0</v>
      </c>
      <c r="CV24" s="39">
        <v>0</v>
      </c>
      <c r="CW24" s="39">
        <v>0</v>
      </c>
      <c r="CX24" s="39">
        <v>0</v>
      </c>
      <c r="CY24" s="39">
        <v>0</v>
      </c>
      <c r="CZ24" s="39">
        <v>5</v>
      </c>
      <c r="DA24" s="39">
        <v>23</v>
      </c>
      <c r="DB24" s="39">
        <v>0</v>
      </c>
      <c r="DC24" s="39">
        <v>0</v>
      </c>
      <c r="DD24" s="39">
        <v>0</v>
      </c>
      <c r="DE24" s="39">
        <v>0</v>
      </c>
      <c r="DF24" s="126"/>
      <c r="DG24" s="19"/>
      <c r="DH24" s="15">
        <v>0</v>
      </c>
      <c r="DI24" s="39">
        <v>12</v>
      </c>
      <c r="DJ24" s="39">
        <v>46</v>
      </c>
      <c r="DK24" s="39">
        <v>41</v>
      </c>
      <c r="DL24" s="39">
        <v>38</v>
      </c>
      <c r="DM24" s="39">
        <v>38</v>
      </c>
      <c r="DN24" s="39">
        <v>35</v>
      </c>
      <c r="DO24" s="39">
        <v>41</v>
      </c>
      <c r="DP24" s="39">
        <v>40</v>
      </c>
      <c r="DQ24" s="39">
        <v>42</v>
      </c>
      <c r="DR24" s="39">
        <v>31</v>
      </c>
      <c r="DS24" s="39">
        <v>46</v>
      </c>
      <c r="DT24" s="16">
        <v>39</v>
      </c>
      <c r="DU24" s="16">
        <v>38</v>
      </c>
      <c r="DV24" s="39">
        <v>40</v>
      </c>
      <c r="DW24" s="16">
        <v>43</v>
      </c>
      <c r="DX24" s="39">
        <v>40</v>
      </c>
      <c r="DY24" s="39">
        <v>41</v>
      </c>
      <c r="DZ24" s="39">
        <v>39</v>
      </c>
      <c r="EA24" s="39">
        <v>35</v>
      </c>
      <c r="EB24" s="39">
        <v>31</v>
      </c>
      <c r="EC24" s="39">
        <v>34</v>
      </c>
      <c r="ED24" s="39">
        <v>39</v>
      </c>
      <c r="EE24" s="39">
        <v>41</v>
      </c>
      <c r="EF24" s="39">
        <v>37</v>
      </c>
      <c r="EG24" s="10"/>
      <c r="EH24" s="39">
        <v>37</v>
      </c>
      <c r="EI24" s="39">
        <v>42</v>
      </c>
      <c r="EJ24" s="16">
        <v>30</v>
      </c>
      <c r="EK24" s="16">
        <v>45</v>
      </c>
      <c r="EL24" s="16">
        <v>40</v>
      </c>
      <c r="EM24" s="16">
        <v>39</v>
      </c>
      <c r="EN24" s="16">
        <v>40</v>
      </c>
      <c r="EO24" s="16">
        <v>36</v>
      </c>
      <c r="EP24" s="16">
        <v>43</v>
      </c>
      <c r="EQ24" s="16">
        <v>34</v>
      </c>
      <c r="ER24" s="16">
        <v>42</v>
      </c>
      <c r="ES24" s="16">
        <v>39</v>
      </c>
      <c r="ET24" s="16">
        <v>33</v>
      </c>
      <c r="EU24" s="16">
        <v>38</v>
      </c>
      <c r="EV24" s="16">
        <v>37</v>
      </c>
      <c r="EW24" s="16">
        <v>19</v>
      </c>
      <c r="EX24" s="16">
        <v>27</v>
      </c>
      <c r="EY24" s="16">
        <v>33</v>
      </c>
      <c r="EZ24" s="16">
        <v>30</v>
      </c>
      <c r="FA24" s="16">
        <v>27</v>
      </c>
      <c r="FB24" s="16">
        <v>23</v>
      </c>
      <c r="FC24" s="16">
        <v>16</v>
      </c>
      <c r="FD24" s="16">
        <v>14</v>
      </c>
      <c r="FE24" s="16">
        <v>26</v>
      </c>
      <c r="FF24" s="17">
        <v>24</v>
      </c>
      <c r="FG24" s="27"/>
      <c r="FK24" s="22" t="s">
        <v>7</v>
      </c>
      <c r="FL24" s="15">
        <v>0</v>
      </c>
      <c r="FM24" s="39">
        <v>37</v>
      </c>
      <c r="FN24" s="39">
        <v>3</v>
      </c>
      <c r="FO24" s="39">
        <v>0</v>
      </c>
      <c r="FP24" s="39">
        <v>0</v>
      </c>
      <c r="FQ24" s="39">
        <v>0</v>
      </c>
      <c r="FR24" s="39">
        <v>0</v>
      </c>
      <c r="FS24" s="39">
        <v>0</v>
      </c>
      <c r="FT24" s="39">
        <v>0</v>
      </c>
      <c r="FU24" s="39">
        <v>0</v>
      </c>
      <c r="FV24" s="39">
        <v>0</v>
      </c>
      <c r="FW24" s="39">
        <v>0</v>
      </c>
      <c r="FX24" s="39">
        <v>0</v>
      </c>
      <c r="FY24" s="39">
        <v>0</v>
      </c>
      <c r="FZ24" s="39">
        <v>0</v>
      </c>
      <c r="GA24" s="39">
        <v>0</v>
      </c>
      <c r="GB24" s="39">
        <v>0</v>
      </c>
      <c r="GC24" s="39">
        <v>0</v>
      </c>
      <c r="GD24" s="39">
        <v>0</v>
      </c>
      <c r="GE24" s="39">
        <v>0</v>
      </c>
      <c r="GF24" s="39">
        <v>0</v>
      </c>
      <c r="GG24" s="39">
        <v>0</v>
      </c>
      <c r="GH24" s="39">
        <v>0</v>
      </c>
      <c r="GI24" s="39">
        <v>0</v>
      </c>
      <c r="GJ24" s="39">
        <v>0</v>
      </c>
      <c r="GK24" s="126"/>
      <c r="GL24" s="19"/>
      <c r="GM24" s="15">
        <v>15</v>
      </c>
      <c r="GN24" s="39">
        <v>38</v>
      </c>
      <c r="GO24" s="39">
        <v>30</v>
      </c>
      <c r="GP24" s="39">
        <v>34</v>
      </c>
      <c r="GQ24" s="39">
        <v>38</v>
      </c>
      <c r="GR24" s="39">
        <v>37</v>
      </c>
      <c r="GS24" s="39">
        <v>31</v>
      </c>
      <c r="GT24" s="39">
        <v>39</v>
      </c>
      <c r="GU24" s="39">
        <v>35</v>
      </c>
      <c r="GV24" s="39">
        <v>40</v>
      </c>
      <c r="GW24" s="39">
        <v>43</v>
      </c>
      <c r="GX24" s="39">
        <v>46</v>
      </c>
      <c r="GY24" s="16">
        <v>37</v>
      </c>
      <c r="GZ24" s="16">
        <v>33</v>
      </c>
      <c r="HA24" s="39">
        <v>38</v>
      </c>
      <c r="HB24" s="16">
        <v>38</v>
      </c>
      <c r="HC24" s="39">
        <v>35</v>
      </c>
      <c r="HD24" s="39">
        <v>35</v>
      </c>
      <c r="HE24" s="39">
        <v>38</v>
      </c>
      <c r="HF24" s="39">
        <v>37</v>
      </c>
      <c r="HG24" s="39">
        <v>41</v>
      </c>
      <c r="HH24" s="39">
        <v>48</v>
      </c>
      <c r="HI24" s="39">
        <v>35</v>
      </c>
      <c r="HJ24" s="39">
        <v>42</v>
      </c>
      <c r="HK24" s="39">
        <v>41</v>
      </c>
      <c r="HL24" s="10"/>
      <c r="HM24" s="39">
        <v>37</v>
      </c>
      <c r="HN24" s="39">
        <v>42</v>
      </c>
      <c r="HO24" s="16">
        <v>35</v>
      </c>
      <c r="HP24" s="16">
        <v>40</v>
      </c>
      <c r="HQ24" s="16">
        <v>35</v>
      </c>
      <c r="HR24" s="16">
        <v>38</v>
      </c>
      <c r="HS24" s="16">
        <v>37</v>
      </c>
      <c r="HT24" s="16">
        <v>37</v>
      </c>
      <c r="HU24" s="16">
        <v>36</v>
      </c>
      <c r="HV24" s="16">
        <v>38</v>
      </c>
      <c r="HW24" s="16">
        <v>39</v>
      </c>
      <c r="HX24" s="16">
        <v>44</v>
      </c>
      <c r="HY24" s="16">
        <v>41</v>
      </c>
      <c r="HZ24" s="16">
        <v>40</v>
      </c>
      <c r="IA24" s="16">
        <v>40</v>
      </c>
      <c r="IB24" s="16">
        <v>37</v>
      </c>
      <c r="IC24" s="16">
        <v>37</v>
      </c>
      <c r="ID24" s="16">
        <v>38</v>
      </c>
      <c r="IE24" s="16">
        <v>39</v>
      </c>
      <c r="IF24" s="16">
        <v>42</v>
      </c>
      <c r="IG24" s="16">
        <v>35</v>
      </c>
      <c r="IH24" s="16">
        <v>38</v>
      </c>
      <c r="II24" s="16">
        <v>34</v>
      </c>
      <c r="IJ24" s="16">
        <v>33</v>
      </c>
      <c r="IK24" s="17">
        <v>36</v>
      </c>
      <c r="IL24" s="27"/>
      <c r="IP24" s="22" t="s">
        <v>7</v>
      </c>
      <c r="IQ24" s="15">
        <v>5</v>
      </c>
      <c r="IR24" s="39">
        <v>3</v>
      </c>
      <c r="IS24" s="39">
        <v>2</v>
      </c>
      <c r="IT24" s="39">
        <v>0</v>
      </c>
      <c r="IU24" s="39">
        <v>1</v>
      </c>
      <c r="IV24" s="39">
        <v>0</v>
      </c>
      <c r="IW24" s="39">
        <v>0</v>
      </c>
      <c r="IX24" s="39">
        <v>0</v>
      </c>
      <c r="IY24" s="39">
        <v>1</v>
      </c>
      <c r="IZ24" s="39">
        <v>0</v>
      </c>
      <c r="JA24" s="39">
        <v>3</v>
      </c>
      <c r="JB24" s="39">
        <v>0</v>
      </c>
      <c r="JC24" s="39">
        <v>0</v>
      </c>
      <c r="JD24" s="39">
        <v>0</v>
      </c>
      <c r="JE24" s="39">
        <v>0</v>
      </c>
      <c r="JF24" s="39">
        <v>0</v>
      </c>
      <c r="JG24" s="39">
        <v>0</v>
      </c>
      <c r="JH24" s="39">
        <v>0</v>
      </c>
      <c r="JI24" s="39">
        <v>0</v>
      </c>
      <c r="JJ24" s="39">
        <v>19</v>
      </c>
      <c r="JK24" s="39">
        <v>0</v>
      </c>
      <c r="JL24" s="39">
        <v>0</v>
      </c>
      <c r="JM24" s="39">
        <v>0</v>
      </c>
      <c r="JN24" s="39">
        <v>0</v>
      </c>
      <c r="JO24" s="39">
        <v>4</v>
      </c>
      <c r="JP24" s="126"/>
      <c r="JQ24" s="19"/>
      <c r="JR24" s="15">
        <v>24</v>
      </c>
      <c r="JS24" s="39">
        <v>9</v>
      </c>
      <c r="JT24" s="39">
        <v>6</v>
      </c>
      <c r="JU24" s="39">
        <v>15</v>
      </c>
      <c r="JV24" s="39">
        <v>15</v>
      </c>
      <c r="JW24" s="39">
        <v>19</v>
      </c>
      <c r="JX24" s="39">
        <v>12</v>
      </c>
      <c r="JY24" s="39">
        <v>16</v>
      </c>
      <c r="JZ24" s="39">
        <v>10</v>
      </c>
      <c r="KA24" s="39">
        <v>18</v>
      </c>
      <c r="KB24" s="39">
        <v>18</v>
      </c>
      <c r="KC24" s="39">
        <v>17</v>
      </c>
      <c r="KD24" s="16">
        <v>19</v>
      </c>
      <c r="KE24" s="16">
        <v>17</v>
      </c>
      <c r="KF24" s="39">
        <v>15</v>
      </c>
      <c r="KG24" s="16">
        <v>14</v>
      </c>
      <c r="KH24" s="39">
        <v>19</v>
      </c>
      <c r="KI24" s="39">
        <v>16</v>
      </c>
      <c r="KJ24" s="39">
        <v>15</v>
      </c>
      <c r="KK24" s="39">
        <v>7</v>
      </c>
      <c r="KL24" s="39">
        <v>20</v>
      </c>
      <c r="KM24" s="39">
        <v>21</v>
      </c>
      <c r="KN24" s="39">
        <v>16</v>
      </c>
      <c r="KO24" s="39">
        <v>14</v>
      </c>
      <c r="KP24" s="39">
        <v>19</v>
      </c>
      <c r="KQ24" s="10"/>
      <c r="KR24" s="39">
        <v>28</v>
      </c>
      <c r="KS24" s="39">
        <v>39</v>
      </c>
      <c r="KT24" s="16">
        <v>30</v>
      </c>
      <c r="KU24" s="16">
        <v>14</v>
      </c>
      <c r="KV24" s="16">
        <v>37</v>
      </c>
      <c r="KW24" s="16">
        <v>31</v>
      </c>
      <c r="KX24" s="16">
        <v>43</v>
      </c>
      <c r="KY24" s="16">
        <v>39</v>
      </c>
      <c r="KZ24" s="16">
        <v>39</v>
      </c>
      <c r="LA24" s="16">
        <v>43</v>
      </c>
      <c r="LB24" s="16">
        <v>34</v>
      </c>
      <c r="LC24" s="16">
        <v>41</v>
      </c>
      <c r="LD24" s="16">
        <v>47</v>
      </c>
      <c r="LE24" s="16">
        <v>34</v>
      </c>
      <c r="LF24" s="16">
        <v>36</v>
      </c>
      <c r="LG24" s="16">
        <v>39</v>
      </c>
      <c r="LH24" s="16">
        <v>33</v>
      </c>
      <c r="LI24" s="16">
        <v>37</v>
      </c>
      <c r="LJ24" s="16">
        <v>46</v>
      </c>
      <c r="LK24" s="16">
        <v>37</v>
      </c>
      <c r="LL24" s="16">
        <v>42</v>
      </c>
      <c r="LM24" s="16">
        <v>32</v>
      </c>
      <c r="LN24" s="16">
        <v>39</v>
      </c>
      <c r="LO24" s="16">
        <v>18</v>
      </c>
      <c r="LP24" s="17">
        <v>10</v>
      </c>
      <c r="LQ24" s="27"/>
      <c r="LW24" s="70"/>
      <c r="LX24" s="70"/>
      <c r="LY24" s="70"/>
      <c r="LZ24" s="70"/>
      <c r="MA24" s="70"/>
      <c r="MB24" s="70"/>
      <c r="MF24" s="70"/>
      <c r="MG24" s="70"/>
      <c r="MH24" s="70"/>
      <c r="MI24" s="70"/>
      <c r="MJ24" s="70"/>
      <c r="ML24" s="70"/>
      <c r="MM24" s="70"/>
      <c r="MN24" s="70"/>
    </row>
    <row r="25" spans="1:352" ht="32.25" customHeight="1" thickBot="1" x14ac:dyDescent="0.35">
      <c r="A25" s="21" t="s">
        <v>5</v>
      </c>
      <c r="B25" s="80">
        <v>3</v>
      </c>
      <c r="C25" s="67">
        <v>0</v>
      </c>
      <c r="D25" s="67">
        <v>0</v>
      </c>
      <c r="E25" s="67">
        <v>0</v>
      </c>
      <c r="F25" s="67">
        <v>0</v>
      </c>
      <c r="G25" s="67">
        <v>0</v>
      </c>
      <c r="H25" s="67">
        <v>0</v>
      </c>
      <c r="I25" s="67">
        <v>0</v>
      </c>
      <c r="J25" s="67">
        <v>0</v>
      </c>
      <c r="K25" s="67">
        <v>0</v>
      </c>
      <c r="L25" s="67">
        <v>0</v>
      </c>
      <c r="M25" s="67">
        <v>0</v>
      </c>
      <c r="N25" s="68">
        <v>0</v>
      </c>
      <c r="O25" s="68">
        <v>0</v>
      </c>
      <c r="P25" s="68">
        <v>1</v>
      </c>
      <c r="Q25" s="68">
        <v>1</v>
      </c>
      <c r="R25" s="68">
        <v>0</v>
      </c>
      <c r="S25" s="67">
        <v>0</v>
      </c>
      <c r="T25" s="67">
        <v>0</v>
      </c>
      <c r="U25" s="67">
        <v>0</v>
      </c>
      <c r="V25" s="67">
        <v>0</v>
      </c>
      <c r="W25" s="67">
        <v>0</v>
      </c>
      <c r="X25" s="67">
        <v>0</v>
      </c>
      <c r="Y25" s="67">
        <v>0</v>
      </c>
      <c r="Z25" s="67">
        <v>0</v>
      </c>
      <c r="AA25" s="125"/>
      <c r="AB25" s="81"/>
      <c r="AC25" s="80">
        <v>0</v>
      </c>
      <c r="AD25" s="67">
        <v>0</v>
      </c>
      <c r="AE25" s="67">
        <v>0</v>
      </c>
      <c r="AF25" s="67">
        <v>0</v>
      </c>
      <c r="AG25" s="67">
        <v>0</v>
      </c>
      <c r="AH25" s="67">
        <v>0</v>
      </c>
      <c r="AI25" s="67">
        <v>0</v>
      </c>
      <c r="AJ25" s="67">
        <v>11</v>
      </c>
      <c r="AK25" s="67">
        <v>3</v>
      </c>
      <c r="AL25" s="67">
        <v>0</v>
      </c>
      <c r="AM25" s="67">
        <v>1</v>
      </c>
      <c r="AN25" s="67">
        <v>1</v>
      </c>
      <c r="AO25" s="68">
        <v>0</v>
      </c>
      <c r="AP25" s="68">
        <v>0</v>
      </c>
      <c r="AQ25" s="67">
        <v>0</v>
      </c>
      <c r="AR25" s="68">
        <v>1</v>
      </c>
      <c r="AS25" s="67">
        <v>0</v>
      </c>
      <c r="AT25" s="67">
        <v>2</v>
      </c>
      <c r="AU25" s="67">
        <v>0</v>
      </c>
      <c r="AV25" s="67">
        <v>0</v>
      </c>
      <c r="AW25" s="67">
        <v>0</v>
      </c>
      <c r="AX25" s="67">
        <v>0</v>
      </c>
      <c r="AY25" s="67">
        <v>0</v>
      </c>
      <c r="AZ25" s="67">
        <v>0</v>
      </c>
      <c r="BA25" s="67">
        <v>0</v>
      </c>
      <c r="BB25" s="82"/>
      <c r="BC25" s="67">
        <v>0</v>
      </c>
      <c r="BD25" s="67">
        <v>0</v>
      </c>
      <c r="BE25" s="68">
        <v>0</v>
      </c>
      <c r="BF25" s="68">
        <v>1</v>
      </c>
      <c r="BG25" s="68">
        <v>0</v>
      </c>
      <c r="BH25" s="68">
        <v>3</v>
      </c>
      <c r="BI25" s="68">
        <v>0</v>
      </c>
      <c r="BJ25" s="68">
        <v>0</v>
      </c>
      <c r="BK25" s="68">
        <v>0</v>
      </c>
      <c r="BL25" s="68">
        <v>0</v>
      </c>
      <c r="BM25" s="68">
        <v>0</v>
      </c>
      <c r="BN25" s="68">
        <v>0</v>
      </c>
      <c r="BO25" s="68">
        <v>2</v>
      </c>
      <c r="BP25" s="68">
        <v>0</v>
      </c>
      <c r="BQ25" s="68">
        <v>0</v>
      </c>
      <c r="BR25" s="68">
        <v>0</v>
      </c>
      <c r="BS25" s="68">
        <v>0</v>
      </c>
      <c r="BT25" s="68">
        <v>0</v>
      </c>
      <c r="BU25" s="68">
        <v>0</v>
      </c>
      <c r="BV25" s="68">
        <v>0</v>
      </c>
      <c r="BW25" s="68">
        <v>3</v>
      </c>
      <c r="BX25" s="68">
        <v>0</v>
      </c>
      <c r="BY25" s="68">
        <v>0</v>
      </c>
      <c r="BZ25" s="68">
        <v>0</v>
      </c>
      <c r="CA25" s="69">
        <v>0</v>
      </c>
      <c r="CB25" s="83"/>
      <c r="CC25" s="78">
        <v>57</v>
      </c>
      <c r="CD25" s="78"/>
      <c r="CE25" s="78"/>
      <c r="CF25" s="21" t="s">
        <v>5</v>
      </c>
      <c r="CG25" s="11">
        <v>7</v>
      </c>
      <c r="CH25" s="38">
        <v>5</v>
      </c>
      <c r="CI25" s="38">
        <v>5</v>
      </c>
      <c r="CJ25" s="38">
        <v>1</v>
      </c>
      <c r="CK25" s="38">
        <v>0</v>
      </c>
      <c r="CL25" s="38">
        <v>7</v>
      </c>
      <c r="CM25" s="38">
        <v>0</v>
      </c>
      <c r="CN25" s="38">
        <v>2</v>
      </c>
      <c r="CO25" s="38">
        <v>3</v>
      </c>
      <c r="CP25" s="38">
        <v>9</v>
      </c>
      <c r="CQ25" s="38">
        <v>13</v>
      </c>
      <c r="CR25" s="38">
        <v>10</v>
      </c>
      <c r="CS25" s="12">
        <v>14</v>
      </c>
      <c r="CT25" s="12">
        <v>8</v>
      </c>
      <c r="CU25" s="12">
        <v>5</v>
      </c>
      <c r="CV25" s="12">
        <v>10</v>
      </c>
      <c r="CW25" s="12">
        <v>5</v>
      </c>
      <c r="CX25" s="38">
        <v>17</v>
      </c>
      <c r="CY25" s="38">
        <v>16</v>
      </c>
      <c r="CZ25" s="38">
        <v>11</v>
      </c>
      <c r="DA25" s="38">
        <v>30</v>
      </c>
      <c r="DB25" s="38">
        <v>17</v>
      </c>
      <c r="DC25" s="38">
        <v>7</v>
      </c>
      <c r="DD25" s="38">
        <v>2</v>
      </c>
      <c r="DE25" s="38">
        <v>14</v>
      </c>
      <c r="DF25" s="125">
        <f>AVERAGE(CG25:DE25)</f>
        <v>8.7200000000000006</v>
      </c>
      <c r="DG25" s="19"/>
      <c r="DH25" s="11">
        <v>12</v>
      </c>
      <c r="DI25" s="38">
        <v>9</v>
      </c>
      <c r="DJ25" s="38">
        <v>0</v>
      </c>
      <c r="DK25" s="38">
        <v>0</v>
      </c>
      <c r="DL25" s="38">
        <v>0</v>
      </c>
      <c r="DM25" s="38">
        <v>0</v>
      </c>
      <c r="DN25" s="38">
        <v>0</v>
      </c>
      <c r="DO25" s="38">
        <v>0</v>
      </c>
      <c r="DP25" s="38">
        <v>0</v>
      </c>
      <c r="DQ25" s="38">
        <v>0</v>
      </c>
      <c r="DR25" s="38">
        <v>0</v>
      </c>
      <c r="DS25" s="38">
        <v>0</v>
      </c>
      <c r="DT25" s="12">
        <v>0</v>
      </c>
      <c r="DU25" s="12">
        <v>0</v>
      </c>
      <c r="DV25" s="38">
        <v>0</v>
      </c>
      <c r="DW25" s="12">
        <v>0</v>
      </c>
      <c r="DX25" s="38">
        <v>0</v>
      </c>
      <c r="DY25" s="38">
        <v>0</v>
      </c>
      <c r="DZ25" s="38">
        <v>0</v>
      </c>
      <c r="EA25" s="38">
        <v>0</v>
      </c>
      <c r="EB25" s="38">
        <v>0</v>
      </c>
      <c r="EC25" s="38">
        <v>0</v>
      </c>
      <c r="ED25" s="38">
        <v>0</v>
      </c>
      <c r="EE25" s="38">
        <v>0</v>
      </c>
      <c r="EF25" s="38">
        <v>0</v>
      </c>
      <c r="EG25" s="10"/>
      <c r="EH25" s="38">
        <v>0</v>
      </c>
      <c r="EI25" s="38">
        <v>0</v>
      </c>
      <c r="EJ25" s="12">
        <v>15</v>
      </c>
      <c r="EK25" s="12">
        <v>11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3">
        <v>0</v>
      </c>
      <c r="FG25" s="27"/>
      <c r="FH25" s="40">
        <v>51</v>
      </c>
      <c r="FI25" s="40" t="s">
        <v>6</v>
      </c>
      <c r="FK25" s="21" t="s">
        <v>5</v>
      </c>
      <c r="FL25" s="11">
        <v>19</v>
      </c>
      <c r="FM25" s="38">
        <v>38</v>
      </c>
      <c r="FN25" s="38">
        <v>58</v>
      </c>
      <c r="FO25" s="38">
        <v>50</v>
      </c>
      <c r="FP25" s="38">
        <v>57</v>
      </c>
      <c r="FQ25" s="38">
        <v>45</v>
      </c>
      <c r="FR25" s="38">
        <v>54</v>
      </c>
      <c r="FS25" s="38">
        <v>57</v>
      </c>
      <c r="FT25" s="38">
        <v>49</v>
      </c>
      <c r="FU25" s="38">
        <v>58</v>
      </c>
      <c r="FV25" s="38">
        <v>47</v>
      </c>
      <c r="FW25" s="38">
        <v>46</v>
      </c>
      <c r="FX25" s="12">
        <v>44</v>
      </c>
      <c r="FY25" s="12">
        <v>57</v>
      </c>
      <c r="FZ25" s="12">
        <v>59</v>
      </c>
      <c r="GA25" s="12">
        <v>62</v>
      </c>
      <c r="GB25" s="12">
        <v>54</v>
      </c>
      <c r="GC25" s="38">
        <v>48</v>
      </c>
      <c r="GD25" s="38">
        <v>58</v>
      </c>
      <c r="GE25" s="38">
        <v>54</v>
      </c>
      <c r="GF25" s="38">
        <v>57</v>
      </c>
      <c r="GG25" s="38">
        <v>52</v>
      </c>
      <c r="GH25" s="38">
        <v>50</v>
      </c>
      <c r="GI25" s="38">
        <v>49</v>
      </c>
      <c r="GJ25" s="38">
        <v>53</v>
      </c>
      <c r="GK25" s="125">
        <f>AVERAGE(FL25:GJ25)</f>
        <v>51</v>
      </c>
      <c r="GL25" s="19"/>
      <c r="GM25" s="11">
        <v>44</v>
      </c>
      <c r="GN25" s="38">
        <v>51</v>
      </c>
      <c r="GO25" s="38">
        <v>4</v>
      </c>
      <c r="GP25" s="38">
        <v>0</v>
      </c>
      <c r="GQ25" s="38">
        <v>0</v>
      </c>
      <c r="GR25" s="38">
        <v>0</v>
      </c>
      <c r="GS25" s="38">
        <v>0</v>
      </c>
      <c r="GT25" s="38">
        <v>0</v>
      </c>
      <c r="GU25" s="38">
        <v>0</v>
      </c>
      <c r="GV25" s="38">
        <v>0</v>
      </c>
      <c r="GW25" s="38">
        <v>0</v>
      </c>
      <c r="GX25" s="38">
        <v>0</v>
      </c>
      <c r="GY25" s="12">
        <v>0</v>
      </c>
      <c r="GZ25" s="12">
        <v>0</v>
      </c>
      <c r="HA25" s="38">
        <v>0</v>
      </c>
      <c r="HB25" s="12">
        <v>0</v>
      </c>
      <c r="HC25" s="38">
        <v>0</v>
      </c>
      <c r="HD25" s="38">
        <v>0</v>
      </c>
      <c r="HE25" s="38">
        <v>0</v>
      </c>
      <c r="HF25" s="38">
        <v>0</v>
      </c>
      <c r="HG25" s="38">
        <v>0</v>
      </c>
      <c r="HH25" s="38">
        <v>0</v>
      </c>
      <c r="HI25" s="38">
        <v>0</v>
      </c>
      <c r="HJ25" s="38">
        <v>0</v>
      </c>
      <c r="HK25" s="38">
        <v>0</v>
      </c>
      <c r="HL25" s="10"/>
      <c r="HM25" s="38">
        <v>0</v>
      </c>
      <c r="HN25" s="38">
        <v>38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7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3">
        <v>0</v>
      </c>
      <c r="IL25" s="27"/>
      <c r="IM25" s="40">
        <v>32</v>
      </c>
      <c r="IN25" s="40" t="s">
        <v>8</v>
      </c>
      <c r="IP25" s="21" t="s">
        <v>5</v>
      </c>
      <c r="IQ25" s="11">
        <v>9</v>
      </c>
      <c r="IR25" s="38">
        <v>10</v>
      </c>
      <c r="IS25" s="38">
        <v>11</v>
      </c>
      <c r="IT25" s="38">
        <v>12</v>
      </c>
      <c r="IU25" s="38">
        <v>10</v>
      </c>
      <c r="IV25" s="38">
        <v>15</v>
      </c>
      <c r="IW25" s="38">
        <v>16</v>
      </c>
      <c r="IX25" s="38">
        <v>27</v>
      </c>
      <c r="IY25" s="38">
        <v>38</v>
      </c>
      <c r="IZ25" s="38">
        <v>52</v>
      </c>
      <c r="JA25" s="38">
        <v>34</v>
      </c>
      <c r="JB25" s="38">
        <v>47</v>
      </c>
      <c r="JC25" s="12">
        <v>53</v>
      </c>
      <c r="JD25" s="12">
        <v>45</v>
      </c>
      <c r="JE25" s="12">
        <v>25</v>
      </c>
      <c r="JF25" s="12">
        <v>55</v>
      </c>
      <c r="JG25" s="12">
        <v>55</v>
      </c>
      <c r="JH25" s="38">
        <v>48</v>
      </c>
      <c r="JI25" s="38">
        <v>54</v>
      </c>
      <c r="JJ25" s="38">
        <v>30</v>
      </c>
      <c r="JK25" s="38">
        <v>48</v>
      </c>
      <c r="JL25" s="38">
        <v>38</v>
      </c>
      <c r="JM25" s="38">
        <v>46</v>
      </c>
      <c r="JN25" s="38">
        <v>50</v>
      </c>
      <c r="JO25" s="38">
        <v>32</v>
      </c>
      <c r="JP25" s="125">
        <f>AVERAGE(IQ25:JO25)</f>
        <v>34.4</v>
      </c>
      <c r="JQ25" s="19"/>
      <c r="JR25" s="11">
        <v>43</v>
      </c>
      <c r="JS25" s="38">
        <v>44</v>
      </c>
      <c r="JT25" s="38">
        <v>3</v>
      </c>
      <c r="JU25" s="38">
        <v>0</v>
      </c>
      <c r="JV25" s="38">
        <v>0</v>
      </c>
      <c r="JW25" s="38">
        <v>0</v>
      </c>
      <c r="JX25" s="38">
        <v>0</v>
      </c>
      <c r="JY25" s="38">
        <v>32</v>
      </c>
      <c r="JZ25" s="38">
        <v>21</v>
      </c>
      <c r="KA25" s="38">
        <v>0</v>
      </c>
      <c r="KB25" s="38">
        <v>0</v>
      </c>
      <c r="KC25" s="38">
        <v>0</v>
      </c>
      <c r="KD25" s="12">
        <v>12</v>
      </c>
      <c r="KE25" s="12">
        <v>11</v>
      </c>
      <c r="KF25" s="38">
        <v>0</v>
      </c>
      <c r="KG25" s="12">
        <v>0</v>
      </c>
      <c r="KH25" s="38">
        <v>0</v>
      </c>
      <c r="KI25" s="38">
        <v>7</v>
      </c>
      <c r="KJ25" s="38">
        <v>42</v>
      </c>
      <c r="KK25" s="38">
        <v>0</v>
      </c>
      <c r="KL25" s="38">
        <v>0</v>
      </c>
      <c r="KM25" s="38">
        <v>0</v>
      </c>
      <c r="KN25" s="38">
        <v>0</v>
      </c>
      <c r="KO25" s="38">
        <v>0</v>
      </c>
      <c r="KP25" s="38">
        <v>0</v>
      </c>
      <c r="KQ25" s="10"/>
      <c r="KR25" s="38">
        <v>27</v>
      </c>
      <c r="KS25" s="38">
        <v>45</v>
      </c>
      <c r="KT25" s="12">
        <v>0</v>
      </c>
      <c r="KU25" s="12">
        <v>0</v>
      </c>
      <c r="KV25" s="12">
        <v>13</v>
      </c>
      <c r="KW25" s="12">
        <v>0</v>
      </c>
      <c r="KX25" s="12">
        <v>15</v>
      </c>
      <c r="KY25" s="12">
        <v>0</v>
      </c>
      <c r="KZ25" s="12">
        <v>0</v>
      </c>
      <c r="LA25" s="12">
        <v>0</v>
      </c>
      <c r="LB25" s="12">
        <v>0</v>
      </c>
      <c r="LC25" s="12">
        <v>0</v>
      </c>
      <c r="LD25" s="12">
        <v>0</v>
      </c>
      <c r="LE25" s="12">
        <v>0</v>
      </c>
      <c r="LF25" s="12">
        <v>0</v>
      </c>
      <c r="LG25" s="12">
        <v>0</v>
      </c>
      <c r="LH25" s="12">
        <v>0</v>
      </c>
      <c r="LI25" s="12">
        <v>0</v>
      </c>
      <c r="LJ25" s="12">
        <v>0</v>
      </c>
      <c r="LK25" s="12">
        <v>0</v>
      </c>
      <c r="LL25" s="12">
        <v>0</v>
      </c>
      <c r="LM25" s="12">
        <v>0</v>
      </c>
      <c r="LN25" s="12">
        <v>0</v>
      </c>
      <c r="LO25" s="12">
        <v>0</v>
      </c>
      <c r="LP25" s="13">
        <v>26</v>
      </c>
      <c r="LQ25" s="27"/>
      <c r="LR25" s="40">
        <v>45</v>
      </c>
      <c r="LS25" s="40" t="s">
        <v>8</v>
      </c>
      <c r="LW25" s="70"/>
      <c r="LX25" s="70"/>
      <c r="LY25" s="70"/>
      <c r="LZ25" s="70"/>
      <c r="MA25" s="70"/>
      <c r="MB25" s="70"/>
      <c r="MC25" s="70"/>
      <c r="MF25" s="70"/>
      <c r="MG25" s="70"/>
      <c r="MH25" s="70"/>
      <c r="MI25" s="70"/>
      <c r="MJ25" s="70"/>
      <c r="ML25" s="70"/>
      <c r="MM25" s="70"/>
      <c r="MN25" s="70"/>
    </row>
    <row r="26" spans="1:352" ht="32.25" customHeight="1" thickBot="1" x14ac:dyDescent="0.35">
      <c r="A26" s="22" t="s">
        <v>7</v>
      </c>
      <c r="B26" s="84">
        <v>1</v>
      </c>
      <c r="C26" s="74">
        <v>1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3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W26" s="74">
        <v>0</v>
      </c>
      <c r="X26" s="74">
        <v>0</v>
      </c>
      <c r="Y26" s="74">
        <v>0</v>
      </c>
      <c r="Z26" s="74">
        <v>0</v>
      </c>
      <c r="AA26" s="126"/>
      <c r="AB26" s="81"/>
      <c r="AC26" s="84">
        <v>0</v>
      </c>
      <c r="AD26" s="74">
        <v>0</v>
      </c>
      <c r="AE26" s="74">
        <v>0</v>
      </c>
      <c r="AF26" s="74">
        <v>0</v>
      </c>
      <c r="AG26" s="74">
        <v>0</v>
      </c>
      <c r="AH26" s="74">
        <v>0</v>
      </c>
      <c r="AI26" s="74">
        <v>1</v>
      </c>
      <c r="AJ26" s="74">
        <v>14</v>
      </c>
      <c r="AK26" s="74">
        <v>6</v>
      </c>
      <c r="AL26" s="74">
        <v>4</v>
      </c>
      <c r="AM26" s="74">
        <v>4</v>
      </c>
      <c r="AN26" s="74">
        <v>4</v>
      </c>
      <c r="AO26" s="75">
        <v>6</v>
      </c>
      <c r="AP26" s="75">
        <v>4</v>
      </c>
      <c r="AQ26" s="74">
        <v>2</v>
      </c>
      <c r="AR26" s="75">
        <v>2</v>
      </c>
      <c r="AS26" s="74">
        <v>3</v>
      </c>
      <c r="AT26" s="74">
        <v>1</v>
      </c>
      <c r="AU26" s="74">
        <v>5</v>
      </c>
      <c r="AV26" s="74">
        <v>6</v>
      </c>
      <c r="AW26" s="74">
        <v>2</v>
      </c>
      <c r="AX26" s="74">
        <v>5</v>
      </c>
      <c r="AY26" s="74">
        <v>2</v>
      </c>
      <c r="AZ26" s="74">
        <v>4</v>
      </c>
      <c r="BA26" s="74">
        <v>2</v>
      </c>
      <c r="BB26" s="82"/>
      <c r="BC26" s="74">
        <v>3</v>
      </c>
      <c r="BD26" s="74">
        <v>1</v>
      </c>
      <c r="BE26" s="75">
        <v>1</v>
      </c>
      <c r="BF26" s="75">
        <v>5</v>
      </c>
      <c r="BG26" s="75">
        <v>3</v>
      </c>
      <c r="BH26" s="75">
        <v>0</v>
      </c>
      <c r="BI26" s="75">
        <v>2</v>
      </c>
      <c r="BJ26" s="75">
        <v>1</v>
      </c>
      <c r="BK26" s="75">
        <v>1</v>
      </c>
      <c r="BL26" s="75">
        <v>2</v>
      </c>
      <c r="BM26" s="75">
        <v>1</v>
      </c>
      <c r="BN26" s="75">
        <v>2</v>
      </c>
      <c r="BO26" s="75">
        <v>2</v>
      </c>
      <c r="BP26" s="75">
        <v>0</v>
      </c>
      <c r="BQ26" s="75">
        <v>4</v>
      </c>
      <c r="BR26" s="75">
        <v>1</v>
      </c>
      <c r="BS26" s="75">
        <v>5</v>
      </c>
      <c r="BT26" s="75">
        <v>1</v>
      </c>
      <c r="BU26" s="75">
        <v>3</v>
      </c>
      <c r="BV26" s="75">
        <v>1</v>
      </c>
      <c r="BW26" s="75">
        <v>0</v>
      </c>
      <c r="BX26" s="75">
        <v>2</v>
      </c>
      <c r="BY26" s="75">
        <v>1</v>
      </c>
      <c r="BZ26" s="75">
        <v>1</v>
      </c>
      <c r="CA26" s="76">
        <v>1</v>
      </c>
      <c r="CB26" s="83"/>
      <c r="CC26" s="78" t="s">
        <v>8</v>
      </c>
      <c r="CD26" s="78" t="s">
        <v>30</v>
      </c>
      <c r="CE26" s="78"/>
      <c r="CF26" s="22" t="s">
        <v>7</v>
      </c>
      <c r="CG26" s="15">
        <v>5</v>
      </c>
      <c r="CH26" s="39">
        <v>1</v>
      </c>
      <c r="CI26" s="39">
        <v>0</v>
      </c>
      <c r="CJ26" s="39">
        <v>0</v>
      </c>
      <c r="CK26" s="39">
        <v>0</v>
      </c>
      <c r="CL26" s="39">
        <v>0</v>
      </c>
      <c r="CM26" s="39">
        <v>4</v>
      </c>
      <c r="CN26" s="39">
        <v>0</v>
      </c>
      <c r="CO26" s="39">
        <v>0</v>
      </c>
      <c r="CP26" s="39">
        <v>0</v>
      </c>
      <c r="CQ26" s="39">
        <v>0</v>
      </c>
      <c r="CR26" s="39">
        <v>0</v>
      </c>
      <c r="CS26" s="39">
        <v>0</v>
      </c>
      <c r="CT26" s="39">
        <v>0</v>
      </c>
      <c r="CU26" s="39">
        <v>0</v>
      </c>
      <c r="CV26" s="39">
        <v>0</v>
      </c>
      <c r="CW26" s="39">
        <v>0</v>
      </c>
      <c r="CX26" s="39">
        <v>0</v>
      </c>
      <c r="CY26" s="39">
        <v>0</v>
      </c>
      <c r="CZ26" s="39">
        <v>0</v>
      </c>
      <c r="DA26" s="39">
        <v>0</v>
      </c>
      <c r="DB26" s="39">
        <v>0</v>
      </c>
      <c r="DC26" s="39">
        <v>0</v>
      </c>
      <c r="DD26" s="39">
        <v>0</v>
      </c>
      <c r="DE26" s="39">
        <v>0</v>
      </c>
      <c r="DF26" s="126"/>
      <c r="DG26" s="19"/>
      <c r="DH26" s="15">
        <v>0</v>
      </c>
      <c r="DI26" s="39">
        <v>0</v>
      </c>
      <c r="DJ26" s="39">
        <v>11</v>
      </c>
      <c r="DK26" s="39">
        <v>11</v>
      </c>
      <c r="DL26" s="39">
        <v>6</v>
      </c>
      <c r="DM26" s="39">
        <v>12</v>
      </c>
      <c r="DN26" s="39">
        <v>15</v>
      </c>
      <c r="DO26" s="39">
        <v>17</v>
      </c>
      <c r="DP26" s="39">
        <v>20</v>
      </c>
      <c r="DQ26" s="39">
        <v>9</v>
      </c>
      <c r="DR26" s="39">
        <v>8</v>
      </c>
      <c r="DS26" s="39">
        <v>15</v>
      </c>
      <c r="DT26" s="16">
        <v>19</v>
      </c>
      <c r="DU26" s="16">
        <v>22</v>
      </c>
      <c r="DV26" s="39">
        <v>15</v>
      </c>
      <c r="DW26" s="16">
        <v>9</v>
      </c>
      <c r="DX26" s="39">
        <v>10</v>
      </c>
      <c r="DY26" s="39">
        <v>9</v>
      </c>
      <c r="DZ26" s="39">
        <v>3</v>
      </c>
      <c r="EA26" s="39">
        <v>17</v>
      </c>
      <c r="EB26" s="39">
        <v>30</v>
      </c>
      <c r="EC26" s="39">
        <v>13</v>
      </c>
      <c r="ED26" s="39">
        <v>13</v>
      </c>
      <c r="EE26" s="39">
        <v>17</v>
      </c>
      <c r="EF26" s="39">
        <v>30</v>
      </c>
      <c r="EG26" s="10"/>
      <c r="EH26" s="39">
        <v>13</v>
      </c>
      <c r="EI26" s="39">
        <v>9</v>
      </c>
      <c r="EJ26" s="16">
        <v>0</v>
      </c>
      <c r="EK26" s="16">
        <v>3</v>
      </c>
      <c r="EL26" s="16">
        <v>9</v>
      </c>
      <c r="EM26" s="16">
        <v>4</v>
      </c>
      <c r="EN26" s="16">
        <v>9</v>
      </c>
      <c r="EO26" s="16">
        <v>3</v>
      </c>
      <c r="EP26" s="16">
        <v>7</v>
      </c>
      <c r="EQ26" s="16">
        <v>16</v>
      </c>
      <c r="ER26" s="16">
        <v>17</v>
      </c>
      <c r="ES26" s="16">
        <v>13</v>
      </c>
      <c r="ET26" s="16">
        <v>13</v>
      </c>
      <c r="EU26" s="16">
        <v>3</v>
      </c>
      <c r="EV26" s="16">
        <v>15</v>
      </c>
      <c r="EW26" s="16">
        <v>14</v>
      </c>
      <c r="EX26" s="16">
        <v>5</v>
      </c>
      <c r="EY26" s="16">
        <v>5</v>
      </c>
      <c r="EZ26" s="16">
        <v>11</v>
      </c>
      <c r="FA26" s="16">
        <v>8</v>
      </c>
      <c r="FB26" s="16">
        <v>18</v>
      </c>
      <c r="FC26" s="16">
        <v>15</v>
      </c>
      <c r="FD26" s="16">
        <v>10</v>
      </c>
      <c r="FE26" s="16">
        <v>6</v>
      </c>
      <c r="FF26" s="17">
        <v>9</v>
      </c>
      <c r="FG26" s="27"/>
      <c r="FK26" s="22" t="s">
        <v>7</v>
      </c>
      <c r="FL26" s="15">
        <v>10</v>
      </c>
      <c r="FM26" s="39">
        <v>0</v>
      </c>
      <c r="FN26" s="39">
        <v>0</v>
      </c>
      <c r="FO26" s="39">
        <v>0</v>
      </c>
      <c r="FP26" s="39">
        <v>0</v>
      </c>
      <c r="FQ26" s="39">
        <v>0</v>
      </c>
      <c r="FR26" s="39">
        <v>0</v>
      </c>
      <c r="FS26" s="39">
        <v>0</v>
      </c>
      <c r="FT26" s="39">
        <v>0</v>
      </c>
      <c r="FU26" s="39">
        <v>0</v>
      </c>
      <c r="FV26" s="39">
        <v>0</v>
      </c>
      <c r="FW26" s="39">
        <v>0</v>
      </c>
      <c r="FX26" s="39">
        <v>0</v>
      </c>
      <c r="FY26" s="39">
        <v>0</v>
      </c>
      <c r="FZ26" s="39">
        <v>0</v>
      </c>
      <c r="GA26" s="39">
        <v>0</v>
      </c>
      <c r="GB26" s="39">
        <v>0</v>
      </c>
      <c r="GC26" s="39">
        <v>0</v>
      </c>
      <c r="GD26" s="39">
        <v>0</v>
      </c>
      <c r="GE26" s="39">
        <v>0</v>
      </c>
      <c r="GF26" s="39">
        <v>0</v>
      </c>
      <c r="GG26" s="39">
        <v>0</v>
      </c>
      <c r="GH26" s="39">
        <v>0</v>
      </c>
      <c r="GI26" s="39">
        <v>0</v>
      </c>
      <c r="GJ26" s="39">
        <v>0</v>
      </c>
      <c r="GK26" s="126"/>
      <c r="GL26" s="19"/>
      <c r="GM26" s="15">
        <v>0</v>
      </c>
      <c r="GN26" s="39">
        <v>0</v>
      </c>
      <c r="GO26" s="39">
        <v>51</v>
      </c>
      <c r="GP26" s="39">
        <v>35</v>
      </c>
      <c r="GQ26" s="39">
        <v>46</v>
      </c>
      <c r="GR26" s="39">
        <v>41</v>
      </c>
      <c r="GS26" s="39">
        <v>33</v>
      </c>
      <c r="GT26" s="39">
        <v>49</v>
      </c>
      <c r="GU26" s="39">
        <v>49</v>
      </c>
      <c r="GV26" s="39">
        <v>41</v>
      </c>
      <c r="GW26" s="39">
        <v>40</v>
      </c>
      <c r="GX26" s="39">
        <v>38</v>
      </c>
      <c r="GY26" s="16">
        <v>48</v>
      </c>
      <c r="GZ26" s="16">
        <v>50</v>
      </c>
      <c r="HA26" s="39">
        <v>48</v>
      </c>
      <c r="HB26" s="16">
        <v>51</v>
      </c>
      <c r="HC26" s="39">
        <v>57</v>
      </c>
      <c r="HD26" s="39">
        <v>49</v>
      </c>
      <c r="HE26" s="39">
        <v>54</v>
      </c>
      <c r="HF26" s="39">
        <v>54</v>
      </c>
      <c r="HG26" s="39">
        <v>51</v>
      </c>
      <c r="HH26" s="39">
        <v>47</v>
      </c>
      <c r="HI26" s="39">
        <v>36</v>
      </c>
      <c r="HJ26" s="39">
        <v>50</v>
      </c>
      <c r="HK26" s="39">
        <v>49</v>
      </c>
      <c r="HL26" s="10"/>
      <c r="HM26" s="39">
        <v>55</v>
      </c>
      <c r="HN26" s="39">
        <v>6</v>
      </c>
      <c r="HO26" s="16">
        <v>48</v>
      </c>
      <c r="HP26" s="16">
        <v>48</v>
      </c>
      <c r="HQ26" s="16">
        <v>44</v>
      </c>
      <c r="HR26" s="16">
        <v>45</v>
      </c>
      <c r="HS26" s="16">
        <v>50</v>
      </c>
      <c r="HT26" s="16">
        <v>49</v>
      </c>
      <c r="HU26" s="16">
        <v>48</v>
      </c>
      <c r="HV26" s="16">
        <v>57</v>
      </c>
      <c r="HW26" s="16">
        <v>38</v>
      </c>
      <c r="HX26" s="16">
        <v>47</v>
      </c>
      <c r="HY26" s="16">
        <v>46</v>
      </c>
      <c r="HZ26" s="16">
        <v>47</v>
      </c>
      <c r="IA26" s="16">
        <v>39</v>
      </c>
      <c r="IB26" s="16">
        <v>40</v>
      </c>
      <c r="IC26" s="16">
        <v>53</v>
      </c>
      <c r="ID26" s="16">
        <v>27</v>
      </c>
      <c r="IE26" s="16">
        <v>45</v>
      </c>
      <c r="IF26" s="16">
        <v>49</v>
      </c>
      <c r="IG26" s="16">
        <v>31</v>
      </c>
      <c r="IH26" s="16">
        <v>51</v>
      </c>
      <c r="II26" s="16">
        <v>41</v>
      </c>
      <c r="IJ26" s="16">
        <v>55</v>
      </c>
      <c r="IK26" s="17">
        <v>51</v>
      </c>
      <c r="IL26" s="27"/>
      <c r="IP26" s="22" t="s">
        <v>7</v>
      </c>
      <c r="IQ26" s="15">
        <v>14</v>
      </c>
      <c r="IR26" s="39">
        <v>11</v>
      </c>
      <c r="IS26" s="39">
        <v>15</v>
      </c>
      <c r="IT26" s="39">
        <v>9</v>
      </c>
      <c r="IU26" s="39">
        <v>10</v>
      </c>
      <c r="IV26" s="39">
        <v>3</v>
      </c>
      <c r="IW26" s="39">
        <v>2</v>
      </c>
      <c r="IX26" s="39">
        <v>5</v>
      </c>
      <c r="IY26" s="39">
        <v>11</v>
      </c>
      <c r="IZ26" s="39">
        <v>6</v>
      </c>
      <c r="JA26" s="39">
        <v>22</v>
      </c>
      <c r="JB26" s="39">
        <v>0</v>
      </c>
      <c r="JC26" s="39">
        <v>0</v>
      </c>
      <c r="JD26" s="39">
        <v>4</v>
      </c>
      <c r="JE26" s="39">
        <v>25</v>
      </c>
      <c r="JF26" s="39">
        <v>0</v>
      </c>
      <c r="JG26" s="39">
        <v>0</v>
      </c>
      <c r="JH26" s="39">
        <v>0</v>
      </c>
      <c r="JI26" s="39">
        <v>0</v>
      </c>
      <c r="JJ26" s="39">
        <v>15</v>
      </c>
      <c r="JK26" s="39">
        <v>0</v>
      </c>
      <c r="JL26" s="39">
        <v>0</v>
      </c>
      <c r="JM26" s="39">
        <v>0</v>
      </c>
      <c r="JN26" s="39">
        <v>0</v>
      </c>
      <c r="JO26" s="39">
        <v>0</v>
      </c>
      <c r="JP26" s="126"/>
      <c r="JQ26" s="19"/>
      <c r="JR26" s="15">
        <v>4</v>
      </c>
      <c r="JS26" s="39">
        <v>0</v>
      </c>
      <c r="JT26" s="39">
        <v>51</v>
      </c>
      <c r="JU26" s="39">
        <v>52</v>
      </c>
      <c r="JV26" s="39">
        <v>51</v>
      </c>
      <c r="JW26" s="39">
        <v>49</v>
      </c>
      <c r="JX26" s="39">
        <v>47</v>
      </c>
      <c r="JY26" s="39">
        <v>19</v>
      </c>
      <c r="JZ26" s="39">
        <v>25</v>
      </c>
      <c r="KA26" s="39">
        <v>44</v>
      </c>
      <c r="KB26" s="39">
        <v>47</v>
      </c>
      <c r="KC26" s="39">
        <v>47</v>
      </c>
      <c r="KD26" s="16">
        <v>22</v>
      </c>
      <c r="KE26" s="16">
        <v>35</v>
      </c>
      <c r="KF26" s="39">
        <v>49</v>
      </c>
      <c r="KG26" s="16">
        <v>44</v>
      </c>
      <c r="KH26" s="39">
        <v>52</v>
      </c>
      <c r="KI26" s="39">
        <v>27</v>
      </c>
      <c r="KJ26" s="39">
        <v>12</v>
      </c>
      <c r="KK26" s="39">
        <v>53</v>
      </c>
      <c r="KL26" s="39">
        <v>45</v>
      </c>
      <c r="KM26" s="39">
        <v>52</v>
      </c>
      <c r="KN26" s="39">
        <v>23</v>
      </c>
      <c r="KO26" s="39">
        <v>28</v>
      </c>
      <c r="KP26" s="39">
        <v>58</v>
      </c>
      <c r="KQ26" s="10"/>
      <c r="KR26" s="39">
        <v>22</v>
      </c>
      <c r="KS26" s="39">
        <v>2</v>
      </c>
      <c r="KT26" s="16">
        <v>50</v>
      </c>
      <c r="KU26" s="16">
        <v>49</v>
      </c>
      <c r="KV26" s="16">
        <v>32</v>
      </c>
      <c r="KW26" s="16">
        <v>47</v>
      </c>
      <c r="KX26" s="16">
        <v>28</v>
      </c>
      <c r="KY26" s="16">
        <v>19</v>
      </c>
      <c r="KZ26" s="16">
        <v>0</v>
      </c>
      <c r="LA26" s="16">
        <v>0</v>
      </c>
      <c r="LB26" s="16">
        <v>0</v>
      </c>
      <c r="LC26" s="16">
        <v>0</v>
      </c>
      <c r="LD26" s="16">
        <v>0</v>
      </c>
      <c r="LE26" s="16">
        <v>0</v>
      </c>
      <c r="LF26" s="16">
        <v>0</v>
      </c>
      <c r="LG26" s="16">
        <v>36</v>
      </c>
      <c r="LH26" s="16">
        <v>51</v>
      </c>
      <c r="LI26" s="16">
        <v>47</v>
      </c>
      <c r="LJ26" s="16">
        <v>57</v>
      </c>
      <c r="LK26" s="16">
        <v>31</v>
      </c>
      <c r="LL26" s="16">
        <v>0</v>
      </c>
      <c r="LM26" s="16">
        <v>0</v>
      </c>
      <c r="LN26" s="16">
        <v>31</v>
      </c>
      <c r="LO26" s="16">
        <v>61</v>
      </c>
      <c r="LP26" s="17">
        <v>26</v>
      </c>
      <c r="LQ26" s="27"/>
      <c r="LW26" s="70"/>
      <c r="LX26" s="70"/>
      <c r="LY26" s="70"/>
      <c r="LZ26" s="70"/>
      <c r="MA26" s="70"/>
      <c r="MB26" s="70"/>
      <c r="MC26" s="70"/>
      <c r="MF26" s="70"/>
      <c r="MG26" s="70"/>
      <c r="MH26" s="70"/>
      <c r="MI26" s="70"/>
      <c r="MJ26" s="70"/>
      <c r="ML26" s="70"/>
      <c r="MM26" s="70"/>
      <c r="MN26" s="70"/>
    </row>
    <row r="27" spans="1:352" ht="32.25" customHeight="1" thickBot="1" x14ac:dyDescent="0.35">
      <c r="A27" s="21" t="s">
        <v>5</v>
      </c>
      <c r="B27" s="11">
        <v>5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12">
        <v>0</v>
      </c>
      <c r="O27" s="12">
        <v>0</v>
      </c>
      <c r="P27" s="12">
        <v>0</v>
      </c>
      <c r="Q27" s="12">
        <v>0</v>
      </c>
      <c r="R27" s="12">
        <v>44</v>
      </c>
      <c r="S27" s="12">
        <v>41</v>
      </c>
      <c r="T27" s="38">
        <v>42</v>
      </c>
      <c r="U27" s="38">
        <v>45</v>
      </c>
      <c r="V27" s="38">
        <v>46</v>
      </c>
      <c r="W27" s="38">
        <v>44</v>
      </c>
      <c r="X27" s="38">
        <v>40</v>
      </c>
      <c r="Y27" s="38">
        <v>51</v>
      </c>
      <c r="Z27" s="38">
        <v>46</v>
      </c>
      <c r="AA27" s="125">
        <f>AVERAGE(B27:Z27)</f>
        <v>16.16</v>
      </c>
      <c r="AB27" s="19"/>
      <c r="AC27" s="11">
        <v>48</v>
      </c>
      <c r="AD27" s="38">
        <v>27</v>
      </c>
      <c r="AE27" s="38">
        <v>0</v>
      </c>
      <c r="AF27" s="38">
        <v>6</v>
      </c>
      <c r="AG27" s="38">
        <v>0</v>
      </c>
      <c r="AH27" s="38">
        <v>0</v>
      </c>
      <c r="AI27" s="38">
        <v>0</v>
      </c>
      <c r="AJ27" s="38">
        <v>0</v>
      </c>
      <c r="AK27" s="38">
        <v>37</v>
      </c>
      <c r="AL27" s="38">
        <v>4</v>
      </c>
      <c r="AM27" s="38">
        <v>0</v>
      </c>
      <c r="AN27" s="38">
        <v>6</v>
      </c>
      <c r="AO27" s="12">
        <v>0</v>
      </c>
      <c r="AP27" s="12">
        <v>0</v>
      </c>
      <c r="AQ27" s="38">
        <v>7</v>
      </c>
      <c r="AR27" s="12">
        <v>0</v>
      </c>
      <c r="AS27" s="38">
        <v>0</v>
      </c>
      <c r="AT27" s="38">
        <v>21</v>
      </c>
      <c r="AU27" s="38">
        <v>0</v>
      </c>
      <c r="AV27" s="38">
        <v>0</v>
      </c>
      <c r="AW27" s="38">
        <v>0</v>
      </c>
      <c r="AX27" s="38">
        <v>0</v>
      </c>
      <c r="AY27" s="38">
        <v>14</v>
      </c>
      <c r="AZ27" s="38">
        <v>0</v>
      </c>
      <c r="BA27" s="38">
        <v>0</v>
      </c>
      <c r="BB27" s="10"/>
      <c r="BC27" s="38">
        <v>0</v>
      </c>
      <c r="BD27" s="38">
        <v>0</v>
      </c>
      <c r="BE27" s="12">
        <v>7</v>
      </c>
      <c r="BF27" s="12">
        <v>0</v>
      </c>
      <c r="BG27" s="12">
        <v>27</v>
      </c>
      <c r="BH27" s="12">
        <v>0</v>
      </c>
      <c r="BI27" s="12">
        <v>9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15</v>
      </c>
      <c r="BU27" s="12">
        <v>21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3">
        <v>0</v>
      </c>
      <c r="CB27" s="27"/>
      <c r="CC27" s="40">
        <v>63</v>
      </c>
      <c r="CD27" s="40" t="s">
        <v>8</v>
      </c>
      <c r="CF27" s="21" t="s">
        <v>5</v>
      </c>
      <c r="CG27" s="11">
        <v>34</v>
      </c>
      <c r="CH27" s="38">
        <v>33</v>
      </c>
      <c r="CI27" s="38">
        <v>53</v>
      </c>
      <c r="CJ27" s="38">
        <v>42</v>
      </c>
      <c r="CK27" s="38">
        <v>8</v>
      </c>
      <c r="CL27" s="38">
        <v>46</v>
      </c>
      <c r="CM27" s="38">
        <v>51</v>
      </c>
      <c r="CN27" s="38">
        <v>44</v>
      </c>
      <c r="CO27" s="38">
        <v>55</v>
      </c>
      <c r="CP27" s="38">
        <v>49</v>
      </c>
      <c r="CQ27" s="38">
        <v>54</v>
      </c>
      <c r="CR27" s="38">
        <v>44</v>
      </c>
      <c r="CS27" s="12">
        <v>51</v>
      </c>
      <c r="CT27" s="12">
        <v>50</v>
      </c>
      <c r="CU27" s="12">
        <v>48</v>
      </c>
      <c r="CV27" s="12">
        <v>45</v>
      </c>
      <c r="CW27" s="12">
        <v>48</v>
      </c>
      <c r="CX27" s="12">
        <v>41</v>
      </c>
      <c r="CY27" s="38">
        <v>42</v>
      </c>
      <c r="CZ27" s="38">
        <v>47</v>
      </c>
      <c r="DA27" s="38">
        <v>40</v>
      </c>
      <c r="DB27" s="38">
        <v>38</v>
      </c>
      <c r="DC27" s="38">
        <v>40</v>
      </c>
      <c r="DD27" s="38">
        <v>32</v>
      </c>
      <c r="DE27" s="38">
        <v>50</v>
      </c>
      <c r="DF27" s="125">
        <f>AVERAGE(CG27:DE27)</f>
        <v>43.4</v>
      </c>
      <c r="DG27" s="19"/>
      <c r="DH27" s="11">
        <v>57</v>
      </c>
      <c r="DI27" s="38">
        <v>15</v>
      </c>
      <c r="DJ27" s="38">
        <v>23</v>
      </c>
      <c r="DK27" s="38">
        <v>0</v>
      </c>
      <c r="DL27" s="38">
        <v>0</v>
      </c>
      <c r="DM27" s="38">
        <v>0</v>
      </c>
      <c r="DN27" s="38">
        <v>0</v>
      </c>
      <c r="DO27" s="38">
        <v>0</v>
      </c>
      <c r="DP27" s="38">
        <v>0</v>
      </c>
      <c r="DQ27" s="38">
        <v>0</v>
      </c>
      <c r="DR27" s="38">
        <v>0</v>
      </c>
      <c r="DS27" s="38">
        <v>0</v>
      </c>
      <c r="DT27" s="12">
        <v>0</v>
      </c>
      <c r="DU27" s="12">
        <v>0</v>
      </c>
      <c r="DV27" s="38">
        <v>0</v>
      </c>
      <c r="DW27" s="12">
        <v>0</v>
      </c>
      <c r="DX27" s="38">
        <v>0</v>
      </c>
      <c r="DY27" s="38">
        <v>0</v>
      </c>
      <c r="DZ27" s="38">
        <v>0</v>
      </c>
      <c r="EA27" s="38">
        <v>0</v>
      </c>
      <c r="EB27" s="38">
        <v>0</v>
      </c>
      <c r="EC27" s="38">
        <v>0</v>
      </c>
      <c r="ED27" s="38">
        <v>0</v>
      </c>
      <c r="EE27" s="38">
        <v>0</v>
      </c>
      <c r="EF27" s="38">
        <v>0</v>
      </c>
      <c r="EG27" s="10"/>
      <c r="EH27" s="38">
        <v>0</v>
      </c>
      <c r="EI27" s="38">
        <v>24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0</v>
      </c>
      <c r="EQ27" s="12">
        <v>0</v>
      </c>
      <c r="ER27" s="12">
        <v>13</v>
      </c>
      <c r="ES27" s="12">
        <v>0</v>
      </c>
      <c r="ET27" s="12">
        <v>0</v>
      </c>
      <c r="EU27" s="12">
        <v>0</v>
      </c>
      <c r="EV27" s="12">
        <v>0</v>
      </c>
      <c r="EW27" s="12">
        <v>0</v>
      </c>
      <c r="EX27" s="12">
        <v>0</v>
      </c>
      <c r="EY27" s="12">
        <v>0</v>
      </c>
      <c r="EZ27" s="12">
        <v>0</v>
      </c>
      <c r="FA27" s="12">
        <v>0</v>
      </c>
      <c r="FB27" s="12">
        <v>0</v>
      </c>
      <c r="FC27" s="12">
        <v>0</v>
      </c>
      <c r="FD27" s="12">
        <v>0</v>
      </c>
      <c r="FE27" s="12">
        <v>0</v>
      </c>
      <c r="FF27" s="13">
        <v>0</v>
      </c>
      <c r="FG27" s="27"/>
      <c r="FH27" s="40">
        <v>53</v>
      </c>
      <c r="FI27" s="40" t="s">
        <v>6</v>
      </c>
      <c r="FK27" s="21" t="s">
        <v>5</v>
      </c>
      <c r="FL27" s="11">
        <v>12</v>
      </c>
      <c r="FM27" s="38">
        <v>19</v>
      </c>
      <c r="FN27" s="38">
        <v>22</v>
      </c>
      <c r="FO27" s="38">
        <v>14</v>
      </c>
      <c r="FP27" s="38">
        <v>20</v>
      </c>
      <c r="FQ27" s="38">
        <v>30</v>
      </c>
      <c r="FR27" s="38">
        <v>26</v>
      </c>
      <c r="FS27" s="38">
        <v>34</v>
      </c>
      <c r="FT27" s="38">
        <v>28</v>
      </c>
      <c r="FU27" s="38">
        <v>24</v>
      </c>
      <c r="FV27" s="38">
        <v>33</v>
      </c>
      <c r="FW27" s="38">
        <v>38</v>
      </c>
      <c r="FX27" s="12">
        <v>37</v>
      </c>
      <c r="FY27" s="12">
        <v>41</v>
      </c>
      <c r="FZ27" s="12">
        <v>49</v>
      </c>
      <c r="GA27" s="12">
        <v>36</v>
      </c>
      <c r="GB27" s="12">
        <v>30</v>
      </c>
      <c r="GC27" s="12">
        <v>29</v>
      </c>
      <c r="GD27" s="38">
        <v>22</v>
      </c>
      <c r="GE27" s="38">
        <v>25</v>
      </c>
      <c r="GF27" s="38">
        <v>32</v>
      </c>
      <c r="GG27" s="38">
        <v>37</v>
      </c>
      <c r="GH27" s="38">
        <v>31</v>
      </c>
      <c r="GI27" s="38">
        <v>33</v>
      </c>
      <c r="GJ27" s="38">
        <v>32</v>
      </c>
      <c r="GK27" s="125">
        <f>AVERAGE(FL27:GJ27)</f>
        <v>29.36</v>
      </c>
      <c r="GL27" s="19"/>
      <c r="GM27" s="11">
        <v>32</v>
      </c>
      <c r="GN27" s="38">
        <v>26</v>
      </c>
      <c r="GO27" s="38">
        <v>20</v>
      </c>
      <c r="GP27" s="38">
        <v>30</v>
      </c>
      <c r="GQ27" s="38">
        <v>18</v>
      </c>
      <c r="GR27" s="38">
        <v>0</v>
      </c>
      <c r="GS27" s="38">
        <v>0</v>
      </c>
      <c r="GT27" s="38">
        <v>0</v>
      </c>
      <c r="GU27" s="38">
        <v>0</v>
      </c>
      <c r="GV27" s="38">
        <v>0</v>
      </c>
      <c r="GW27" s="38">
        <v>0</v>
      </c>
      <c r="GX27" s="38">
        <v>0</v>
      </c>
      <c r="GY27" s="12">
        <v>0</v>
      </c>
      <c r="GZ27" s="12">
        <v>0</v>
      </c>
      <c r="HA27" s="38">
        <v>0</v>
      </c>
      <c r="HB27" s="12">
        <v>0</v>
      </c>
      <c r="HC27" s="38">
        <v>0</v>
      </c>
      <c r="HD27" s="38">
        <v>0</v>
      </c>
      <c r="HE27" s="38">
        <v>0</v>
      </c>
      <c r="HF27" s="38">
        <v>23</v>
      </c>
      <c r="HG27" s="38">
        <v>0</v>
      </c>
      <c r="HH27" s="38">
        <v>0</v>
      </c>
      <c r="HI27" s="38">
        <v>0</v>
      </c>
      <c r="HJ27" s="38">
        <v>0</v>
      </c>
      <c r="HK27" s="38">
        <v>0</v>
      </c>
      <c r="HL27" s="10"/>
      <c r="HM27" s="38">
        <v>0</v>
      </c>
      <c r="HN27" s="38">
        <v>0</v>
      </c>
      <c r="HO27" s="12">
        <v>0</v>
      </c>
      <c r="HP27" s="12">
        <v>0</v>
      </c>
      <c r="HQ27" s="12">
        <v>0</v>
      </c>
      <c r="HR27" s="12">
        <v>0</v>
      </c>
      <c r="HS27" s="12">
        <v>0</v>
      </c>
      <c r="HT27" s="12">
        <v>0</v>
      </c>
      <c r="HU27" s="12">
        <v>0</v>
      </c>
      <c r="HV27" s="12">
        <v>0</v>
      </c>
      <c r="HW27" s="12">
        <v>0</v>
      </c>
      <c r="HX27" s="12">
        <v>0</v>
      </c>
      <c r="HY27" s="12">
        <v>0</v>
      </c>
      <c r="HZ27" s="12">
        <v>0</v>
      </c>
      <c r="IA27" s="12">
        <v>0</v>
      </c>
      <c r="IB27" s="12">
        <v>0</v>
      </c>
      <c r="IC27" s="12">
        <v>0</v>
      </c>
      <c r="ID27" s="12">
        <v>0</v>
      </c>
      <c r="IE27" s="12">
        <v>0</v>
      </c>
      <c r="IF27" s="12">
        <v>0</v>
      </c>
      <c r="IG27" s="12">
        <v>0</v>
      </c>
      <c r="IH27" s="12">
        <v>0</v>
      </c>
      <c r="II27" s="12">
        <v>0</v>
      </c>
      <c r="IJ27" s="12">
        <v>0</v>
      </c>
      <c r="IK27" s="13">
        <v>0</v>
      </c>
      <c r="IL27" s="27"/>
      <c r="IM27" s="40">
        <v>34</v>
      </c>
      <c r="IN27" s="40" t="s">
        <v>8</v>
      </c>
      <c r="IP27" s="21" t="s">
        <v>5</v>
      </c>
      <c r="IQ27" s="11">
        <v>45</v>
      </c>
      <c r="IR27" s="38">
        <v>34</v>
      </c>
      <c r="IS27" s="38">
        <v>48</v>
      </c>
      <c r="IT27" s="38">
        <v>43</v>
      </c>
      <c r="IU27" s="38">
        <v>45</v>
      </c>
      <c r="IV27" s="38">
        <v>41</v>
      </c>
      <c r="IW27" s="38">
        <v>48</v>
      </c>
      <c r="IX27" s="38">
        <v>46</v>
      </c>
      <c r="IY27" s="38">
        <v>51</v>
      </c>
      <c r="IZ27" s="38">
        <v>35</v>
      </c>
      <c r="JA27" s="38">
        <v>44</v>
      </c>
      <c r="JB27" s="38">
        <v>41</v>
      </c>
      <c r="JC27" s="12">
        <v>40</v>
      </c>
      <c r="JD27" s="12">
        <v>51</v>
      </c>
      <c r="JE27" s="12">
        <v>41</v>
      </c>
      <c r="JF27" s="12">
        <v>54</v>
      </c>
      <c r="JG27" s="12">
        <v>51</v>
      </c>
      <c r="JH27" s="12">
        <v>44</v>
      </c>
      <c r="JI27" s="38">
        <v>31</v>
      </c>
      <c r="JJ27" s="38">
        <v>37</v>
      </c>
      <c r="JK27" s="38">
        <v>30</v>
      </c>
      <c r="JL27" s="38">
        <v>36</v>
      </c>
      <c r="JM27" s="38">
        <v>47</v>
      </c>
      <c r="JN27" s="38">
        <v>51</v>
      </c>
      <c r="JO27" s="38">
        <v>51</v>
      </c>
      <c r="JP27" s="125">
        <f>AVERAGE(IQ27:JO27)</f>
        <v>43.4</v>
      </c>
      <c r="JQ27" s="19"/>
      <c r="JR27" s="11">
        <v>39</v>
      </c>
      <c r="JS27" s="38">
        <v>4</v>
      </c>
      <c r="JT27" s="38">
        <v>0</v>
      </c>
      <c r="JU27" s="38">
        <v>0</v>
      </c>
      <c r="JV27" s="38">
        <v>0</v>
      </c>
      <c r="JW27" s="38">
        <v>0</v>
      </c>
      <c r="JX27" s="38">
        <v>0</v>
      </c>
      <c r="JY27" s="38">
        <v>0</v>
      </c>
      <c r="JZ27" s="38">
        <v>0</v>
      </c>
      <c r="KA27" s="38">
        <v>0</v>
      </c>
      <c r="KB27" s="38">
        <v>0</v>
      </c>
      <c r="KC27" s="38">
        <v>0</v>
      </c>
      <c r="KD27" s="12">
        <v>0</v>
      </c>
      <c r="KE27" s="12">
        <v>0</v>
      </c>
      <c r="KF27" s="38">
        <v>0</v>
      </c>
      <c r="KG27" s="12">
        <v>0</v>
      </c>
      <c r="KH27" s="38">
        <v>0</v>
      </c>
      <c r="KI27" s="38">
        <v>0</v>
      </c>
      <c r="KJ27" s="38">
        <v>0</v>
      </c>
      <c r="KK27" s="38">
        <v>0</v>
      </c>
      <c r="KL27" s="38">
        <v>0</v>
      </c>
      <c r="KM27" s="38">
        <v>0</v>
      </c>
      <c r="KN27" s="38">
        <v>0</v>
      </c>
      <c r="KO27" s="38">
        <v>0</v>
      </c>
      <c r="KP27" s="38">
        <v>0</v>
      </c>
      <c r="KQ27" s="10"/>
      <c r="KR27" s="38">
        <v>0</v>
      </c>
      <c r="KS27" s="38">
        <v>0</v>
      </c>
      <c r="KT27" s="12">
        <v>0</v>
      </c>
      <c r="KU27" s="12">
        <v>0</v>
      </c>
      <c r="KV27" s="12">
        <v>0</v>
      </c>
      <c r="KW27" s="12">
        <v>0</v>
      </c>
      <c r="KX27" s="12">
        <v>0</v>
      </c>
      <c r="KY27" s="12">
        <v>0</v>
      </c>
      <c r="KZ27" s="12">
        <v>0</v>
      </c>
      <c r="LA27" s="12">
        <v>0</v>
      </c>
      <c r="LB27" s="12">
        <v>0</v>
      </c>
      <c r="LC27" s="12">
        <v>0</v>
      </c>
      <c r="LD27" s="12">
        <v>0</v>
      </c>
      <c r="LE27" s="12">
        <v>0</v>
      </c>
      <c r="LF27" s="12">
        <v>0</v>
      </c>
      <c r="LG27" s="12">
        <v>0</v>
      </c>
      <c r="LH27" s="12">
        <v>0</v>
      </c>
      <c r="LI27" s="12">
        <v>0</v>
      </c>
      <c r="LJ27" s="12">
        <v>0</v>
      </c>
      <c r="LK27" s="12">
        <v>0</v>
      </c>
      <c r="LL27" s="12">
        <v>0</v>
      </c>
      <c r="LM27" s="12">
        <v>0</v>
      </c>
      <c r="LN27" s="12">
        <v>0</v>
      </c>
      <c r="LO27" s="12">
        <v>0</v>
      </c>
      <c r="LP27" s="13">
        <v>0</v>
      </c>
      <c r="LQ27" s="27"/>
      <c r="LR27" s="40">
        <v>48</v>
      </c>
      <c r="LS27" s="40" t="s">
        <v>6</v>
      </c>
      <c r="LW27" s="70"/>
      <c r="LX27" s="70"/>
      <c r="LY27" s="70"/>
      <c r="LZ27" s="70"/>
      <c r="MA27" s="70"/>
      <c r="MB27" s="70"/>
      <c r="MC27" s="70"/>
      <c r="MF27" s="70"/>
      <c r="MG27" s="70"/>
      <c r="MH27" s="70"/>
      <c r="MI27" s="70"/>
      <c r="MJ27" s="70"/>
      <c r="ML27" s="70"/>
      <c r="MM27" s="70"/>
      <c r="MN27" s="70"/>
    </row>
    <row r="28" spans="1:352" ht="32.25" customHeight="1" thickBot="1" x14ac:dyDescent="0.35">
      <c r="A28" s="22" t="s">
        <v>7</v>
      </c>
      <c r="B28" s="15">
        <v>56</v>
      </c>
      <c r="C28" s="39">
        <v>41</v>
      </c>
      <c r="D28" s="39">
        <v>46</v>
      </c>
      <c r="E28" s="39">
        <v>46</v>
      </c>
      <c r="F28" s="39">
        <v>42</v>
      </c>
      <c r="G28" s="39">
        <v>44</v>
      </c>
      <c r="H28" s="39">
        <v>40</v>
      </c>
      <c r="I28" s="39">
        <v>39</v>
      </c>
      <c r="J28" s="39">
        <v>48</v>
      </c>
      <c r="K28" s="39">
        <v>39</v>
      </c>
      <c r="L28" s="39">
        <v>36</v>
      </c>
      <c r="M28" s="39">
        <v>43</v>
      </c>
      <c r="N28" s="39">
        <v>39</v>
      </c>
      <c r="O28" s="39">
        <v>46</v>
      </c>
      <c r="P28" s="39">
        <v>42</v>
      </c>
      <c r="Q28" s="39">
        <v>50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126"/>
      <c r="AB28" s="19"/>
      <c r="AC28" s="15">
        <v>0</v>
      </c>
      <c r="AD28" s="39">
        <v>14</v>
      </c>
      <c r="AE28" s="39">
        <v>42</v>
      </c>
      <c r="AF28" s="39">
        <v>23</v>
      </c>
      <c r="AG28" s="39">
        <v>46</v>
      </c>
      <c r="AH28" s="39">
        <v>41</v>
      </c>
      <c r="AI28" s="39">
        <v>48</v>
      </c>
      <c r="AJ28" s="39">
        <v>38</v>
      </c>
      <c r="AK28" s="39">
        <v>8</v>
      </c>
      <c r="AL28" s="39">
        <v>31</v>
      </c>
      <c r="AM28" s="39">
        <v>47</v>
      </c>
      <c r="AN28" s="39">
        <v>30</v>
      </c>
      <c r="AO28" s="16">
        <v>33</v>
      </c>
      <c r="AP28" s="16">
        <v>41</v>
      </c>
      <c r="AQ28" s="39">
        <v>35</v>
      </c>
      <c r="AR28" s="16">
        <v>45</v>
      </c>
      <c r="AS28" s="39">
        <v>43</v>
      </c>
      <c r="AT28" s="39">
        <v>18</v>
      </c>
      <c r="AU28" s="39">
        <v>53</v>
      </c>
      <c r="AV28" s="39">
        <v>49</v>
      </c>
      <c r="AW28" s="39">
        <v>46</v>
      </c>
      <c r="AX28" s="39">
        <v>44</v>
      </c>
      <c r="AY28" s="39">
        <v>33</v>
      </c>
      <c r="AZ28" s="39">
        <v>45</v>
      </c>
      <c r="BA28" s="39">
        <v>48</v>
      </c>
      <c r="BB28" s="10"/>
      <c r="BC28" s="39">
        <v>42</v>
      </c>
      <c r="BD28" s="39">
        <v>45</v>
      </c>
      <c r="BE28" s="16">
        <v>30</v>
      </c>
      <c r="BF28" s="16">
        <v>48</v>
      </c>
      <c r="BG28" s="16">
        <v>11</v>
      </c>
      <c r="BH28" s="16">
        <v>40</v>
      </c>
      <c r="BI28" s="16">
        <v>17</v>
      </c>
      <c r="BJ28" s="16">
        <v>40</v>
      </c>
      <c r="BK28" s="16">
        <v>16</v>
      </c>
      <c r="BL28" s="16">
        <v>44</v>
      </c>
      <c r="BM28" s="16">
        <v>43</v>
      </c>
      <c r="BN28" s="16">
        <v>40</v>
      </c>
      <c r="BO28" s="16">
        <v>38</v>
      </c>
      <c r="BP28" s="16">
        <v>39</v>
      </c>
      <c r="BQ28" s="16">
        <v>38</v>
      </c>
      <c r="BR28" s="16">
        <v>40</v>
      </c>
      <c r="BS28" s="16">
        <v>40</v>
      </c>
      <c r="BT28" s="16">
        <v>25</v>
      </c>
      <c r="BU28" s="16">
        <v>12</v>
      </c>
      <c r="BV28" s="16">
        <v>38</v>
      </c>
      <c r="BW28" s="16">
        <v>34</v>
      </c>
      <c r="BX28" s="16">
        <v>39</v>
      </c>
      <c r="BY28" s="16">
        <v>31</v>
      </c>
      <c r="BZ28" s="16">
        <v>33</v>
      </c>
      <c r="CA28" s="17">
        <v>36</v>
      </c>
      <c r="CB28" s="27"/>
      <c r="CF28" s="22" t="s">
        <v>7</v>
      </c>
      <c r="CG28" s="15">
        <v>2</v>
      </c>
      <c r="CH28" s="39">
        <v>15</v>
      </c>
      <c r="CI28" s="39">
        <v>2</v>
      </c>
      <c r="CJ28" s="39">
        <v>9</v>
      </c>
      <c r="CK28" s="39">
        <v>43</v>
      </c>
      <c r="CL28" s="39">
        <v>0</v>
      </c>
      <c r="CM28" s="39">
        <v>0</v>
      </c>
      <c r="CN28" s="39">
        <v>0</v>
      </c>
      <c r="CO28" s="39">
        <v>0</v>
      </c>
      <c r="CP28" s="39">
        <v>0</v>
      </c>
      <c r="CQ28" s="39">
        <v>0</v>
      </c>
      <c r="CR28" s="39">
        <v>0</v>
      </c>
      <c r="CS28" s="39">
        <v>0</v>
      </c>
      <c r="CT28" s="39">
        <v>0</v>
      </c>
      <c r="CU28" s="39">
        <v>0</v>
      </c>
      <c r="CV28" s="39">
        <v>0</v>
      </c>
      <c r="CW28" s="39">
        <v>0</v>
      </c>
      <c r="CX28" s="39">
        <v>0</v>
      </c>
      <c r="CY28" s="39">
        <v>0</v>
      </c>
      <c r="CZ28" s="39">
        <v>0</v>
      </c>
      <c r="DA28" s="39">
        <v>0</v>
      </c>
      <c r="DB28" s="39">
        <v>0</v>
      </c>
      <c r="DC28" s="39">
        <v>0</v>
      </c>
      <c r="DD28" s="39">
        <v>0</v>
      </c>
      <c r="DE28" s="39">
        <v>0</v>
      </c>
      <c r="DF28" s="126"/>
      <c r="DG28" s="19"/>
      <c r="DH28" s="15">
        <v>0</v>
      </c>
      <c r="DI28" s="39">
        <v>41</v>
      </c>
      <c r="DJ28" s="39">
        <v>35</v>
      </c>
      <c r="DK28" s="39">
        <v>55</v>
      </c>
      <c r="DL28" s="39">
        <v>55</v>
      </c>
      <c r="DM28" s="39">
        <v>61</v>
      </c>
      <c r="DN28" s="39">
        <v>48</v>
      </c>
      <c r="DO28" s="39">
        <v>54</v>
      </c>
      <c r="DP28" s="39">
        <v>48</v>
      </c>
      <c r="DQ28" s="39">
        <v>50</v>
      </c>
      <c r="DR28" s="39">
        <v>36</v>
      </c>
      <c r="DS28" s="39">
        <v>49</v>
      </c>
      <c r="DT28" s="16">
        <v>56</v>
      </c>
      <c r="DU28" s="16">
        <v>54</v>
      </c>
      <c r="DV28" s="39">
        <v>53</v>
      </c>
      <c r="DW28" s="16">
        <v>48</v>
      </c>
      <c r="DX28" s="39">
        <v>55</v>
      </c>
      <c r="DY28" s="39">
        <v>55</v>
      </c>
      <c r="DZ28" s="39">
        <v>55</v>
      </c>
      <c r="EA28" s="39">
        <v>52</v>
      </c>
      <c r="EB28" s="39">
        <v>52</v>
      </c>
      <c r="EC28" s="39">
        <v>47</v>
      </c>
      <c r="ED28" s="39">
        <v>38</v>
      </c>
      <c r="EE28" s="39">
        <v>55</v>
      </c>
      <c r="EF28" s="39">
        <v>43</v>
      </c>
      <c r="EG28" s="10"/>
      <c r="EH28" s="39">
        <v>43</v>
      </c>
      <c r="EI28" s="39">
        <v>26</v>
      </c>
      <c r="EJ28" s="16">
        <v>42</v>
      </c>
      <c r="EK28" s="16">
        <v>42</v>
      </c>
      <c r="EL28" s="16">
        <v>53</v>
      </c>
      <c r="EM28" s="16">
        <v>41</v>
      </c>
      <c r="EN28" s="16">
        <v>48</v>
      </c>
      <c r="EO28" s="16">
        <v>43</v>
      </c>
      <c r="EP28" s="16">
        <v>49</v>
      </c>
      <c r="EQ28" s="16">
        <v>36</v>
      </c>
      <c r="ER28" s="16">
        <v>31</v>
      </c>
      <c r="ES28" s="16">
        <v>45</v>
      </c>
      <c r="ET28" s="16">
        <v>27</v>
      </c>
      <c r="EU28" s="16">
        <v>46</v>
      </c>
      <c r="EV28" s="16">
        <v>49</v>
      </c>
      <c r="EW28" s="16">
        <v>50</v>
      </c>
      <c r="EX28" s="16">
        <v>40</v>
      </c>
      <c r="EY28" s="16">
        <v>4</v>
      </c>
      <c r="EZ28" s="16">
        <v>22</v>
      </c>
      <c r="FA28" s="16">
        <v>45</v>
      </c>
      <c r="FB28" s="16">
        <v>50</v>
      </c>
      <c r="FC28" s="16">
        <v>35</v>
      </c>
      <c r="FD28" s="16">
        <v>36</v>
      </c>
      <c r="FE28" s="16">
        <v>51</v>
      </c>
      <c r="FF28" s="17">
        <v>42</v>
      </c>
      <c r="FG28" s="27"/>
      <c r="FK28" s="22" t="s">
        <v>7</v>
      </c>
      <c r="FL28" s="15">
        <v>3</v>
      </c>
      <c r="FM28" s="39">
        <v>0</v>
      </c>
      <c r="FN28" s="39">
        <v>0</v>
      </c>
      <c r="FO28" s="39">
        <v>0</v>
      </c>
      <c r="FP28" s="39">
        <v>0</v>
      </c>
      <c r="FQ28" s="39">
        <v>0</v>
      </c>
      <c r="FR28" s="39">
        <v>0</v>
      </c>
      <c r="FS28" s="39">
        <v>0</v>
      </c>
      <c r="FT28" s="39">
        <v>0</v>
      </c>
      <c r="FU28" s="39">
        <v>0</v>
      </c>
      <c r="FV28" s="39">
        <v>0</v>
      </c>
      <c r="FW28" s="39">
        <v>0</v>
      </c>
      <c r="FX28" s="39">
        <v>0</v>
      </c>
      <c r="FY28" s="39">
        <v>0</v>
      </c>
      <c r="FZ28" s="39">
        <v>0</v>
      </c>
      <c r="GA28" s="39">
        <v>0</v>
      </c>
      <c r="GB28" s="39">
        <v>0</v>
      </c>
      <c r="GC28" s="39">
        <v>0</v>
      </c>
      <c r="GD28" s="39">
        <v>0</v>
      </c>
      <c r="GE28" s="39">
        <v>0</v>
      </c>
      <c r="GF28" s="39">
        <v>0</v>
      </c>
      <c r="GG28" s="39">
        <v>0</v>
      </c>
      <c r="GH28" s="39">
        <v>0</v>
      </c>
      <c r="GI28" s="39">
        <v>0</v>
      </c>
      <c r="GJ28" s="39">
        <v>0</v>
      </c>
      <c r="GK28" s="126"/>
      <c r="GL28" s="19"/>
      <c r="GM28" s="15">
        <v>0</v>
      </c>
      <c r="GN28" s="39">
        <v>0</v>
      </c>
      <c r="GO28" s="39">
        <v>0</v>
      </c>
      <c r="GP28" s="39">
        <v>0</v>
      </c>
      <c r="GQ28" s="39">
        <v>7</v>
      </c>
      <c r="GR28" s="39">
        <v>27</v>
      </c>
      <c r="GS28" s="39">
        <v>34</v>
      </c>
      <c r="GT28" s="39">
        <v>33</v>
      </c>
      <c r="GU28" s="39">
        <v>44</v>
      </c>
      <c r="GV28" s="39">
        <v>31</v>
      </c>
      <c r="GW28" s="39">
        <v>33</v>
      </c>
      <c r="GX28" s="39">
        <v>37</v>
      </c>
      <c r="GY28" s="16">
        <v>36</v>
      </c>
      <c r="GZ28" s="16">
        <v>28</v>
      </c>
      <c r="HA28" s="39">
        <v>39</v>
      </c>
      <c r="HB28" s="16">
        <v>40</v>
      </c>
      <c r="HC28" s="39">
        <v>39</v>
      </c>
      <c r="HD28" s="39">
        <v>37</v>
      </c>
      <c r="HE28" s="39">
        <v>30</v>
      </c>
      <c r="HF28" s="39">
        <v>8</v>
      </c>
      <c r="HG28" s="39">
        <v>39</v>
      </c>
      <c r="HH28" s="39">
        <v>38</v>
      </c>
      <c r="HI28" s="39">
        <v>37</v>
      </c>
      <c r="HJ28" s="39">
        <v>41</v>
      </c>
      <c r="HK28" s="39">
        <v>32</v>
      </c>
      <c r="HL28" s="10"/>
      <c r="HM28" s="39">
        <v>35</v>
      </c>
      <c r="HN28" s="39">
        <v>39</v>
      </c>
      <c r="HO28" s="16">
        <v>40</v>
      </c>
      <c r="HP28" s="16">
        <v>36</v>
      </c>
      <c r="HQ28" s="16">
        <v>29</v>
      </c>
      <c r="HR28" s="16">
        <v>46</v>
      </c>
      <c r="HS28" s="16">
        <v>39</v>
      </c>
      <c r="HT28" s="16">
        <v>37</v>
      </c>
      <c r="HU28" s="16">
        <v>39</v>
      </c>
      <c r="HV28" s="16">
        <v>42</v>
      </c>
      <c r="HW28" s="16">
        <v>36</v>
      </c>
      <c r="HX28" s="16">
        <v>33</v>
      </c>
      <c r="HY28" s="16">
        <v>29</v>
      </c>
      <c r="HZ28" s="16">
        <v>33</v>
      </c>
      <c r="IA28" s="16">
        <v>31</v>
      </c>
      <c r="IB28" s="16">
        <v>46</v>
      </c>
      <c r="IC28" s="16">
        <v>36</v>
      </c>
      <c r="ID28" s="16">
        <v>41</v>
      </c>
      <c r="IE28" s="16">
        <v>32</v>
      </c>
      <c r="IF28" s="16">
        <v>32</v>
      </c>
      <c r="IG28" s="16">
        <v>35</v>
      </c>
      <c r="IH28" s="16">
        <v>46</v>
      </c>
      <c r="II28" s="16">
        <v>45</v>
      </c>
      <c r="IJ28" s="16">
        <v>44</v>
      </c>
      <c r="IK28" s="17">
        <v>39</v>
      </c>
      <c r="IL28" s="27"/>
      <c r="IP28" s="22" t="s">
        <v>7</v>
      </c>
      <c r="IQ28" s="15">
        <v>24</v>
      </c>
      <c r="IR28" s="39">
        <v>0</v>
      </c>
      <c r="IS28" s="39">
        <v>0</v>
      </c>
      <c r="IT28" s="39">
        <v>0</v>
      </c>
      <c r="IU28" s="39">
        <v>0</v>
      </c>
      <c r="IV28" s="39">
        <v>0</v>
      </c>
      <c r="IW28" s="39">
        <v>0</v>
      </c>
      <c r="IX28" s="39">
        <v>0</v>
      </c>
      <c r="IY28" s="39">
        <v>0</v>
      </c>
      <c r="IZ28" s="39">
        <v>0</v>
      </c>
      <c r="JA28" s="39">
        <v>0</v>
      </c>
      <c r="JB28" s="39">
        <v>0</v>
      </c>
      <c r="JC28" s="39">
        <v>0</v>
      </c>
      <c r="JD28" s="39">
        <v>0</v>
      </c>
      <c r="JE28" s="39">
        <v>0</v>
      </c>
      <c r="JF28" s="39">
        <v>0</v>
      </c>
      <c r="JG28" s="39">
        <v>0</v>
      </c>
      <c r="JH28" s="39">
        <v>0</v>
      </c>
      <c r="JI28" s="39">
        <v>0</v>
      </c>
      <c r="JJ28" s="39">
        <v>0</v>
      </c>
      <c r="JK28" s="39">
        <v>0</v>
      </c>
      <c r="JL28" s="39">
        <v>0</v>
      </c>
      <c r="JM28" s="39">
        <v>0</v>
      </c>
      <c r="JN28" s="39">
        <v>0</v>
      </c>
      <c r="JO28" s="39">
        <v>0</v>
      </c>
      <c r="JP28" s="126"/>
      <c r="JQ28" s="19"/>
      <c r="JR28" s="15">
        <v>0</v>
      </c>
      <c r="JS28" s="39">
        <v>36</v>
      </c>
      <c r="JT28" s="39">
        <v>43</v>
      </c>
      <c r="JU28" s="39">
        <v>47</v>
      </c>
      <c r="JV28" s="39">
        <v>51</v>
      </c>
      <c r="JW28" s="39">
        <v>48</v>
      </c>
      <c r="JX28" s="39">
        <v>52</v>
      </c>
      <c r="JY28" s="39">
        <v>48</v>
      </c>
      <c r="JZ28" s="39">
        <v>45</v>
      </c>
      <c r="KA28" s="39">
        <v>35</v>
      </c>
      <c r="KB28" s="39">
        <v>49</v>
      </c>
      <c r="KC28" s="39">
        <v>49</v>
      </c>
      <c r="KD28" s="16">
        <v>53</v>
      </c>
      <c r="KE28" s="16">
        <v>48</v>
      </c>
      <c r="KF28" s="39">
        <v>44</v>
      </c>
      <c r="KG28" s="16">
        <v>36</v>
      </c>
      <c r="KH28" s="39">
        <v>50</v>
      </c>
      <c r="KI28" s="39">
        <v>49</v>
      </c>
      <c r="KJ28" s="39">
        <v>46</v>
      </c>
      <c r="KK28" s="39">
        <v>47</v>
      </c>
      <c r="KL28" s="39">
        <v>48</v>
      </c>
      <c r="KM28" s="39">
        <v>42</v>
      </c>
      <c r="KN28" s="39">
        <v>42</v>
      </c>
      <c r="KO28" s="39">
        <v>53</v>
      </c>
      <c r="KP28" s="39">
        <v>41</v>
      </c>
      <c r="KQ28" s="10"/>
      <c r="KR28" s="39">
        <v>45</v>
      </c>
      <c r="KS28" s="39">
        <v>40</v>
      </c>
      <c r="KT28" s="16">
        <v>45</v>
      </c>
      <c r="KU28" s="16">
        <v>47</v>
      </c>
      <c r="KV28" s="16">
        <v>45</v>
      </c>
      <c r="KW28" s="16">
        <v>45</v>
      </c>
      <c r="KX28" s="16">
        <v>36</v>
      </c>
      <c r="KY28" s="16">
        <v>40</v>
      </c>
      <c r="KZ28" s="16">
        <v>33</v>
      </c>
      <c r="LA28" s="16">
        <v>52</v>
      </c>
      <c r="LB28" s="16">
        <v>39</v>
      </c>
      <c r="LC28" s="16">
        <v>44</v>
      </c>
      <c r="LD28" s="16">
        <v>45</v>
      </c>
      <c r="LE28" s="16">
        <v>32</v>
      </c>
      <c r="LF28" s="16">
        <v>41</v>
      </c>
      <c r="LG28" s="16">
        <v>35</v>
      </c>
      <c r="LH28" s="16">
        <v>42</v>
      </c>
      <c r="LI28" s="16">
        <v>39</v>
      </c>
      <c r="LJ28" s="16">
        <v>38</v>
      </c>
      <c r="LK28" s="16">
        <v>31</v>
      </c>
      <c r="LL28" s="16">
        <v>45</v>
      </c>
      <c r="LM28" s="16">
        <v>33</v>
      </c>
      <c r="LN28" s="16">
        <v>41</v>
      </c>
      <c r="LO28" s="16">
        <v>42</v>
      </c>
      <c r="LP28" s="17">
        <v>44</v>
      </c>
      <c r="LQ28" s="27"/>
      <c r="LW28" s="70"/>
      <c r="LX28" s="70"/>
      <c r="LY28" s="70"/>
      <c r="LZ28" s="70"/>
      <c r="MA28" s="70"/>
      <c r="MB28" s="70"/>
      <c r="MC28" s="70"/>
      <c r="MF28" s="70"/>
      <c r="MG28" s="70"/>
      <c r="MH28" s="70"/>
      <c r="MI28" s="70"/>
      <c r="MJ28" s="70"/>
      <c r="ML28" s="70"/>
      <c r="MM28" s="70"/>
      <c r="MN28" s="70"/>
    </row>
    <row r="29" spans="1:352" ht="32.25" customHeight="1" thickBot="1" x14ac:dyDescent="0.35">
      <c r="A29" s="21" t="s">
        <v>5</v>
      </c>
      <c r="B29" s="11">
        <v>52</v>
      </c>
      <c r="C29" s="38">
        <v>56</v>
      </c>
      <c r="D29" s="38">
        <v>48</v>
      </c>
      <c r="E29" s="38">
        <v>51</v>
      </c>
      <c r="F29" s="38">
        <v>49</v>
      </c>
      <c r="G29" s="38">
        <v>50</v>
      </c>
      <c r="H29" s="38">
        <v>54</v>
      </c>
      <c r="I29" s="38">
        <v>51</v>
      </c>
      <c r="J29" s="38">
        <v>54</v>
      </c>
      <c r="K29" s="38">
        <v>53</v>
      </c>
      <c r="L29" s="38">
        <v>53</v>
      </c>
      <c r="M29" s="38">
        <v>33</v>
      </c>
      <c r="N29" s="12">
        <v>37</v>
      </c>
      <c r="O29" s="12">
        <v>34</v>
      </c>
      <c r="P29" s="12">
        <v>49</v>
      </c>
      <c r="Q29" s="12">
        <v>56</v>
      </c>
      <c r="R29" s="12">
        <v>47</v>
      </c>
      <c r="S29" s="38">
        <v>58</v>
      </c>
      <c r="T29" s="38">
        <v>52</v>
      </c>
      <c r="U29" s="38">
        <v>47</v>
      </c>
      <c r="V29" s="38">
        <v>53</v>
      </c>
      <c r="W29" s="38">
        <v>41</v>
      </c>
      <c r="X29" s="38">
        <v>46</v>
      </c>
      <c r="Y29" s="38">
        <v>40</v>
      </c>
      <c r="Z29" s="38">
        <v>49</v>
      </c>
      <c r="AA29" s="125">
        <f>AVERAGE(B29:Z29)</f>
        <v>48.52</v>
      </c>
      <c r="AB29" s="19"/>
      <c r="AC29" s="11">
        <v>48</v>
      </c>
      <c r="AD29" s="38">
        <v>15</v>
      </c>
      <c r="AE29" s="38">
        <v>28</v>
      </c>
      <c r="AF29" s="38">
        <v>0</v>
      </c>
      <c r="AG29" s="38">
        <v>0</v>
      </c>
      <c r="AH29" s="38">
        <v>0</v>
      </c>
      <c r="AI29" s="38">
        <v>0</v>
      </c>
      <c r="AJ29" s="38">
        <v>0</v>
      </c>
      <c r="AK29" s="38">
        <v>0</v>
      </c>
      <c r="AL29" s="38">
        <v>0</v>
      </c>
      <c r="AM29" s="38">
        <v>0</v>
      </c>
      <c r="AN29" s="38">
        <v>0</v>
      </c>
      <c r="AO29" s="12">
        <v>0</v>
      </c>
      <c r="AP29" s="12">
        <v>0</v>
      </c>
      <c r="AQ29" s="38">
        <v>0</v>
      </c>
      <c r="AR29" s="12">
        <v>0</v>
      </c>
      <c r="AS29" s="38">
        <v>0</v>
      </c>
      <c r="AT29" s="38">
        <v>0</v>
      </c>
      <c r="AU29" s="38">
        <v>0</v>
      </c>
      <c r="AV29" s="38">
        <v>0</v>
      </c>
      <c r="AW29" s="38">
        <v>0</v>
      </c>
      <c r="AX29" s="38">
        <v>0</v>
      </c>
      <c r="AY29" s="38">
        <v>0</v>
      </c>
      <c r="AZ29" s="38">
        <v>0</v>
      </c>
      <c r="BA29" s="38">
        <v>0</v>
      </c>
      <c r="BB29" s="10"/>
      <c r="BC29" s="38">
        <v>13</v>
      </c>
      <c r="BD29" s="38">
        <v>8</v>
      </c>
      <c r="BE29" s="12">
        <v>0</v>
      </c>
      <c r="BF29" s="12">
        <v>11</v>
      </c>
      <c r="BG29" s="12">
        <v>23</v>
      </c>
      <c r="BH29" s="12">
        <v>30</v>
      </c>
      <c r="BI29" s="12">
        <v>0</v>
      </c>
      <c r="BJ29" s="12">
        <v>41</v>
      </c>
      <c r="BK29" s="12">
        <v>0</v>
      </c>
      <c r="BL29" s="12">
        <v>6</v>
      </c>
      <c r="BM29" s="12">
        <v>39</v>
      </c>
      <c r="BN29" s="12">
        <v>23</v>
      </c>
      <c r="BO29" s="12">
        <v>21</v>
      </c>
      <c r="BP29" s="12">
        <v>0</v>
      </c>
      <c r="BQ29" s="12">
        <v>16</v>
      </c>
      <c r="BR29" s="12">
        <v>43</v>
      </c>
      <c r="BS29" s="12">
        <v>34</v>
      </c>
      <c r="BT29" s="12">
        <v>0</v>
      </c>
      <c r="BU29" s="12">
        <v>0</v>
      </c>
      <c r="BV29" s="12">
        <v>8</v>
      </c>
      <c r="BW29" s="12">
        <v>35</v>
      </c>
      <c r="BX29" s="12">
        <v>38</v>
      </c>
      <c r="BY29" s="12">
        <v>6</v>
      </c>
      <c r="BZ29" s="12">
        <v>0</v>
      </c>
      <c r="CA29" s="13">
        <v>0</v>
      </c>
      <c r="CB29" s="27"/>
      <c r="CC29" s="40">
        <v>66</v>
      </c>
      <c r="CD29" s="40" t="s">
        <v>6</v>
      </c>
      <c r="CF29" s="21" t="s">
        <v>5</v>
      </c>
      <c r="CG29" s="11">
        <v>16</v>
      </c>
      <c r="CH29" s="38">
        <v>12</v>
      </c>
      <c r="CI29" s="38">
        <v>21</v>
      </c>
      <c r="CJ29" s="38">
        <v>23</v>
      </c>
      <c r="CK29" s="38">
        <v>21</v>
      </c>
      <c r="CL29" s="38">
        <v>18</v>
      </c>
      <c r="CM29" s="38">
        <v>19</v>
      </c>
      <c r="CN29" s="38">
        <v>6</v>
      </c>
      <c r="CO29" s="38">
        <v>5</v>
      </c>
      <c r="CP29" s="38">
        <v>7</v>
      </c>
      <c r="CQ29" s="38">
        <v>15</v>
      </c>
      <c r="CR29" s="38">
        <v>7</v>
      </c>
      <c r="CS29" s="12">
        <v>13</v>
      </c>
      <c r="CT29" s="12">
        <v>11</v>
      </c>
      <c r="CU29" s="12">
        <v>20</v>
      </c>
      <c r="CV29" s="12">
        <v>7</v>
      </c>
      <c r="CW29" s="12">
        <v>23</v>
      </c>
      <c r="CX29" s="38">
        <v>11</v>
      </c>
      <c r="CY29" s="38">
        <v>14</v>
      </c>
      <c r="CZ29" s="38">
        <v>29</v>
      </c>
      <c r="DA29" s="38">
        <v>15</v>
      </c>
      <c r="DB29" s="38">
        <v>20</v>
      </c>
      <c r="DC29" s="38">
        <v>8</v>
      </c>
      <c r="DD29" s="38">
        <v>10</v>
      </c>
      <c r="DE29" s="38">
        <v>9</v>
      </c>
      <c r="DF29" s="125">
        <f>AVERAGE(CG29:DE29)</f>
        <v>14.4</v>
      </c>
      <c r="DG29" s="19"/>
      <c r="DH29" s="11">
        <v>6</v>
      </c>
      <c r="DI29" s="38">
        <v>10</v>
      </c>
      <c r="DJ29" s="38">
        <v>23</v>
      </c>
      <c r="DK29" s="38">
        <v>10</v>
      </c>
      <c r="DL29" s="38">
        <v>2</v>
      </c>
      <c r="DM29" s="38">
        <v>7</v>
      </c>
      <c r="DN29" s="38">
        <v>3</v>
      </c>
      <c r="DO29" s="38">
        <v>0</v>
      </c>
      <c r="DP29" s="38">
        <v>0</v>
      </c>
      <c r="DQ29" s="38">
        <v>0</v>
      </c>
      <c r="DR29" s="38">
        <v>0</v>
      </c>
      <c r="DS29" s="38">
        <v>0</v>
      </c>
      <c r="DT29" s="12">
        <v>0</v>
      </c>
      <c r="DU29" s="12">
        <v>0</v>
      </c>
      <c r="DV29" s="38">
        <v>0</v>
      </c>
      <c r="DW29" s="12">
        <v>0</v>
      </c>
      <c r="DX29" s="38">
        <v>0</v>
      </c>
      <c r="DY29" s="38">
        <v>0</v>
      </c>
      <c r="DZ29" s="38">
        <v>0</v>
      </c>
      <c r="EA29" s="38">
        <v>0</v>
      </c>
      <c r="EB29" s="38">
        <v>0</v>
      </c>
      <c r="EC29" s="38">
        <v>0</v>
      </c>
      <c r="ED29" s="38">
        <v>0</v>
      </c>
      <c r="EE29" s="38">
        <v>0</v>
      </c>
      <c r="EF29" s="38">
        <v>0</v>
      </c>
      <c r="EG29" s="10"/>
      <c r="EH29" s="38">
        <v>0</v>
      </c>
      <c r="EI29" s="38">
        <v>0</v>
      </c>
      <c r="EJ29" s="12">
        <v>12</v>
      </c>
      <c r="EK29" s="12">
        <v>6</v>
      </c>
      <c r="EL29" s="12">
        <v>0</v>
      </c>
      <c r="EM29" s="12">
        <v>0</v>
      </c>
      <c r="EN29" s="12">
        <v>0</v>
      </c>
      <c r="EO29" s="12">
        <v>0</v>
      </c>
      <c r="EP29" s="12">
        <v>0</v>
      </c>
      <c r="EQ29" s="12">
        <v>0</v>
      </c>
      <c r="ER29" s="12">
        <v>0</v>
      </c>
      <c r="ES29" s="12">
        <v>0</v>
      </c>
      <c r="ET29" s="12">
        <v>0</v>
      </c>
      <c r="EU29" s="12">
        <v>0</v>
      </c>
      <c r="EV29" s="12">
        <v>0</v>
      </c>
      <c r="EW29" s="12">
        <v>0</v>
      </c>
      <c r="EX29" s="12">
        <v>0</v>
      </c>
      <c r="EY29" s="12">
        <v>0</v>
      </c>
      <c r="EZ29" s="12">
        <v>0</v>
      </c>
      <c r="FA29" s="12">
        <v>0</v>
      </c>
      <c r="FB29" s="12">
        <v>0</v>
      </c>
      <c r="FC29" s="12">
        <v>0</v>
      </c>
      <c r="FD29" s="12">
        <v>0</v>
      </c>
      <c r="FE29" s="12">
        <v>0</v>
      </c>
      <c r="FF29" s="13">
        <v>0</v>
      </c>
      <c r="FG29" s="27"/>
      <c r="FH29" s="40">
        <v>54</v>
      </c>
      <c r="FI29" s="40" t="s">
        <v>6</v>
      </c>
      <c r="FK29" s="21" t="s">
        <v>5</v>
      </c>
      <c r="FL29" s="80">
        <v>13</v>
      </c>
      <c r="FM29" s="67">
        <v>9</v>
      </c>
      <c r="FN29" s="67">
        <v>8</v>
      </c>
      <c r="FO29" s="67">
        <v>0</v>
      </c>
      <c r="FP29" s="67">
        <v>2</v>
      </c>
      <c r="FQ29" s="67">
        <v>5</v>
      </c>
      <c r="FR29" s="67">
        <v>10</v>
      </c>
      <c r="FS29" s="67">
        <v>11</v>
      </c>
      <c r="FT29" s="67">
        <v>11</v>
      </c>
      <c r="FU29" s="67">
        <v>10</v>
      </c>
      <c r="FV29" s="67">
        <v>9</v>
      </c>
      <c r="FW29" s="67">
        <v>11</v>
      </c>
      <c r="FX29" s="68">
        <v>8</v>
      </c>
      <c r="FY29" s="68">
        <v>3</v>
      </c>
      <c r="FZ29" s="68">
        <v>1</v>
      </c>
      <c r="GA29" s="68">
        <v>10</v>
      </c>
      <c r="GB29" s="68">
        <v>10</v>
      </c>
      <c r="GC29" s="67">
        <v>6</v>
      </c>
      <c r="GD29" s="67">
        <v>6</v>
      </c>
      <c r="GE29" s="67">
        <v>8</v>
      </c>
      <c r="GF29" s="67">
        <v>12</v>
      </c>
      <c r="GG29" s="67">
        <v>10</v>
      </c>
      <c r="GH29" s="67">
        <v>5</v>
      </c>
      <c r="GI29" s="67">
        <v>15</v>
      </c>
      <c r="GJ29" s="67">
        <v>12</v>
      </c>
      <c r="GK29" s="127"/>
      <c r="GL29" s="86"/>
      <c r="GM29" s="80">
        <v>27</v>
      </c>
      <c r="GN29" s="67">
        <v>5</v>
      </c>
      <c r="GO29" s="67">
        <v>0</v>
      </c>
      <c r="GP29" s="67">
        <v>10</v>
      </c>
      <c r="GQ29" s="67">
        <v>0</v>
      </c>
      <c r="GR29" s="67">
        <v>0</v>
      </c>
      <c r="GS29" s="67">
        <v>0</v>
      </c>
      <c r="GT29" s="67">
        <v>0</v>
      </c>
      <c r="GU29" s="67">
        <v>0</v>
      </c>
      <c r="GV29" s="67">
        <v>0</v>
      </c>
      <c r="GW29" s="67">
        <v>0</v>
      </c>
      <c r="GX29" s="67">
        <v>0</v>
      </c>
      <c r="GY29" s="68">
        <v>0</v>
      </c>
      <c r="GZ29" s="68">
        <v>0</v>
      </c>
      <c r="HA29" s="67">
        <v>0</v>
      </c>
      <c r="HB29" s="68">
        <v>0</v>
      </c>
      <c r="HC29" s="67">
        <v>0</v>
      </c>
      <c r="HD29" s="67">
        <v>0</v>
      </c>
      <c r="HE29" s="67">
        <v>0</v>
      </c>
      <c r="HF29" s="67">
        <v>0</v>
      </c>
      <c r="HG29" s="67">
        <v>0</v>
      </c>
      <c r="HH29" s="67">
        <v>0</v>
      </c>
      <c r="HI29" s="67">
        <v>0</v>
      </c>
      <c r="HJ29" s="67">
        <v>0</v>
      </c>
      <c r="HK29" s="67">
        <v>0</v>
      </c>
      <c r="HL29" s="82"/>
      <c r="HM29" s="67">
        <v>0</v>
      </c>
      <c r="HN29" s="67">
        <v>0</v>
      </c>
      <c r="HO29" s="68">
        <v>0</v>
      </c>
      <c r="HP29" s="68">
        <v>0</v>
      </c>
      <c r="HQ29" s="68">
        <v>0</v>
      </c>
      <c r="HR29" s="68">
        <v>0</v>
      </c>
      <c r="HS29" s="68">
        <v>0</v>
      </c>
      <c r="HT29" s="68">
        <v>0</v>
      </c>
      <c r="HU29" s="68">
        <v>0</v>
      </c>
      <c r="HV29" s="68">
        <v>0</v>
      </c>
      <c r="HW29" s="68">
        <v>0</v>
      </c>
      <c r="HX29" s="68">
        <v>4</v>
      </c>
      <c r="HY29" s="68">
        <v>0</v>
      </c>
      <c r="HZ29" s="68">
        <v>0</v>
      </c>
      <c r="IA29" s="68">
        <v>0</v>
      </c>
      <c r="IB29" s="68">
        <v>19</v>
      </c>
      <c r="IC29" s="68">
        <v>0</v>
      </c>
      <c r="ID29" s="68">
        <v>0</v>
      </c>
      <c r="IE29" s="68">
        <v>0</v>
      </c>
      <c r="IF29" s="68">
        <v>0</v>
      </c>
      <c r="IG29" s="68">
        <v>0</v>
      </c>
      <c r="IH29" s="68">
        <v>0</v>
      </c>
      <c r="II29" s="68">
        <v>0</v>
      </c>
      <c r="IJ29" s="68">
        <v>0</v>
      </c>
      <c r="IK29" s="69">
        <v>0</v>
      </c>
      <c r="IL29" s="83"/>
      <c r="IM29" s="78">
        <v>38</v>
      </c>
      <c r="IN29" s="78"/>
      <c r="IO29" s="78"/>
      <c r="IP29" s="21" t="s">
        <v>5</v>
      </c>
      <c r="IQ29" s="11">
        <v>21</v>
      </c>
      <c r="IR29" s="38">
        <v>9</v>
      </c>
      <c r="IS29" s="38">
        <v>9</v>
      </c>
      <c r="IT29" s="38">
        <v>1</v>
      </c>
      <c r="IU29" s="38">
        <v>0</v>
      </c>
      <c r="IV29" s="38">
        <v>38</v>
      </c>
      <c r="IW29" s="38">
        <v>25</v>
      </c>
      <c r="IX29" s="38">
        <v>23</v>
      </c>
      <c r="IY29" s="38">
        <v>23</v>
      </c>
      <c r="IZ29" s="38">
        <v>33</v>
      </c>
      <c r="JA29" s="38">
        <v>32</v>
      </c>
      <c r="JB29" s="38">
        <v>22</v>
      </c>
      <c r="JC29" s="12">
        <v>22</v>
      </c>
      <c r="JD29" s="12">
        <v>3</v>
      </c>
      <c r="JE29" s="12">
        <v>30</v>
      </c>
      <c r="JF29" s="12">
        <v>8</v>
      </c>
      <c r="JG29" s="12">
        <v>30</v>
      </c>
      <c r="JH29" s="38">
        <v>31</v>
      </c>
      <c r="JI29" s="38">
        <v>28</v>
      </c>
      <c r="JJ29" s="38">
        <v>17</v>
      </c>
      <c r="JK29" s="38">
        <v>27</v>
      </c>
      <c r="JL29" s="38">
        <v>15</v>
      </c>
      <c r="JM29" s="100">
        <v>0</v>
      </c>
      <c r="JN29" s="100">
        <v>0</v>
      </c>
      <c r="JO29" s="100">
        <v>0</v>
      </c>
      <c r="JP29" s="125">
        <f>AVERAGE(IQ29:JO29)</f>
        <v>17.88</v>
      </c>
      <c r="JQ29" s="119"/>
      <c r="JR29" s="120">
        <v>0</v>
      </c>
      <c r="JS29" s="100">
        <v>0</v>
      </c>
      <c r="JT29" s="38">
        <v>5</v>
      </c>
      <c r="JU29" s="38">
        <v>14</v>
      </c>
      <c r="JV29" s="38">
        <v>3</v>
      </c>
      <c r="JW29" s="38">
        <v>0</v>
      </c>
      <c r="JX29" s="38">
        <v>0</v>
      </c>
      <c r="JY29" s="38">
        <v>0</v>
      </c>
      <c r="JZ29" s="38">
        <v>0</v>
      </c>
      <c r="KA29" s="38">
        <v>0</v>
      </c>
      <c r="KB29" s="38">
        <v>0</v>
      </c>
      <c r="KC29" s="38">
        <v>0</v>
      </c>
      <c r="KD29" s="12">
        <v>0</v>
      </c>
      <c r="KE29" s="12">
        <v>0</v>
      </c>
      <c r="KF29" s="100">
        <v>0</v>
      </c>
      <c r="KG29" s="99">
        <v>0</v>
      </c>
      <c r="KH29" s="100">
        <v>0</v>
      </c>
      <c r="KI29" s="100">
        <v>0</v>
      </c>
      <c r="KJ29" s="100">
        <v>0</v>
      </c>
      <c r="KK29" s="100">
        <v>0</v>
      </c>
      <c r="KL29" s="38">
        <v>0</v>
      </c>
      <c r="KM29" s="38">
        <v>0</v>
      </c>
      <c r="KN29" s="38">
        <v>0</v>
      </c>
      <c r="KO29" s="38">
        <v>0</v>
      </c>
      <c r="KP29" s="38">
        <v>0</v>
      </c>
      <c r="KQ29" s="10"/>
      <c r="KR29" s="38">
        <v>0</v>
      </c>
      <c r="KS29" s="38">
        <v>0</v>
      </c>
      <c r="KT29" s="12">
        <v>0</v>
      </c>
      <c r="KU29" s="12">
        <v>0</v>
      </c>
      <c r="KV29" s="12">
        <v>0</v>
      </c>
      <c r="KW29" s="12">
        <v>0</v>
      </c>
      <c r="KX29" s="12">
        <v>0</v>
      </c>
      <c r="KY29" s="12">
        <v>0</v>
      </c>
      <c r="KZ29" s="12">
        <v>0</v>
      </c>
      <c r="LA29" s="12">
        <v>0</v>
      </c>
      <c r="LB29" s="12">
        <v>0</v>
      </c>
      <c r="LC29" s="12">
        <v>0</v>
      </c>
      <c r="LD29" s="12">
        <v>0</v>
      </c>
      <c r="LE29" s="12">
        <v>0</v>
      </c>
      <c r="LF29" s="12">
        <v>0</v>
      </c>
      <c r="LG29" s="12">
        <v>0</v>
      </c>
      <c r="LH29" s="12">
        <v>0</v>
      </c>
      <c r="LI29" s="12">
        <v>0</v>
      </c>
      <c r="LJ29" s="12">
        <v>0</v>
      </c>
      <c r="LK29" s="12">
        <v>0</v>
      </c>
      <c r="LL29" s="12">
        <v>0</v>
      </c>
      <c r="LM29" s="12">
        <v>0</v>
      </c>
      <c r="LN29" s="12">
        <v>0</v>
      </c>
      <c r="LO29" s="12">
        <v>0</v>
      </c>
      <c r="LP29" s="13">
        <v>0</v>
      </c>
      <c r="LQ29" s="116"/>
      <c r="LR29" s="40">
        <v>55</v>
      </c>
      <c r="LS29" s="40" t="s">
        <v>6</v>
      </c>
      <c r="LW29" s="70"/>
      <c r="LX29" s="70"/>
      <c r="LY29" s="70"/>
      <c r="LZ29" s="70"/>
      <c r="MA29" s="70"/>
      <c r="MB29" s="70"/>
      <c r="MC29" s="70"/>
      <c r="MF29" s="70"/>
      <c r="MG29" s="70"/>
      <c r="MH29" s="70"/>
      <c r="MI29" s="70"/>
      <c r="MJ29" s="70"/>
      <c r="ML29" s="70"/>
      <c r="MM29" s="70"/>
      <c r="MN29" s="70"/>
    </row>
    <row r="30" spans="1:352" s="7" customFormat="1" ht="37" customHeight="1" thickTop="1" thickBot="1" x14ac:dyDescent="0.35">
      <c r="A30" s="22" t="s">
        <v>7</v>
      </c>
      <c r="B30" s="15">
        <v>0</v>
      </c>
      <c r="C30" s="39">
        <v>0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18</v>
      </c>
      <c r="O30" s="39">
        <v>15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39">
        <v>0</v>
      </c>
      <c r="Z30" s="39">
        <v>0</v>
      </c>
      <c r="AA30" s="126"/>
      <c r="AB30" s="61"/>
      <c r="AC30" s="15">
        <v>0</v>
      </c>
      <c r="AD30" s="39">
        <v>0</v>
      </c>
      <c r="AE30" s="39">
        <v>17</v>
      </c>
      <c r="AF30" s="39">
        <v>26</v>
      </c>
      <c r="AG30" s="39">
        <v>40</v>
      </c>
      <c r="AH30" s="39">
        <v>33</v>
      </c>
      <c r="AI30" s="39">
        <v>41</v>
      </c>
      <c r="AJ30" s="39">
        <v>41</v>
      </c>
      <c r="AK30" s="39">
        <v>33</v>
      </c>
      <c r="AL30" s="39">
        <v>33</v>
      </c>
      <c r="AM30" s="39">
        <v>32</v>
      </c>
      <c r="AN30" s="39">
        <v>39</v>
      </c>
      <c r="AO30" s="16">
        <v>43</v>
      </c>
      <c r="AP30" s="16">
        <v>39</v>
      </c>
      <c r="AQ30" s="39">
        <v>43</v>
      </c>
      <c r="AR30" s="16">
        <v>30</v>
      </c>
      <c r="AS30" s="39">
        <v>25</v>
      </c>
      <c r="AT30" s="39">
        <v>39</v>
      </c>
      <c r="AU30" s="39">
        <v>45</v>
      </c>
      <c r="AV30" s="39">
        <v>28</v>
      </c>
      <c r="AW30" s="39">
        <v>26</v>
      </c>
      <c r="AX30" s="39">
        <v>40</v>
      </c>
      <c r="AY30" s="39">
        <v>39</v>
      </c>
      <c r="AZ30" s="39">
        <v>42</v>
      </c>
      <c r="BA30" s="39">
        <v>38</v>
      </c>
      <c r="BB30" s="62"/>
      <c r="BC30" s="39">
        <v>22</v>
      </c>
      <c r="BD30" s="39">
        <v>32</v>
      </c>
      <c r="BE30" s="16">
        <v>28</v>
      </c>
      <c r="BF30" s="16">
        <v>20</v>
      </c>
      <c r="BG30" s="16">
        <v>14</v>
      </c>
      <c r="BH30" s="16">
        <v>7</v>
      </c>
      <c r="BI30" s="16">
        <v>40</v>
      </c>
      <c r="BJ30" s="16">
        <v>0</v>
      </c>
      <c r="BK30" s="16">
        <v>39</v>
      </c>
      <c r="BL30" s="16">
        <v>26</v>
      </c>
      <c r="BM30" s="16">
        <v>13</v>
      </c>
      <c r="BN30" s="16">
        <v>25</v>
      </c>
      <c r="BO30" s="16">
        <v>10</v>
      </c>
      <c r="BP30" s="16">
        <v>30</v>
      </c>
      <c r="BQ30" s="16">
        <v>11</v>
      </c>
      <c r="BR30" s="16">
        <v>0</v>
      </c>
      <c r="BS30" s="16">
        <v>11</v>
      </c>
      <c r="BT30" s="16">
        <v>38</v>
      </c>
      <c r="BU30" s="16">
        <v>0</v>
      </c>
      <c r="BV30" s="16">
        <v>33</v>
      </c>
      <c r="BW30" s="16">
        <v>0</v>
      </c>
      <c r="BX30" s="16">
        <v>0</v>
      </c>
      <c r="BY30" s="16">
        <v>7</v>
      </c>
      <c r="BZ30" s="16">
        <v>0</v>
      </c>
      <c r="CA30" s="17">
        <v>0</v>
      </c>
      <c r="CB30" s="27"/>
      <c r="CC30" s="40"/>
      <c r="CD30" s="40"/>
      <c r="CE30" s="40"/>
      <c r="CF30" s="22" t="s">
        <v>7</v>
      </c>
      <c r="CG30" s="15">
        <v>40</v>
      </c>
      <c r="CH30" s="39">
        <v>6</v>
      </c>
      <c r="CI30" s="39">
        <v>2</v>
      </c>
      <c r="CJ30" s="39">
        <v>0</v>
      </c>
      <c r="CK30" s="39">
        <v>0</v>
      </c>
      <c r="CL30" s="39">
        <v>0</v>
      </c>
      <c r="CM30" s="39">
        <v>0</v>
      </c>
      <c r="CN30" s="39">
        <v>6</v>
      </c>
      <c r="CO30" s="39">
        <v>0</v>
      </c>
      <c r="CP30" s="39">
        <v>0</v>
      </c>
      <c r="CQ30" s="39">
        <v>0</v>
      </c>
      <c r="CR30" s="39">
        <v>0</v>
      </c>
      <c r="CS30" s="39">
        <v>0</v>
      </c>
      <c r="CT30" s="39">
        <v>0</v>
      </c>
      <c r="CU30" s="39">
        <v>0</v>
      </c>
      <c r="CV30" s="39">
        <v>0</v>
      </c>
      <c r="CW30" s="39">
        <v>0</v>
      </c>
      <c r="CX30" s="39">
        <v>0</v>
      </c>
      <c r="CY30" s="39">
        <v>0</v>
      </c>
      <c r="CZ30" s="39">
        <v>0</v>
      </c>
      <c r="DA30" s="39">
        <v>0</v>
      </c>
      <c r="DB30" s="39">
        <v>0</v>
      </c>
      <c r="DC30" s="39">
        <v>0</v>
      </c>
      <c r="DD30" s="39">
        <v>0</v>
      </c>
      <c r="DE30" s="39">
        <v>0</v>
      </c>
      <c r="DF30" s="126"/>
      <c r="DG30" s="61"/>
      <c r="DH30" s="15">
        <v>0</v>
      </c>
      <c r="DI30" s="39">
        <v>0</v>
      </c>
      <c r="DJ30" s="39">
        <v>0</v>
      </c>
      <c r="DK30" s="39">
        <v>0</v>
      </c>
      <c r="DL30" s="39">
        <v>0</v>
      </c>
      <c r="DM30" s="39">
        <v>6</v>
      </c>
      <c r="DN30" s="39">
        <v>6</v>
      </c>
      <c r="DO30" s="39">
        <v>7</v>
      </c>
      <c r="DP30" s="39">
        <v>10</v>
      </c>
      <c r="DQ30" s="39">
        <v>13</v>
      </c>
      <c r="DR30" s="39">
        <v>8</v>
      </c>
      <c r="DS30" s="39">
        <v>11</v>
      </c>
      <c r="DT30" s="16">
        <v>10</v>
      </c>
      <c r="DU30" s="16">
        <v>17</v>
      </c>
      <c r="DV30" s="39">
        <v>8</v>
      </c>
      <c r="DW30" s="16">
        <v>19</v>
      </c>
      <c r="DX30" s="39">
        <v>6</v>
      </c>
      <c r="DY30" s="39">
        <v>12</v>
      </c>
      <c r="DZ30" s="39">
        <v>7</v>
      </c>
      <c r="EA30" s="39">
        <v>10</v>
      </c>
      <c r="EB30" s="39">
        <v>10</v>
      </c>
      <c r="EC30" s="39">
        <v>13</v>
      </c>
      <c r="ED30" s="39">
        <v>0</v>
      </c>
      <c r="EE30" s="39">
        <v>5</v>
      </c>
      <c r="EF30" s="39">
        <v>11</v>
      </c>
      <c r="EG30" s="62"/>
      <c r="EH30" s="39">
        <v>13</v>
      </c>
      <c r="EI30" s="39">
        <v>13</v>
      </c>
      <c r="EJ30" s="16">
        <v>4</v>
      </c>
      <c r="EK30" s="16">
        <v>11</v>
      </c>
      <c r="EL30" s="16">
        <v>16</v>
      </c>
      <c r="EM30" s="16">
        <v>18</v>
      </c>
      <c r="EN30" s="16">
        <v>16</v>
      </c>
      <c r="EO30" s="16">
        <v>10</v>
      </c>
      <c r="EP30" s="16">
        <v>15</v>
      </c>
      <c r="EQ30" s="16">
        <v>19</v>
      </c>
      <c r="ER30" s="16">
        <v>0</v>
      </c>
      <c r="ES30" s="16">
        <v>0</v>
      </c>
      <c r="ET30" s="16">
        <v>1</v>
      </c>
      <c r="EU30" s="16">
        <v>19</v>
      </c>
      <c r="EV30" s="16">
        <v>0</v>
      </c>
      <c r="EW30" s="16">
        <v>4</v>
      </c>
      <c r="EX30" s="16">
        <v>13</v>
      </c>
      <c r="EY30" s="16">
        <v>11</v>
      </c>
      <c r="EZ30" s="16">
        <v>15</v>
      </c>
      <c r="FA30" s="16">
        <v>18</v>
      </c>
      <c r="FB30" s="16">
        <v>9</v>
      </c>
      <c r="FC30" s="16">
        <v>0</v>
      </c>
      <c r="FD30" s="16">
        <v>2</v>
      </c>
      <c r="FE30" s="16">
        <v>28</v>
      </c>
      <c r="FF30" s="17">
        <v>2</v>
      </c>
      <c r="FG30" s="27"/>
      <c r="FH30" s="40"/>
      <c r="FI30" s="40"/>
      <c r="FJ30" s="40"/>
      <c r="FK30" s="22" t="s">
        <v>7</v>
      </c>
      <c r="FL30" s="84">
        <v>12</v>
      </c>
      <c r="FM30" s="74">
        <v>0</v>
      </c>
      <c r="FN30" s="74">
        <v>0</v>
      </c>
      <c r="FO30" s="74">
        <v>0</v>
      </c>
      <c r="FP30" s="74">
        <v>0</v>
      </c>
      <c r="FQ30" s="74">
        <v>6</v>
      </c>
      <c r="FR30" s="74">
        <v>0</v>
      </c>
      <c r="FS30" s="74">
        <v>0</v>
      </c>
      <c r="FT30" s="74">
        <v>0</v>
      </c>
      <c r="FU30" s="74">
        <v>0</v>
      </c>
      <c r="FV30" s="74">
        <v>5</v>
      </c>
      <c r="FW30" s="74">
        <v>0</v>
      </c>
      <c r="FX30" s="74">
        <v>0</v>
      </c>
      <c r="FY30" s="74">
        <v>0</v>
      </c>
      <c r="FZ30" s="74">
        <v>0</v>
      </c>
      <c r="GA30" s="74">
        <v>0</v>
      </c>
      <c r="GB30" s="74">
        <v>0</v>
      </c>
      <c r="GC30" s="74">
        <v>4</v>
      </c>
      <c r="GD30" s="74">
        <v>3</v>
      </c>
      <c r="GE30" s="74">
        <v>0</v>
      </c>
      <c r="GF30" s="74">
        <v>0</v>
      </c>
      <c r="GG30" s="74">
        <v>0</v>
      </c>
      <c r="GH30" s="74">
        <v>0</v>
      </c>
      <c r="GI30" s="74">
        <v>0</v>
      </c>
      <c r="GJ30" s="74">
        <v>0</v>
      </c>
      <c r="GK30" s="128"/>
      <c r="GL30" s="87"/>
      <c r="GM30" s="84">
        <v>0</v>
      </c>
      <c r="GN30" s="74">
        <v>14</v>
      </c>
      <c r="GO30" s="74">
        <v>26</v>
      </c>
      <c r="GP30" s="74">
        <v>10</v>
      </c>
      <c r="GQ30" s="74">
        <v>0</v>
      </c>
      <c r="GR30" s="74">
        <v>0</v>
      </c>
      <c r="GS30" s="74">
        <v>0</v>
      </c>
      <c r="GT30" s="74">
        <v>0</v>
      </c>
      <c r="GU30" s="74">
        <v>0</v>
      </c>
      <c r="GV30" s="74">
        <v>0</v>
      </c>
      <c r="GW30" s="74">
        <v>0</v>
      </c>
      <c r="GX30" s="74">
        <v>0</v>
      </c>
      <c r="GY30" s="75">
        <v>0</v>
      </c>
      <c r="GZ30" s="75">
        <v>0</v>
      </c>
      <c r="HA30" s="74">
        <v>0</v>
      </c>
      <c r="HB30" s="75">
        <v>0</v>
      </c>
      <c r="HC30" s="74">
        <v>0</v>
      </c>
      <c r="HD30" s="74">
        <v>0</v>
      </c>
      <c r="HE30" s="74">
        <v>0</v>
      </c>
      <c r="HF30" s="74">
        <v>0</v>
      </c>
      <c r="HG30" s="74">
        <v>0</v>
      </c>
      <c r="HH30" s="74">
        <v>0</v>
      </c>
      <c r="HI30" s="74">
        <v>0</v>
      </c>
      <c r="HJ30" s="74">
        <v>0</v>
      </c>
      <c r="HK30" s="74">
        <v>0</v>
      </c>
      <c r="HL30" s="96"/>
      <c r="HM30" s="74">
        <v>0</v>
      </c>
      <c r="HN30" s="74">
        <v>0</v>
      </c>
      <c r="HO30" s="75">
        <v>0</v>
      </c>
      <c r="HP30" s="75">
        <v>0</v>
      </c>
      <c r="HQ30" s="75">
        <v>0</v>
      </c>
      <c r="HR30" s="75">
        <v>0</v>
      </c>
      <c r="HS30" s="75">
        <v>0</v>
      </c>
      <c r="HT30" s="75">
        <v>0</v>
      </c>
      <c r="HU30" s="75">
        <v>0</v>
      </c>
      <c r="HV30" s="75">
        <v>0</v>
      </c>
      <c r="HW30" s="75">
        <v>0</v>
      </c>
      <c r="HX30" s="75">
        <v>13</v>
      </c>
      <c r="HY30" s="75">
        <v>16</v>
      </c>
      <c r="HZ30" s="75">
        <v>20</v>
      </c>
      <c r="IA30" s="75">
        <v>36</v>
      </c>
      <c r="IB30" s="75">
        <v>5</v>
      </c>
      <c r="IC30" s="75">
        <v>24</v>
      </c>
      <c r="ID30" s="75">
        <v>21</v>
      </c>
      <c r="IE30" s="75">
        <v>32</v>
      </c>
      <c r="IF30" s="75">
        <v>5</v>
      </c>
      <c r="IG30" s="75">
        <v>0</v>
      </c>
      <c r="IH30" s="75">
        <v>0</v>
      </c>
      <c r="II30" s="75">
        <v>0</v>
      </c>
      <c r="IJ30" s="75">
        <v>0</v>
      </c>
      <c r="IK30" s="76">
        <v>0</v>
      </c>
      <c r="IL30" s="83"/>
      <c r="IM30" s="78" t="s">
        <v>6</v>
      </c>
      <c r="IN30" s="78" t="s">
        <v>30</v>
      </c>
      <c r="IO30" s="78"/>
      <c r="IP30" s="22" t="s">
        <v>7</v>
      </c>
      <c r="IQ30" s="15">
        <v>3</v>
      </c>
      <c r="IR30" s="39">
        <v>0</v>
      </c>
      <c r="IS30" s="39">
        <v>0</v>
      </c>
      <c r="IT30" s="39">
        <v>2</v>
      </c>
      <c r="IU30" s="39">
        <v>42</v>
      </c>
      <c r="IV30" s="39">
        <v>8</v>
      </c>
      <c r="IW30" s="39">
        <v>0</v>
      </c>
      <c r="IX30" s="39">
        <v>0</v>
      </c>
      <c r="IY30" s="39">
        <v>0</v>
      </c>
      <c r="IZ30" s="39">
        <v>0</v>
      </c>
      <c r="JA30" s="39">
        <v>0</v>
      </c>
      <c r="JB30" s="39">
        <v>0</v>
      </c>
      <c r="JC30" s="39">
        <v>0</v>
      </c>
      <c r="JD30" s="39">
        <v>5</v>
      </c>
      <c r="JE30" s="39">
        <v>0</v>
      </c>
      <c r="JF30" s="39">
        <v>0</v>
      </c>
      <c r="JG30" s="39">
        <v>0</v>
      </c>
      <c r="JH30" s="39">
        <v>0</v>
      </c>
      <c r="JI30" s="39">
        <v>0</v>
      </c>
      <c r="JJ30" s="39">
        <v>0</v>
      </c>
      <c r="JK30" s="39">
        <v>0</v>
      </c>
      <c r="JL30" s="39">
        <v>0</v>
      </c>
      <c r="JM30" s="102">
        <v>0</v>
      </c>
      <c r="JN30" s="102">
        <v>0</v>
      </c>
      <c r="JO30" s="102">
        <v>0</v>
      </c>
      <c r="JP30" s="130"/>
      <c r="JQ30" s="121"/>
      <c r="JR30" s="122">
        <v>0</v>
      </c>
      <c r="JS30" s="102">
        <v>0</v>
      </c>
      <c r="JT30" s="39">
        <v>0</v>
      </c>
      <c r="JU30" s="39">
        <v>0</v>
      </c>
      <c r="JV30" s="39">
        <v>8</v>
      </c>
      <c r="JW30" s="39">
        <v>34</v>
      </c>
      <c r="JX30" s="39">
        <v>3</v>
      </c>
      <c r="JY30" s="39">
        <v>14</v>
      </c>
      <c r="JZ30" s="39">
        <v>16</v>
      </c>
      <c r="KA30" s="39">
        <v>2</v>
      </c>
      <c r="KB30" s="39">
        <v>0</v>
      </c>
      <c r="KC30" s="39">
        <v>0</v>
      </c>
      <c r="KD30" s="16">
        <v>12</v>
      </c>
      <c r="KE30" s="16">
        <v>2</v>
      </c>
      <c r="KF30" s="102">
        <v>0</v>
      </c>
      <c r="KG30" s="101">
        <v>0</v>
      </c>
      <c r="KH30" s="102">
        <v>0</v>
      </c>
      <c r="KI30" s="102">
        <v>0</v>
      </c>
      <c r="KJ30" s="102">
        <v>0</v>
      </c>
      <c r="KK30" s="102">
        <v>0</v>
      </c>
      <c r="KL30" s="39">
        <v>3</v>
      </c>
      <c r="KM30" s="39">
        <v>14</v>
      </c>
      <c r="KN30" s="39">
        <v>22</v>
      </c>
      <c r="KO30" s="39">
        <v>8</v>
      </c>
      <c r="KP30" s="39">
        <v>2</v>
      </c>
      <c r="KQ30" s="62"/>
      <c r="KR30" s="39">
        <v>35</v>
      </c>
      <c r="KS30" s="39">
        <v>30</v>
      </c>
      <c r="KT30" s="16">
        <v>37</v>
      </c>
      <c r="KU30" s="16">
        <v>5</v>
      </c>
      <c r="KV30" s="16">
        <v>6</v>
      </c>
      <c r="KW30" s="16">
        <v>0</v>
      </c>
      <c r="KX30" s="16">
        <v>0</v>
      </c>
      <c r="KY30" s="16">
        <v>0</v>
      </c>
      <c r="KZ30" s="16">
        <v>0</v>
      </c>
      <c r="LA30" s="16">
        <v>0</v>
      </c>
      <c r="LB30" s="16">
        <v>2</v>
      </c>
      <c r="LC30" s="16">
        <v>36</v>
      </c>
      <c r="LD30" s="16">
        <v>18</v>
      </c>
      <c r="LE30" s="16">
        <v>15</v>
      </c>
      <c r="LF30" s="16">
        <v>25</v>
      </c>
      <c r="LG30" s="16">
        <v>20</v>
      </c>
      <c r="LH30" s="16">
        <v>21</v>
      </c>
      <c r="LI30" s="16">
        <v>14</v>
      </c>
      <c r="LJ30" s="16">
        <v>0</v>
      </c>
      <c r="LK30" s="16">
        <v>0</v>
      </c>
      <c r="LL30" s="16">
        <v>0</v>
      </c>
      <c r="LM30" s="16">
        <v>0</v>
      </c>
      <c r="LN30" s="16">
        <v>0</v>
      </c>
      <c r="LO30" s="16">
        <v>0</v>
      </c>
      <c r="LP30" s="17">
        <v>0</v>
      </c>
      <c r="LQ30" s="88"/>
      <c r="LR30" s="43" t="s">
        <v>20</v>
      </c>
      <c r="LS30" s="40" t="s">
        <v>22</v>
      </c>
      <c r="LT30"/>
      <c r="LU30"/>
      <c r="LV30"/>
      <c r="LW30" s="70"/>
      <c r="LX30" s="70"/>
      <c r="LY30" s="70"/>
      <c r="LZ30" s="70"/>
      <c r="MA30" s="70"/>
      <c r="MB30" s="70"/>
      <c r="MC30" s="70"/>
      <c r="ME30"/>
      <c r="MF30" s="70"/>
      <c r="MG30" s="70"/>
      <c r="MH30" s="70"/>
      <c r="MI30" s="70"/>
      <c r="MJ30" s="70"/>
      <c r="MK30"/>
      <c r="ML30" s="70"/>
      <c r="MM30" s="70"/>
      <c r="MN30" s="70"/>
    </row>
    <row r="31" spans="1:352" ht="32.25" customHeight="1" thickBot="1" x14ac:dyDescent="0.35">
      <c r="A31" s="21" t="s">
        <v>5</v>
      </c>
      <c r="B31" s="11">
        <v>33</v>
      </c>
      <c r="C31" s="38">
        <v>24</v>
      </c>
      <c r="D31" s="38">
        <v>30</v>
      </c>
      <c r="E31" s="38">
        <v>32</v>
      </c>
      <c r="F31" s="38">
        <v>38</v>
      </c>
      <c r="G31" s="38">
        <v>34</v>
      </c>
      <c r="H31" s="38">
        <v>37</v>
      </c>
      <c r="I31" s="38">
        <v>32</v>
      </c>
      <c r="J31" s="38">
        <v>36</v>
      </c>
      <c r="K31" s="38">
        <v>36</v>
      </c>
      <c r="L31" s="38">
        <v>22</v>
      </c>
      <c r="M31" s="38">
        <v>13</v>
      </c>
      <c r="N31" s="12">
        <v>35</v>
      </c>
      <c r="O31" s="12">
        <v>37</v>
      </c>
      <c r="P31" s="12">
        <v>32</v>
      </c>
      <c r="Q31" s="12">
        <v>31</v>
      </c>
      <c r="R31" s="12">
        <v>16</v>
      </c>
      <c r="S31" s="38">
        <v>18</v>
      </c>
      <c r="T31" s="38">
        <v>31</v>
      </c>
      <c r="U31" s="38">
        <v>40</v>
      </c>
      <c r="V31" s="38">
        <v>42</v>
      </c>
      <c r="W31" s="38">
        <v>31</v>
      </c>
      <c r="X31" s="38">
        <v>52</v>
      </c>
      <c r="Y31" s="38">
        <v>44</v>
      </c>
      <c r="Z31" s="38">
        <v>48</v>
      </c>
      <c r="AA31" s="125">
        <f>AVERAGE(B31:Z31)</f>
        <v>32.96</v>
      </c>
      <c r="AB31" s="19"/>
      <c r="AC31" s="11">
        <v>36</v>
      </c>
      <c r="AD31" s="38">
        <v>11</v>
      </c>
      <c r="AE31" s="38">
        <v>0</v>
      </c>
      <c r="AF31" s="38">
        <v>0</v>
      </c>
      <c r="AG31" s="38">
        <v>0</v>
      </c>
      <c r="AH31" s="38">
        <v>0</v>
      </c>
      <c r="AI31" s="38">
        <v>0</v>
      </c>
      <c r="AJ31" s="38">
        <v>0</v>
      </c>
      <c r="AK31" s="38">
        <v>0</v>
      </c>
      <c r="AL31" s="38">
        <v>0</v>
      </c>
      <c r="AM31" s="38">
        <v>0</v>
      </c>
      <c r="AN31" s="38">
        <v>0</v>
      </c>
      <c r="AO31" s="12">
        <v>0</v>
      </c>
      <c r="AP31" s="12">
        <v>0</v>
      </c>
      <c r="AQ31" s="38">
        <v>0</v>
      </c>
      <c r="AR31" s="12">
        <v>0</v>
      </c>
      <c r="AS31" s="38">
        <v>0</v>
      </c>
      <c r="AT31" s="38">
        <v>0</v>
      </c>
      <c r="AU31" s="38">
        <v>0</v>
      </c>
      <c r="AV31" s="38">
        <v>0</v>
      </c>
      <c r="AW31" s="38">
        <v>0</v>
      </c>
      <c r="AX31" s="38">
        <v>0</v>
      </c>
      <c r="AY31" s="38">
        <v>0</v>
      </c>
      <c r="AZ31" s="38">
        <v>0</v>
      </c>
      <c r="BA31" s="38">
        <v>0</v>
      </c>
      <c r="BB31" s="10"/>
      <c r="BC31" s="38">
        <v>3</v>
      </c>
      <c r="BD31" s="38">
        <v>18</v>
      </c>
      <c r="BE31" s="12">
        <v>23</v>
      </c>
      <c r="BF31" s="12">
        <v>35</v>
      </c>
      <c r="BG31" s="12">
        <v>0</v>
      </c>
      <c r="BH31" s="12">
        <v>1</v>
      </c>
      <c r="BI31" s="12">
        <v>20</v>
      </c>
      <c r="BJ31" s="12">
        <v>34</v>
      </c>
      <c r="BK31" s="12">
        <v>0</v>
      </c>
      <c r="BL31" s="12">
        <v>3</v>
      </c>
      <c r="BM31" s="12">
        <v>21</v>
      </c>
      <c r="BN31" s="12">
        <v>23</v>
      </c>
      <c r="BO31" s="12">
        <v>16</v>
      </c>
      <c r="BP31" s="12">
        <v>0</v>
      </c>
      <c r="BQ31" s="12">
        <v>0</v>
      </c>
      <c r="BR31" s="12">
        <v>3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3">
        <v>0</v>
      </c>
      <c r="CB31" s="27"/>
      <c r="CC31" s="40">
        <v>70</v>
      </c>
      <c r="CD31" s="40" t="s">
        <v>6</v>
      </c>
      <c r="CF31" s="21" t="s">
        <v>5</v>
      </c>
      <c r="CG31" s="11">
        <v>10</v>
      </c>
      <c r="CH31" s="38">
        <v>0</v>
      </c>
      <c r="CI31" s="38">
        <v>0</v>
      </c>
      <c r="CJ31" s="38">
        <v>0</v>
      </c>
      <c r="CK31" s="38">
        <v>0</v>
      </c>
      <c r="CL31" s="38">
        <v>0</v>
      </c>
      <c r="CM31" s="38">
        <v>0</v>
      </c>
      <c r="CN31" s="38">
        <v>0</v>
      </c>
      <c r="CO31" s="38">
        <v>0</v>
      </c>
      <c r="CP31" s="38">
        <v>0</v>
      </c>
      <c r="CQ31" s="38">
        <v>0</v>
      </c>
      <c r="CR31" s="38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38">
        <v>0</v>
      </c>
      <c r="CY31" s="38">
        <v>24</v>
      </c>
      <c r="CZ31" s="38">
        <v>50</v>
      </c>
      <c r="DA31" s="38">
        <v>50</v>
      </c>
      <c r="DB31" s="38">
        <v>28</v>
      </c>
      <c r="DC31" s="38">
        <v>45</v>
      </c>
      <c r="DD31" s="38">
        <v>43</v>
      </c>
      <c r="DE31" s="38">
        <v>49</v>
      </c>
      <c r="DF31" s="125">
        <f>AVERAGE(CG31:DE31)</f>
        <v>11.96</v>
      </c>
      <c r="DG31" s="19"/>
      <c r="DH31" s="11">
        <v>31</v>
      </c>
      <c r="DI31" s="38">
        <v>33</v>
      </c>
      <c r="DJ31" s="38">
        <v>36</v>
      </c>
      <c r="DK31" s="38">
        <v>13</v>
      </c>
      <c r="DL31" s="38">
        <v>0</v>
      </c>
      <c r="DM31" s="38">
        <v>0</v>
      </c>
      <c r="DN31" s="38">
        <v>0</v>
      </c>
      <c r="DO31" s="38">
        <v>0</v>
      </c>
      <c r="DP31" s="38">
        <v>0</v>
      </c>
      <c r="DQ31" s="38">
        <v>0</v>
      </c>
      <c r="DR31" s="38">
        <v>0</v>
      </c>
      <c r="DS31" s="38">
        <v>7</v>
      </c>
      <c r="DT31" s="12">
        <v>6</v>
      </c>
      <c r="DU31" s="12">
        <v>3</v>
      </c>
      <c r="DV31" s="38">
        <v>14</v>
      </c>
      <c r="DW31" s="12">
        <v>12</v>
      </c>
      <c r="DX31" s="38">
        <v>4</v>
      </c>
      <c r="DY31" s="38">
        <v>14</v>
      </c>
      <c r="DZ31" s="38">
        <v>20</v>
      </c>
      <c r="EA31" s="38">
        <v>9</v>
      </c>
      <c r="EB31" s="38">
        <v>14</v>
      </c>
      <c r="EC31" s="38">
        <v>5</v>
      </c>
      <c r="ED31" s="38">
        <v>1</v>
      </c>
      <c r="EE31" s="38">
        <v>0</v>
      </c>
      <c r="EF31" s="38">
        <v>0</v>
      </c>
      <c r="EG31" s="10"/>
      <c r="EH31" s="38">
        <v>0</v>
      </c>
      <c r="EI31" s="38">
        <v>2</v>
      </c>
      <c r="EJ31" s="12">
        <v>0</v>
      </c>
      <c r="EK31" s="12">
        <v>0</v>
      </c>
      <c r="EL31" s="12">
        <v>0</v>
      </c>
      <c r="EM31" s="12">
        <v>0</v>
      </c>
      <c r="EN31" s="12">
        <v>0</v>
      </c>
      <c r="EO31" s="12">
        <v>0</v>
      </c>
      <c r="EP31" s="12">
        <v>0</v>
      </c>
      <c r="EQ31" s="12">
        <v>0</v>
      </c>
      <c r="ER31" s="12">
        <v>0</v>
      </c>
      <c r="ES31" s="12">
        <v>0</v>
      </c>
      <c r="ET31" s="12">
        <v>0</v>
      </c>
      <c r="EU31" s="12">
        <v>0</v>
      </c>
      <c r="EV31" s="12">
        <v>0</v>
      </c>
      <c r="EW31" s="12">
        <v>0</v>
      </c>
      <c r="EX31" s="12">
        <v>0</v>
      </c>
      <c r="EY31" s="12">
        <v>0</v>
      </c>
      <c r="EZ31" s="12">
        <v>0</v>
      </c>
      <c r="FA31" s="12">
        <v>0</v>
      </c>
      <c r="FB31" s="12">
        <v>0</v>
      </c>
      <c r="FC31" s="12">
        <v>0</v>
      </c>
      <c r="FD31" s="12">
        <v>0</v>
      </c>
      <c r="FE31" s="12">
        <v>0</v>
      </c>
      <c r="FF31" s="13">
        <v>0</v>
      </c>
      <c r="FG31" s="27"/>
      <c r="FH31" s="40">
        <v>62</v>
      </c>
      <c r="FI31" s="40" t="s">
        <v>8</v>
      </c>
      <c r="FK31" s="21" t="s">
        <v>5</v>
      </c>
      <c r="FL31" s="131">
        <v>11</v>
      </c>
      <c r="FM31" s="132">
        <v>50</v>
      </c>
      <c r="FN31" s="132">
        <v>58</v>
      </c>
      <c r="FO31" s="132">
        <v>22</v>
      </c>
      <c r="FP31" s="132">
        <v>25</v>
      </c>
      <c r="FQ31" s="132">
        <v>62</v>
      </c>
      <c r="FR31" s="132">
        <v>49</v>
      </c>
      <c r="FS31" s="132">
        <v>57</v>
      </c>
      <c r="FT31" s="132">
        <v>56</v>
      </c>
      <c r="FU31" s="132">
        <v>65</v>
      </c>
      <c r="FV31" s="132">
        <v>62</v>
      </c>
      <c r="FW31" s="132">
        <v>57</v>
      </c>
      <c r="FX31" s="133">
        <v>55</v>
      </c>
      <c r="FY31" s="133">
        <v>52</v>
      </c>
      <c r="FZ31" s="133">
        <v>58</v>
      </c>
      <c r="GA31" s="133">
        <v>26</v>
      </c>
      <c r="GB31" s="133">
        <v>55</v>
      </c>
      <c r="GC31" s="132">
        <v>62</v>
      </c>
      <c r="GD31" s="132">
        <v>68</v>
      </c>
      <c r="GE31" s="132">
        <v>62</v>
      </c>
      <c r="GF31" s="132">
        <v>50</v>
      </c>
      <c r="GG31" s="132">
        <v>57</v>
      </c>
      <c r="GH31" s="132">
        <v>40</v>
      </c>
      <c r="GI31" s="132">
        <v>61</v>
      </c>
      <c r="GJ31" s="132">
        <v>66</v>
      </c>
      <c r="GK31" s="134">
        <f>AVERAGE(FL31:GJ31)</f>
        <v>51.44</v>
      </c>
      <c r="GL31" s="19"/>
      <c r="GM31" s="11">
        <v>63</v>
      </c>
      <c r="GN31" s="38">
        <v>64</v>
      </c>
      <c r="GO31" s="38">
        <v>1</v>
      </c>
      <c r="GP31" s="38">
        <v>0</v>
      </c>
      <c r="GQ31" s="38">
        <v>0</v>
      </c>
      <c r="GR31" s="38">
        <v>0</v>
      </c>
      <c r="GS31" s="38">
        <v>0</v>
      </c>
      <c r="GT31" s="38">
        <v>0</v>
      </c>
      <c r="GU31" s="38">
        <v>0</v>
      </c>
      <c r="GV31" s="38">
        <v>0</v>
      </c>
      <c r="GW31" s="38">
        <v>0</v>
      </c>
      <c r="GX31" s="38">
        <v>0</v>
      </c>
      <c r="GY31" s="12">
        <v>0</v>
      </c>
      <c r="GZ31" s="12">
        <v>0</v>
      </c>
      <c r="HA31" s="38">
        <v>0</v>
      </c>
      <c r="HB31" s="12">
        <v>0</v>
      </c>
      <c r="HC31" s="38">
        <v>0</v>
      </c>
      <c r="HD31" s="38">
        <v>0</v>
      </c>
      <c r="HE31" s="38">
        <v>0</v>
      </c>
      <c r="HF31" s="38">
        <v>0</v>
      </c>
      <c r="HG31" s="38">
        <v>0</v>
      </c>
      <c r="HH31" s="38">
        <v>0</v>
      </c>
      <c r="HI31" s="38">
        <v>0</v>
      </c>
      <c r="HJ31" s="38">
        <v>0</v>
      </c>
      <c r="HK31" s="38">
        <v>0</v>
      </c>
      <c r="HL31" s="10"/>
      <c r="HM31" s="38">
        <v>0</v>
      </c>
      <c r="HN31" s="38">
        <v>0</v>
      </c>
      <c r="HO31" s="12">
        <v>0</v>
      </c>
      <c r="HP31" s="12">
        <v>0</v>
      </c>
      <c r="HQ31" s="12">
        <v>24</v>
      </c>
      <c r="HR31" s="12">
        <v>20</v>
      </c>
      <c r="HS31" s="12">
        <v>0</v>
      </c>
      <c r="HT31" s="12">
        <v>0</v>
      </c>
      <c r="HU31" s="12">
        <v>11</v>
      </c>
      <c r="HV31" s="12">
        <v>50</v>
      </c>
      <c r="HW31" s="12">
        <v>0</v>
      </c>
      <c r="HX31" s="12">
        <v>0</v>
      </c>
      <c r="HY31" s="12">
        <v>0</v>
      </c>
      <c r="HZ31" s="12">
        <v>0</v>
      </c>
      <c r="IA31" s="12">
        <v>0</v>
      </c>
      <c r="IB31" s="12">
        <v>0</v>
      </c>
      <c r="IC31" s="12">
        <v>0</v>
      </c>
      <c r="ID31" s="12">
        <v>0</v>
      </c>
      <c r="IE31" s="12">
        <v>0</v>
      </c>
      <c r="IF31" s="12">
        <v>4</v>
      </c>
      <c r="IG31" s="12">
        <v>25</v>
      </c>
      <c r="IH31" s="12">
        <v>0</v>
      </c>
      <c r="II31" s="12">
        <v>0</v>
      </c>
      <c r="IJ31" s="12">
        <v>0</v>
      </c>
      <c r="IK31" s="13">
        <v>0</v>
      </c>
      <c r="IL31" s="27"/>
      <c r="IM31" s="40">
        <v>39</v>
      </c>
      <c r="IN31" s="40" t="s">
        <v>6</v>
      </c>
      <c r="IP31" s="21" t="s">
        <v>5</v>
      </c>
      <c r="IQ31" s="80">
        <v>4</v>
      </c>
      <c r="IR31" s="67">
        <v>4</v>
      </c>
      <c r="IS31" s="67">
        <v>3</v>
      </c>
      <c r="IT31" s="67">
        <v>6</v>
      </c>
      <c r="IU31" s="67">
        <v>5</v>
      </c>
      <c r="IV31" s="67">
        <v>4</v>
      </c>
      <c r="IW31" s="67">
        <v>4</v>
      </c>
      <c r="IX31" s="67">
        <v>7</v>
      </c>
      <c r="IY31" s="67">
        <v>3</v>
      </c>
      <c r="IZ31" s="67">
        <v>4</v>
      </c>
      <c r="JA31" s="67">
        <v>0</v>
      </c>
      <c r="JB31" s="67">
        <v>2</v>
      </c>
      <c r="JC31" s="68">
        <v>4</v>
      </c>
      <c r="JD31" s="68">
        <v>4</v>
      </c>
      <c r="JE31" s="68">
        <v>6</v>
      </c>
      <c r="JF31" s="68">
        <v>7</v>
      </c>
      <c r="JG31" s="68">
        <v>6</v>
      </c>
      <c r="JH31" s="67">
        <v>6</v>
      </c>
      <c r="JI31" s="67">
        <v>9</v>
      </c>
      <c r="JJ31" s="67">
        <v>2</v>
      </c>
      <c r="JK31" s="67">
        <v>4</v>
      </c>
      <c r="JL31" s="67">
        <v>3</v>
      </c>
      <c r="JM31" s="67">
        <v>4</v>
      </c>
      <c r="JN31" s="67">
        <v>2</v>
      </c>
      <c r="JO31" s="67">
        <v>3</v>
      </c>
      <c r="JP31" s="127"/>
      <c r="JQ31" s="81"/>
      <c r="JR31" s="80">
        <v>8</v>
      </c>
      <c r="JS31" s="67">
        <v>4</v>
      </c>
      <c r="JT31" s="67">
        <v>1</v>
      </c>
      <c r="JU31" s="67">
        <v>3</v>
      </c>
      <c r="JV31" s="67">
        <v>0</v>
      </c>
      <c r="JW31" s="67">
        <v>0</v>
      </c>
      <c r="JX31" s="67">
        <v>1</v>
      </c>
      <c r="JY31" s="67">
        <v>0</v>
      </c>
      <c r="JZ31" s="67">
        <v>1</v>
      </c>
      <c r="KA31" s="67">
        <v>1</v>
      </c>
      <c r="KB31" s="67">
        <v>0</v>
      </c>
      <c r="KC31" s="67">
        <v>0</v>
      </c>
      <c r="KD31" s="68">
        <v>0</v>
      </c>
      <c r="KE31" s="68">
        <v>0</v>
      </c>
      <c r="KF31" s="67">
        <v>0</v>
      </c>
      <c r="KG31" s="68">
        <v>0</v>
      </c>
      <c r="KH31" s="67">
        <v>0</v>
      </c>
      <c r="KI31" s="67">
        <v>0</v>
      </c>
      <c r="KJ31" s="67">
        <v>0</v>
      </c>
      <c r="KK31" s="67">
        <v>0</v>
      </c>
      <c r="KL31" s="67">
        <v>0</v>
      </c>
      <c r="KM31" s="67">
        <v>0</v>
      </c>
      <c r="KN31" s="67">
        <v>0</v>
      </c>
      <c r="KO31" s="67">
        <v>0</v>
      </c>
      <c r="KP31" s="67">
        <v>0</v>
      </c>
      <c r="KQ31" s="82"/>
      <c r="KR31" s="67">
        <v>1</v>
      </c>
      <c r="KS31" s="67">
        <v>0</v>
      </c>
      <c r="KT31" s="68">
        <v>0</v>
      </c>
      <c r="KU31" s="68">
        <v>0</v>
      </c>
      <c r="KV31" s="68">
        <v>0</v>
      </c>
      <c r="KW31" s="68">
        <v>0</v>
      </c>
      <c r="KX31" s="68">
        <v>0</v>
      </c>
      <c r="KY31" s="68">
        <v>0</v>
      </c>
      <c r="KZ31" s="68">
        <v>0</v>
      </c>
      <c r="LA31" s="68">
        <v>0</v>
      </c>
      <c r="LB31" s="68">
        <v>0</v>
      </c>
      <c r="LC31" s="68">
        <v>2</v>
      </c>
      <c r="LD31" s="68">
        <v>1</v>
      </c>
      <c r="LE31" s="68">
        <v>0</v>
      </c>
      <c r="LF31" s="68">
        <v>0</v>
      </c>
      <c r="LG31" s="68">
        <v>0</v>
      </c>
      <c r="LH31" s="68">
        <v>0</v>
      </c>
      <c r="LI31" s="68">
        <v>0</v>
      </c>
      <c r="LJ31" s="68">
        <v>0</v>
      </c>
      <c r="LK31" s="68">
        <v>0</v>
      </c>
      <c r="LL31" s="68">
        <v>0</v>
      </c>
      <c r="LM31" s="68">
        <v>0</v>
      </c>
      <c r="LN31" s="68">
        <v>0</v>
      </c>
      <c r="LO31" s="68">
        <v>0</v>
      </c>
      <c r="LP31" s="69">
        <v>0</v>
      </c>
      <c r="LQ31" s="83"/>
      <c r="LR31" s="78">
        <v>59</v>
      </c>
      <c r="LW31" s="70"/>
      <c r="LX31" s="70"/>
      <c r="LY31" s="70"/>
      <c r="LZ31" s="70"/>
      <c r="MA31" s="70"/>
      <c r="MB31" s="70"/>
      <c r="MC31" s="70"/>
      <c r="MF31" s="70"/>
      <c r="MG31" s="70"/>
      <c r="MH31" s="70"/>
      <c r="MI31" s="70"/>
      <c r="MJ31" s="70"/>
      <c r="ML31" s="70"/>
      <c r="MM31" s="70"/>
      <c r="MN31" s="70"/>
    </row>
    <row r="32" spans="1:352" ht="32.25" customHeight="1" thickBot="1" x14ac:dyDescent="0.35">
      <c r="A32" s="22" t="s">
        <v>7</v>
      </c>
      <c r="B32" s="15">
        <v>0</v>
      </c>
      <c r="C32" s="39">
        <v>11</v>
      </c>
      <c r="D32" s="39">
        <v>5</v>
      </c>
      <c r="E32" s="39">
        <v>10</v>
      </c>
      <c r="F32" s="39">
        <v>0</v>
      </c>
      <c r="G32" s="39">
        <v>0</v>
      </c>
      <c r="H32" s="39">
        <v>0</v>
      </c>
      <c r="I32" s="39">
        <v>9</v>
      </c>
      <c r="J32" s="39">
        <v>0</v>
      </c>
      <c r="K32" s="39">
        <v>0</v>
      </c>
      <c r="L32" s="39">
        <v>11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0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  <c r="X32" s="39">
        <v>0</v>
      </c>
      <c r="Y32" s="39">
        <v>0</v>
      </c>
      <c r="Z32" s="39">
        <v>0</v>
      </c>
      <c r="AA32" s="126"/>
      <c r="AB32" s="19"/>
      <c r="AC32" s="15">
        <v>0</v>
      </c>
      <c r="AD32" s="39">
        <v>35</v>
      </c>
      <c r="AE32" s="39">
        <v>38</v>
      </c>
      <c r="AF32" s="39">
        <v>36</v>
      </c>
      <c r="AG32" s="39">
        <v>51</v>
      </c>
      <c r="AH32" s="39">
        <v>43</v>
      </c>
      <c r="AI32" s="39">
        <v>44</v>
      </c>
      <c r="AJ32" s="39">
        <v>47</v>
      </c>
      <c r="AK32" s="39">
        <v>39</v>
      </c>
      <c r="AL32" s="39">
        <v>10</v>
      </c>
      <c r="AM32" s="39">
        <v>51</v>
      </c>
      <c r="AN32" s="39">
        <v>41</v>
      </c>
      <c r="AO32" s="16">
        <v>40</v>
      </c>
      <c r="AP32" s="16">
        <v>36</v>
      </c>
      <c r="AQ32" s="39">
        <v>45</v>
      </c>
      <c r="AR32" s="16">
        <v>47</v>
      </c>
      <c r="AS32" s="39">
        <v>34</v>
      </c>
      <c r="AT32" s="39">
        <v>33</v>
      </c>
      <c r="AU32" s="39">
        <v>39</v>
      </c>
      <c r="AV32" s="39">
        <v>34</v>
      </c>
      <c r="AW32" s="39">
        <v>38</v>
      </c>
      <c r="AX32" s="39">
        <v>37</v>
      </c>
      <c r="AY32" s="39">
        <v>30</v>
      </c>
      <c r="AZ32" s="39">
        <v>47</v>
      </c>
      <c r="BA32" s="39">
        <v>40</v>
      </c>
      <c r="BB32" s="10"/>
      <c r="BC32" s="39">
        <v>32</v>
      </c>
      <c r="BD32" s="39">
        <v>20</v>
      </c>
      <c r="BE32" s="16">
        <v>17</v>
      </c>
      <c r="BF32" s="16">
        <v>13</v>
      </c>
      <c r="BG32" s="16">
        <v>26</v>
      </c>
      <c r="BH32" s="16">
        <v>24</v>
      </c>
      <c r="BI32" s="16">
        <v>21</v>
      </c>
      <c r="BJ32" s="16">
        <v>7</v>
      </c>
      <c r="BK32" s="16">
        <v>47</v>
      </c>
      <c r="BL32" s="16">
        <v>25</v>
      </c>
      <c r="BM32" s="16">
        <v>0</v>
      </c>
      <c r="BN32" s="16">
        <v>0</v>
      </c>
      <c r="BO32" s="16">
        <v>17</v>
      </c>
      <c r="BP32" s="16">
        <v>14</v>
      </c>
      <c r="BQ32" s="16">
        <v>0</v>
      </c>
      <c r="BR32" s="16">
        <v>13</v>
      </c>
      <c r="BS32" s="16">
        <v>37</v>
      </c>
      <c r="BT32" s="16">
        <v>26</v>
      </c>
      <c r="BU32" s="16">
        <v>20</v>
      </c>
      <c r="BV32" s="16">
        <v>12</v>
      </c>
      <c r="BW32" s="16">
        <v>9</v>
      </c>
      <c r="BX32" s="16">
        <v>1</v>
      </c>
      <c r="BY32" s="16">
        <v>0</v>
      </c>
      <c r="BZ32" s="16">
        <v>4</v>
      </c>
      <c r="CA32" s="17">
        <v>35</v>
      </c>
      <c r="CB32" s="27"/>
      <c r="CF32" s="22" t="s">
        <v>7</v>
      </c>
      <c r="CG32" s="15">
        <v>40</v>
      </c>
      <c r="CH32" s="39">
        <v>31</v>
      </c>
      <c r="CI32" s="39">
        <v>45</v>
      </c>
      <c r="CJ32" s="39">
        <v>46</v>
      </c>
      <c r="CK32" s="39">
        <v>34</v>
      </c>
      <c r="CL32" s="39">
        <v>41</v>
      </c>
      <c r="CM32" s="39">
        <v>48</v>
      </c>
      <c r="CN32" s="39">
        <v>41</v>
      </c>
      <c r="CO32" s="39">
        <v>29</v>
      </c>
      <c r="CP32" s="39">
        <v>41</v>
      </c>
      <c r="CQ32" s="39">
        <v>39</v>
      </c>
      <c r="CR32" s="39">
        <v>41</v>
      </c>
      <c r="CS32" s="39">
        <v>37</v>
      </c>
      <c r="CT32" s="39">
        <v>21</v>
      </c>
      <c r="CU32" s="39">
        <v>31</v>
      </c>
      <c r="CV32" s="39">
        <v>34</v>
      </c>
      <c r="CW32" s="39">
        <v>47</v>
      </c>
      <c r="CX32" s="39">
        <v>36</v>
      </c>
      <c r="CY32" s="39">
        <v>18</v>
      </c>
      <c r="CZ32" s="39">
        <v>0</v>
      </c>
      <c r="DA32" s="39">
        <v>0</v>
      </c>
      <c r="DB32" s="39">
        <v>0</v>
      </c>
      <c r="DC32" s="39">
        <v>0</v>
      </c>
      <c r="DD32" s="39">
        <v>0</v>
      </c>
      <c r="DE32" s="39">
        <v>0</v>
      </c>
      <c r="DF32" s="126"/>
      <c r="DG32" s="19"/>
      <c r="DH32" s="15">
        <v>0</v>
      </c>
      <c r="DI32" s="39">
        <v>0</v>
      </c>
      <c r="DJ32" s="39">
        <v>0</v>
      </c>
      <c r="DK32" s="39">
        <v>25</v>
      </c>
      <c r="DL32" s="39">
        <v>49</v>
      </c>
      <c r="DM32" s="39">
        <v>50</v>
      </c>
      <c r="DN32" s="39">
        <v>46</v>
      </c>
      <c r="DO32" s="39">
        <v>46</v>
      </c>
      <c r="DP32" s="39">
        <v>50</v>
      </c>
      <c r="DQ32" s="39">
        <v>35</v>
      </c>
      <c r="DR32" s="39">
        <v>41</v>
      </c>
      <c r="DS32" s="39">
        <v>20</v>
      </c>
      <c r="DT32" s="16">
        <v>8</v>
      </c>
      <c r="DU32" s="16">
        <v>21</v>
      </c>
      <c r="DV32" s="39">
        <v>14</v>
      </c>
      <c r="DW32" s="16">
        <v>16</v>
      </c>
      <c r="DX32" s="39">
        <v>12</v>
      </c>
      <c r="DY32" s="39">
        <v>28</v>
      </c>
      <c r="DZ32" s="39">
        <v>15</v>
      </c>
      <c r="EA32" s="39">
        <v>26</v>
      </c>
      <c r="EB32" s="39">
        <v>16</v>
      </c>
      <c r="EC32" s="39">
        <v>26</v>
      </c>
      <c r="ED32" s="39">
        <v>26</v>
      </c>
      <c r="EE32" s="39">
        <v>42</v>
      </c>
      <c r="EF32" s="39">
        <v>35</v>
      </c>
      <c r="EG32" s="10"/>
      <c r="EH32" s="39">
        <v>40</v>
      </c>
      <c r="EI32" s="39">
        <v>34</v>
      </c>
      <c r="EJ32" s="16">
        <v>38</v>
      </c>
      <c r="EK32" s="16">
        <v>45</v>
      </c>
      <c r="EL32" s="16">
        <v>35</v>
      </c>
      <c r="EM32" s="16">
        <v>37</v>
      </c>
      <c r="EN32" s="16">
        <v>17</v>
      </c>
      <c r="EO32" s="16">
        <v>49</v>
      </c>
      <c r="EP32" s="16">
        <v>44</v>
      </c>
      <c r="EQ32" s="16">
        <v>35</v>
      </c>
      <c r="ER32" s="16">
        <v>43</v>
      </c>
      <c r="ES32" s="16">
        <v>47</v>
      </c>
      <c r="ET32" s="16">
        <v>37</v>
      </c>
      <c r="EU32" s="16">
        <v>2</v>
      </c>
      <c r="EV32" s="16">
        <v>49</v>
      </c>
      <c r="EW32" s="16">
        <v>44</v>
      </c>
      <c r="EX32" s="16">
        <v>37</v>
      </c>
      <c r="EY32" s="16">
        <v>47</v>
      </c>
      <c r="EZ32" s="16">
        <v>47</v>
      </c>
      <c r="FA32" s="16">
        <v>34</v>
      </c>
      <c r="FB32" s="16">
        <v>30</v>
      </c>
      <c r="FC32" s="16">
        <v>29</v>
      </c>
      <c r="FD32" s="16">
        <v>52</v>
      </c>
      <c r="FE32" s="16">
        <v>47</v>
      </c>
      <c r="FF32" s="17">
        <v>40</v>
      </c>
      <c r="FG32" s="27"/>
      <c r="FK32" s="22" t="s">
        <v>7</v>
      </c>
      <c r="FL32" s="15">
        <v>6</v>
      </c>
      <c r="FM32" s="39">
        <v>0</v>
      </c>
      <c r="FN32" s="39">
        <v>0</v>
      </c>
      <c r="FO32" s="39">
        <v>7</v>
      </c>
      <c r="FP32" s="39">
        <v>34</v>
      </c>
      <c r="FQ32" s="39">
        <v>0</v>
      </c>
      <c r="FR32" s="39">
        <v>0</v>
      </c>
      <c r="FS32" s="39">
        <v>0</v>
      </c>
      <c r="FT32" s="39">
        <v>0</v>
      </c>
      <c r="FU32" s="39">
        <v>0</v>
      </c>
      <c r="FV32" s="39">
        <v>0</v>
      </c>
      <c r="FW32" s="39">
        <v>0</v>
      </c>
      <c r="FX32" s="39">
        <v>0</v>
      </c>
      <c r="FY32" s="39">
        <v>0</v>
      </c>
      <c r="FZ32" s="39">
        <v>0</v>
      </c>
      <c r="GA32" s="39">
        <v>34</v>
      </c>
      <c r="GB32" s="39">
        <v>5</v>
      </c>
      <c r="GC32" s="39">
        <v>0</v>
      </c>
      <c r="GD32" s="39">
        <v>0</v>
      </c>
      <c r="GE32" s="39">
        <v>0</v>
      </c>
      <c r="GF32" s="39">
        <v>0</v>
      </c>
      <c r="GG32" s="39">
        <v>0</v>
      </c>
      <c r="GH32" s="39">
        <v>10</v>
      </c>
      <c r="GI32" s="39">
        <v>0</v>
      </c>
      <c r="GJ32" s="39">
        <v>0</v>
      </c>
      <c r="GK32" s="126"/>
      <c r="GL32" s="19"/>
      <c r="GM32" s="15">
        <v>0</v>
      </c>
      <c r="GN32" s="39">
        <v>0</v>
      </c>
      <c r="GO32" s="39">
        <v>63</v>
      </c>
      <c r="GP32" s="39">
        <v>65</v>
      </c>
      <c r="GQ32" s="39">
        <v>64</v>
      </c>
      <c r="GR32" s="39">
        <v>53</v>
      </c>
      <c r="GS32" s="39">
        <v>53</v>
      </c>
      <c r="GT32" s="39">
        <v>57</v>
      </c>
      <c r="GU32" s="39">
        <v>58</v>
      </c>
      <c r="GV32" s="39">
        <v>54</v>
      </c>
      <c r="GW32" s="39">
        <v>62</v>
      </c>
      <c r="GX32" s="39">
        <v>57</v>
      </c>
      <c r="GY32" s="16">
        <v>59</v>
      </c>
      <c r="GZ32" s="16">
        <v>61</v>
      </c>
      <c r="HA32" s="39">
        <v>58</v>
      </c>
      <c r="HB32" s="16">
        <v>65</v>
      </c>
      <c r="HC32" s="39">
        <v>62</v>
      </c>
      <c r="HD32" s="39">
        <v>59</v>
      </c>
      <c r="HE32" s="39">
        <v>53</v>
      </c>
      <c r="HF32" s="39">
        <v>59</v>
      </c>
      <c r="HG32" s="39">
        <v>61</v>
      </c>
      <c r="HH32" s="39">
        <v>62</v>
      </c>
      <c r="HI32" s="39">
        <v>60</v>
      </c>
      <c r="HJ32" s="39">
        <v>66</v>
      </c>
      <c r="HK32" s="39">
        <v>64</v>
      </c>
      <c r="HL32" s="10"/>
      <c r="HM32" s="39">
        <v>62</v>
      </c>
      <c r="HN32" s="39">
        <v>63</v>
      </c>
      <c r="HO32" s="16">
        <v>61</v>
      </c>
      <c r="HP32" s="16">
        <v>62</v>
      </c>
      <c r="HQ32" s="16">
        <v>37</v>
      </c>
      <c r="HR32" s="16">
        <v>36</v>
      </c>
      <c r="HS32" s="16">
        <v>57</v>
      </c>
      <c r="HT32" s="16">
        <v>63</v>
      </c>
      <c r="HU32" s="16">
        <v>51</v>
      </c>
      <c r="HV32" s="16">
        <v>8</v>
      </c>
      <c r="HW32" s="16">
        <v>54</v>
      </c>
      <c r="HX32" s="16">
        <v>61</v>
      </c>
      <c r="HY32" s="16">
        <v>62</v>
      </c>
      <c r="HZ32" s="16">
        <v>60</v>
      </c>
      <c r="IA32" s="16">
        <v>60</v>
      </c>
      <c r="IB32" s="16">
        <v>58</v>
      </c>
      <c r="IC32" s="16">
        <v>57</v>
      </c>
      <c r="ID32" s="16">
        <v>56</v>
      </c>
      <c r="IE32" s="16">
        <v>60</v>
      </c>
      <c r="IF32" s="16">
        <v>52</v>
      </c>
      <c r="IG32" s="16">
        <v>30</v>
      </c>
      <c r="IH32" s="16">
        <v>62</v>
      </c>
      <c r="II32" s="16">
        <v>47</v>
      </c>
      <c r="IJ32" s="16">
        <v>51</v>
      </c>
      <c r="IK32" s="17">
        <v>62</v>
      </c>
      <c r="IL32" s="27"/>
      <c r="IP32" s="22" t="s">
        <v>7</v>
      </c>
      <c r="IQ32" s="84">
        <v>2</v>
      </c>
      <c r="IR32" s="74">
        <v>0</v>
      </c>
      <c r="IS32" s="74">
        <v>1</v>
      </c>
      <c r="IT32" s="74">
        <v>0</v>
      </c>
      <c r="IU32" s="74">
        <v>0</v>
      </c>
      <c r="IV32" s="74">
        <v>0</v>
      </c>
      <c r="IW32" s="74">
        <v>0</v>
      </c>
      <c r="IX32" s="74">
        <v>0</v>
      </c>
      <c r="IY32" s="74">
        <v>0</v>
      </c>
      <c r="IZ32" s="74">
        <v>0</v>
      </c>
      <c r="JA32" s="74">
        <v>0</v>
      </c>
      <c r="JB32" s="74">
        <v>0</v>
      </c>
      <c r="JC32" s="74">
        <v>0</v>
      </c>
      <c r="JD32" s="74">
        <v>0</v>
      </c>
      <c r="JE32" s="74">
        <v>0</v>
      </c>
      <c r="JF32" s="74">
        <v>0</v>
      </c>
      <c r="JG32" s="74">
        <v>0</v>
      </c>
      <c r="JH32" s="74">
        <v>0</v>
      </c>
      <c r="JI32" s="74">
        <v>0</v>
      </c>
      <c r="JJ32" s="74">
        <v>0</v>
      </c>
      <c r="JK32" s="74">
        <v>0</v>
      </c>
      <c r="JL32" s="74">
        <v>0</v>
      </c>
      <c r="JM32" s="74">
        <v>0</v>
      </c>
      <c r="JN32" s="74">
        <v>0</v>
      </c>
      <c r="JO32" s="74">
        <v>0</v>
      </c>
      <c r="JP32" s="128"/>
      <c r="JQ32" s="81"/>
      <c r="JR32" s="84">
        <v>0</v>
      </c>
      <c r="JS32" s="74">
        <v>1</v>
      </c>
      <c r="JT32" s="74">
        <v>0</v>
      </c>
      <c r="JU32" s="74">
        <v>0</v>
      </c>
      <c r="JV32" s="74">
        <v>0</v>
      </c>
      <c r="JW32" s="74">
        <v>0</v>
      </c>
      <c r="JX32" s="74">
        <v>0</v>
      </c>
      <c r="JY32" s="74">
        <v>0</v>
      </c>
      <c r="JZ32" s="74">
        <v>0</v>
      </c>
      <c r="KA32" s="74">
        <v>0</v>
      </c>
      <c r="KB32" s="74">
        <v>0</v>
      </c>
      <c r="KC32" s="74">
        <v>0</v>
      </c>
      <c r="KD32" s="75">
        <v>0</v>
      </c>
      <c r="KE32" s="75">
        <v>0</v>
      </c>
      <c r="KF32" s="74">
        <v>0</v>
      </c>
      <c r="KG32" s="75">
        <v>0</v>
      </c>
      <c r="KH32" s="74">
        <v>0</v>
      </c>
      <c r="KI32" s="74">
        <v>0</v>
      </c>
      <c r="KJ32" s="74">
        <v>0</v>
      </c>
      <c r="KK32" s="74">
        <v>0</v>
      </c>
      <c r="KL32" s="74">
        <v>0</v>
      </c>
      <c r="KM32" s="74">
        <v>0</v>
      </c>
      <c r="KN32" s="74">
        <v>0</v>
      </c>
      <c r="KO32" s="74">
        <v>0</v>
      </c>
      <c r="KP32" s="74">
        <v>0</v>
      </c>
      <c r="KQ32" s="82"/>
      <c r="KR32" s="74">
        <v>0</v>
      </c>
      <c r="KS32" s="74">
        <v>0</v>
      </c>
      <c r="KT32" s="75">
        <v>0</v>
      </c>
      <c r="KU32" s="75">
        <v>0</v>
      </c>
      <c r="KV32" s="75">
        <v>0</v>
      </c>
      <c r="KW32" s="75">
        <v>0</v>
      </c>
      <c r="KX32" s="75">
        <v>0</v>
      </c>
      <c r="KY32" s="75">
        <v>0</v>
      </c>
      <c r="KZ32" s="75">
        <v>0</v>
      </c>
      <c r="LA32" s="75">
        <v>0</v>
      </c>
      <c r="LB32" s="75">
        <v>0</v>
      </c>
      <c r="LC32" s="75">
        <v>0</v>
      </c>
      <c r="LD32" s="75">
        <v>6</v>
      </c>
      <c r="LE32" s="75">
        <v>5</v>
      </c>
      <c r="LF32" s="75">
        <v>3</v>
      </c>
      <c r="LG32" s="75">
        <v>6</v>
      </c>
      <c r="LH32" s="75">
        <v>2</v>
      </c>
      <c r="LI32" s="75">
        <v>5</v>
      </c>
      <c r="LJ32" s="75">
        <v>3</v>
      </c>
      <c r="LK32" s="75">
        <v>4</v>
      </c>
      <c r="LL32" s="75">
        <v>1</v>
      </c>
      <c r="LM32" s="75">
        <v>1</v>
      </c>
      <c r="LN32" s="75">
        <v>1</v>
      </c>
      <c r="LO32" s="75">
        <v>3</v>
      </c>
      <c r="LP32" s="76">
        <v>2</v>
      </c>
      <c r="LQ32" s="83"/>
      <c r="LR32" s="78" t="s">
        <v>6</v>
      </c>
      <c r="LS32" s="78" t="s">
        <v>30</v>
      </c>
      <c r="LT32" s="93"/>
      <c r="LW32" s="70"/>
      <c r="LX32" s="70"/>
      <c r="LY32" s="70"/>
      <c r="LZ32" s="70"/>
      <c r="MA32" s="70"/>
      <c r="MB32" s="70"/>
      <c r="MC32" s="70"/>
      <c r="MF32" s="70"/>
      <c r="MG32" s="70"/>
      <c r="MH32" s="70"/>
      <c r="MI32" s="70"/>
      <c r="MJ32" s="70"/>
      <c r="ML32" s="70"/>
      <c r="MM32" s="70"/>
      <c r="MN32" s="70"/>
    </row>
    <row r="33" spans="1:388" ht="32.25" customHeight="1" thickBot="1" x14ac:dyDescent="0.35">
      <c r="A33" s="21" t="s">
        <v>5</v>
      </c>
      <c r="B33" s="89">
        <v>5</v>
      </c>
      <c r="C33" s="90">
        <v>2</v>
      </c>
      <c r="D33" s="90">
        <v>5</v>
      </c>
      <c r="E33" s="90">
        <v>2</v>
      </c>
      <c r="F33" s="90">
        <v>3</v>
      </c>
      <c r="G33" s="90">
        <v>3</v>
      </c>
      <c r="H33" s="90">
        <v>2</v>
      </c>
      <c r="I33" s="90">
        <v>4</v>
      </c>
      <c r="J33" s="90">
        <v>3</v>
      </c>
      <c r="K33" s="90">
        <v>2</v>
      </c>
      <c r="L33" s="90">
        <v>1</v>
      </c>
      <c r="M33" s="90">
        <v>3</v>
      </c>
      <c r="N33" s="91">
        <v>3</v>
      </c>
      <c r="O33" s="91">
        <v>1</v>
      </c>
      <c r="P33" s="91">
        <v>3</v>
      </c>
      <c r="Q33" s="91">
        <v>2</v>
      </c>
      <c r="R33" s="91">
        <v>4</v>
      </c>
      <c r="S33" s="90">
        <v>5</v>
      </c>
      <c r="T33" s="90">
        <v>6</v>
      </c>
      <c r="U33" s="90">
        <v>6</v>
      </c>
      <c r="V33" s="90">
        <v>3</v>
      </c>
      <c r="W33" s="90">
        <v>3</v>
      </c>
      <c r="X33" s="90">
        <v>5</v>
      </c>
      <c r="Y33" s="90">
        <v>5</v>
      </c>
      <c r="Z33" s="90">
        <v>3</v>
      </c>
      <c r="AA33" s="123">
        <f>AVERAGE(B33:Z33)</f>
        <v>3.36</v>
      </c>
      <c r="AB33" s="19"/>
      <c r="AC33" s="11">
        <v>3</v>
      </c>
      <c r="AD33" s="38">
        <v>1</v>
      </c>
      <c r="AE33" s="38">
        <v>2</v>
      </c>
      <c r="AF33" s="38">
        <v>2</v>
      </c>
      <c r="AG33" s="38">
        <v>4</v>
      </c>
      <c r="AH33" s="38">
        <v>3</v>
      </c>
      <c r="AI33" s="38">
        <v>4</v>
      </c>
      <c r="AJ33" s="38">
        <v>1</v>
      </c>
      <c r="AK33" s="38">
        <v>2</v>
      </c>
      <c r="AL33" s="38">
        <v>1</v>
      </c>
      <c r="AM33" s="38">
        <v>16</v>
      </c>
      <c r="AN33" s="38">
        <v>4</v>
      </c>
      <c r="AO33" s="12">
        <v>0</v>
      </c>
      <c r="AP33" s="12">
        <v>21</v>
      </c>
      <c r="AQ33" s="38">
        <v>0</v>
      </c>
      <c r="AR33" s="12">
        <v>0</v>
      </c>
      <c r="AS33" s="38">
        <v>0</v>
      </c>
      <c r="AT33" s="38">
        <v>0</v>
      </c>
      <c r="AU33" s="38">
        <v>0</v>
      </c>
      <c r="AV33" s="38">
        <v>22</v>
      </c>
      <c r="AW33" s="38">
        <v>0</v>
      </c>
      <c r="AX33" s="38">
        <v>0</v>
      </c>
      <c r="AY33" s="38">
        <v>0</v>
      </c>
      <c r="AZ33" s="38">
        <v>0</v>
      </c>
      <c r="BA33" s="38">
        <v>0</v>
      </c>
      <c r="BB33" s="10"/>
      <c r="BC33" s="38">
        <v>0</v>
      </c>
      <c r="BD33" s="38">
        <v>22</v>
      </c>
      <c r="BE33" s="12">
        <v>13</v>
      </c>
      <c r="BF33" s="12">
        <v>8</v>
      </c>
      <c r="BG33" s="12">
        <v>8</v>
      </c>
      <c r="BH33" s="12">
        <v>12</v>
      </c>
      <c r="BI33" s="12">
        <v>15</v>
      </c>
      <c r="BJ33" s="12">
        <v>4</v>
      </c>
      <c r="BK33" s="12">
        <v>4</v>
      </c>
      <c r="BL33" s="12">
        <v>0</v>
      </c>
      <c r="BM33" s="12">
        <v>3</v>
      </c>
      <c r="BN33" s="12">
        <v>0</v>
      </c>
      <c r="BO33" s="12">
        <v>6</v>
      </c>
      <c r="BP33" s="12">
        <v>1</v>
      </c>
      <c r="BQ33" s="12">
        <v>12</v>
      </c>
      <c r="BR33" s="12">
        <v>1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2</v>
      </c>
      <c r="CA33" s="13">
        <v>2</v>
      </c>
      <c r="CB33" s="27"/>
      <c r="CC33" s="40">
        <v>71</v>
      </c>
      <c r="CD33" s="40" t="s">
        <v>8</v>
      </c>
      <c r="CF33" s="21" t="s">
        <v>5</v>
      </c>
      <c r="CG33" s="89">
        <v>8</v>
      </c>
      <c r="CH33" s="90">
        <v>3</v>
      </c>
      <c r="CI33" s="90">
        <v>0</v>
      </c>
      <c r="CJ33" s="90">
        <v>0</v>
      </c>
      <c r="CK33" s="90">
        <v>0</v>
      </c>
      <c r="CL33" s="90">
        <v>0</v>
      </c>
      <c r="CM33" s="90">
        <v>11</v>
      </c>
      <c r="CN33" s="90">
        <v>46</v>
      </c>
      <c r="CO33" s="90">
        <v>4</v>
      </c>
      <c r="CP33" s="90">
        <v>3</v>
      </c>
      <c r="CQ33" s="90">
        <v>4</v>
      </c>
      <c r="CR33" s="90">
        <v>3</v>
      </c>
      <c r="CS33" s="91">
        <v>2</v>
      </c>
      <c r="CT33" s="91">
        <v>3</v>
      </c>
      <c r="CU33" s="91">
        <v>4</v>
      </c>
      <c r="CV33" s="91">
        <v>6</v>
      </c>
      <c r="CW33" s="91">
        <v>3</v>
      </c>
      <c r="CX33" s="90">
        <v>3</v>
      </c>
      <c r="CY33" s="90">
        <v>6</v>
      </c>
      <c r="CZ33" s="90">
        <v>7</v>
      </c>
      <c r="DA33" s="90">
        <v>7</v>
      </c>
      <c r="DB33" s="90">
        <v>7</v>
      </c>
      <c r="DC33" s="90">
        <v>6</v>
      </c>
      <c r="DD33" s="90">
        <v>6</v>
      </c>
      <c r="DE33" s="90">
        <v>5</v>
      </c>
      <c r="DF33" s="123">
        <f>AVERAGE(CG33:DE33)</f>
        <v>5.88</v>
      </c>
      <c r="DG33" s="19"/>
      <c r="DH33" s="11">
        <v>7</v>
      </c>
      <c r="DI33" s="38">
        <v>5</v>
      </c>
      <c r="DJ33" s="38">
        <v>2</v>
      </c>
      <c r="DK33" s="38">
        <v>0</v>
      </c>
      <c r="DL33" s="38">
        <v>0</v>
      </c>
      <c r="DM33" s="38">
        <v>0</v>
      </c>
      <c r="DN33" s="38">
        <v>0</v>
      </c>
      <c r="DO33" s="38">
        <v>0</v>
      </c>
      <c r="DP33" s="38">
        <v>0</v>
      </c>
      <c r="DQ33" s="38">
        <v>0</v>
      </c>
      <c r="DR33" s="38">
        <v>0</v>
      </c>
      <c r="DS33" s="38">
        <v>0</v>
      </c>
      <c r="DT33" s="12">
        <v>0</v>
      </c>
      <c r="DU33" s="12">
        <v>0</v>
      </c>
      <c r="DV33" s="38">
        <v>0</v>
      </c>
      <c r="DW33" s="12">
        <v>0</v>
      </c>
      <c r="DX33" s="38">
        <v>0</v>
      </c>
      <c r="DY33" s="38">
        <v>0</v>
      </c>
      <c r="DZ33" s="38">
        <v>0</v>
      </c>
      <c r="EA33" s="38">
        <v>0</v>
      </c>
      <c r="EB33" s="38">
        <v>0</v>
      </c>
      <c r="EC33" s="38">
        <v>0</v>
      </c>
      <c r="ED33" s="38">
        <v>0</v>
      </c>
      <c r="EE33" s="38">
        <v>0</v>
      </c>
      <c r="EF33" s="38">
        <v>0</v>
      </c>
      <c r="EG33" s="10"/>
      <c r="EH33" s="38">
        <v>0</v>
      </c>
      <c r="EI33" s="38">
        <v>0</v>
      </c>
      <c r="EJ33" s="12">
        <v>0</v>
      </c>
      <c r="EK33" s="12">
        <v>0</v>
      </c>
      <c r="EL33" s="12">
        <v>0</v>
      </c>
      <c r="EM33" s="12">
        <v>0</v>
      </c>
      <c r="EN33" s="12">
        <v>0</v>
      </c>
      <c r="EO33" s="12">
        <v>0</v>
      </c>
      <c r="EP33" s="12">
        <v>0</v>
      </c>
      <c r="EQ33" s="12">
        <v>0</v>
      </c>
      <c r="ER33" s="12">
        <v>0</v>
      </c>
      <c r="ES33" s="12">
        <v>0</v>
      </c>
      <c r="ET33" s="12">
        <v>0</v>
      </c>
      <c r="EU33" s="12">
        <v>0</v>
      </c>
      <c r="EV33" s="12">
        <v>0</v>
      </c>
      <c r="EW33" s="12">
        <v>0</v>
      </c>
      <c r="EX33" s="12">
        <v>0</v>
      </c>
      <c r="EY33" s="12">
        <v>0</v>
      </c>
      <c r="EZ33" s="12">
        <v>0</v>
      </c>
      <c r="FA33" s="12">
        <v>0</v>
      </c>
      <c r="FB33" s="12">
        <v>0</v>
      </c>
      <c r="FC33" s="12">
        <v>0</v>
      </c>
      <c r="FD33" s="12">
        <v>0</v>
      </c>
      <c r="FE33" s="12">
        <v>0</v>
      </c>
      <c r="FF33" s="13">
        <v>0</v>
      </c>
      <c r="FG33" s="27"/>
      <c r="FH33" s="40">
        <v>67</v>
      </c>
      <c r="FI33" s="40" t="s">
        <v>6</v>
      </c>
      <c r="FK33" s="21" t="s">
        <v>5</v>
      </c>
      <c r="FL33" s="11">
        <v>6</v>
      </c>
      <c r="FM33" s="38">
        <v>35</v>
      </c>
      <c r="FN33" s="38">
        <v>51</v>
      </c>
      <c r="FO33" s="38">
        <v>50</v>
      </c>
      <c r="FP33" s="38">
        <v>48</v>
      </c>
      <c r="FQ33" s="38">
        <v>22</v>
      </c>
      <c r="FR33" s="38">
        <v>29</v>
      </c>
      <c r="FS33" s="38">
        <v>46</v>
      </c>
      <c r="FT33" s="38">
        <v>48</v>
      </c>
      <c r="FU33" s="38">
        <v>54</v>
      </c>
      <c r="FV33" s="38">
        <v>47</v>
      </c>
      <c r="FW33" s="38">
        <v>47</v>
      </c>
      <c r="FX33" s="12">
        <v>49</v>
      </c>
      <c r="FY33" s="12">
        <v>49</v>
      </c>
      <c r="FZ33" s="12">
        <v>46</v>
      </c>
      <c r="GA33" s="12">
        <v>46</v>
      </c>
      <c r="GB33" s="12">
        <v>46</v>
      </c>
      <c r="GC33" s="12">
        <v>49</v>
      </c>
      <c r="GD33" s="38">
        <v>41</v>
      </c>
      <c r="GE33" s="38">
        <v>48</v>
      </c>
      <c r="GF33" s="38">
        <v>59</v>
      </c>
      <c r="GG33" s="38">
        <v>60</v>
      </c>
      <c r="GH33" s="38">
        <v>52</v>
      </c>
      <c r="GI33" s="38">
        <v>50</v>
      </c>
      <c r="GJ33" s="38">
        <v>55</v>
      </c>
      <c r="GK33" s="125">
        <f>AVERAGE(FL33:GJ33)</f>
        <v>45.32</v>
      </c>
      <c r="GL33" s="19"/>
      <c r="GM33" s="11">
        <v>50</v>
      </c>
      <c r="GN33" s="38">
        <v>52</v>
      </c>
      <c r="GO33" s="38">
        <v>37</v>
      </c>
      <c r="GP33" s="38">
        <v>0</v>
      </c>
      <c r="GQ33" s="38">
        <v>0</v>
      </c>
      <c r="GR33" s="38">
        <v>0</v>
      </c>
      <c r="GS33" s="38">
        <v>0</v>
      </c>
      <c r="GT33" s="38">
        <v>0</v>
      </c>
      <c r="GU33" s="38">
        <v>0</v>
      </c>
      <c r="GV33" s="38">
        <v>0</v>
      </c>
      <c r="GW33" s="38">
        <v>0</v>
      </c>
      <c r="GX33" s="38">
        <v>0</v>
      </c>
      <c r="GY33" s="12">
        <v>0</v>
      </c>
      <c r="GZ33" s="12">
        <v>0</v>
      </c>
      <c r="HA33" s="38">
        <v>0</v>
      </c>
      <c r="HB33" s="12">
        <v>0</v>
      </c>
      <c r="HC33" s="38">
        <v>0</v>
      </c>
      <c r="HD33" s="38">
        <v>0</v>
      </c>
      <c r="HE33" s="38">
        <v>0</v>
      </c>
      <c r="HF33" s="38">
        <v>0</v>
      </c>
      <c r="HG33" s="38">
        <v>0</v>
      </c>
      <c r="HH33" s="38">
        <v>0</v>
      </c>
      <c r="HI33" s="38">
        <v>0</v>
      </c>
      <c r="HJ33" s="38">
        <v>0</v>
      </c>
      <c r="HK33" s="38">
        <v>0</v>
      </c>
      <c r="HL33" s="10"/>
      <c r="HM33" s="38">
        <v>0</v>
      </c>
      <c r="HN33" s="38">
        <v>0</v>
      </c>
      <c r="HO33" s="12">
        <v>12</v>
      </c>
      <c r="HP33" s="12">
        <v>17</v>
      </c>
      <c r="HQ33" s="12">
        <v>0</v>
      </c>
      <c r="HR33" s="12">
        <v>0</v>
      </c>
      <c r="HS33" s="12">
        <v>0</v>
      </c>
      <c r="HT33" s="12">
        <v>0</v>
      </c>
      <c r="HU33" s="12">
        <v>0</v>
      </c>
      <c r="HV33" s="12">
        <v>0</v>
      </c>
      <c r="HW33" s="12">
        <v>0</v>
      </c>
      <c r="HX33" s="12">
        <v>0</v>
      </c>
      <c r="HY33" s="12">
        <v>0</v>
      </c>
      <c r="HZ33" s="12">
        <v>0</v>
      </c>
      <c r="IA33" s="12">
        <v>0</v>
      </c>
      <c r="IB33" s="12">
        <v>0</v>
      </c>
      <c r="IC33" s="12">
        <v>0</v>
      </c>
      <c r="ID33" s="12">
        <v>0</v>
      </c>
      <c r="IE33" s="12">
        <v>0</v>
      </c>
      <c r="IF33" s="12">
        <v>0</v>
      </c>
      <c r="IG33" s="12">
        <v>0</v>
      </c>
      <c r="IH33" s="12">
        <v>0</v>
      </c>
      <c r="II33" s="12">
        <v>10</v>
      </c>
      <c r="IJ33" s="12">
        <v>0</v>
      </c>
      <c r="IK33" s="13">
        <v>0</v>
      </c>
      <c r="IL33" s="27"/>
      <c r="IM33" s="40">
        <v>46</v>
      </c>
      <c r="IN33" s="40" t="s">
        <v>6</v>
      </c>
      <c r="IP33" s="21" t="s">
        <v>5</v>
      </c>
      <c r="IQ33" s="11">
        <v>2</v>
      </c>
      <c r="IR33" s="38">
        <v>39</v>
      </c>
      <c r="IS33" s="38">
        <v>28</v>
      </c>
      <c r="IT33" s="38">
        <v>28</v>
      </c>
      <c r="IU33" s="38">
        <v>8</v>
      </c>
      <c r="IV33" s="38">
        <v>8</v>
      </c>
      <c r="IW33" s="38">
        <v>42</v>
      </c>
      <c r="IX33" s="38">
        <v>46</v>
      </c>
      <c r="IY33" s="38">
        <v>25</v>
      </c>
      <c r="IZ33" s="38">
        <v>15</v>
      </c>
      <c r="JA33" s="38">
        <v>28</v>
      </c>
      <c r="JB33" s="38">
        <v>18</v>
      </c>
      <c r="JC33" s="12">
        <v>37</v>
      </c>
      <c r="JD33" s="12">
        <v>33</v>
      </c>
      <c r="JE33" s="12">
        <v>39</v>
      </c>
      <c r="JF33" s="12">
        <v>33</v>
      </c>
      <c r="JG33" s="12">
        <v>21</v>
      </c>
      <c r="JH33" s="12">
        <v>15</v>
      </c>
      <c r="JI33" s="38">
        <v>32</v>
      </c>
      <c r="JJ33" s="38">
        <v>9</v>
      </c>
      <c r="JK33" s="38">
        <v>35</v>
      </c>
      <c r="JL33" s="38">
        <v>28</v>
      </c>
      <c r="JM33" s="38">
        <v>5</v>
      </c>
      <c r="JN33" s="38">
        <v>15</v>
      </c>
      <c r="JO33" s="38">
        <v>13</v>
      </c>
      <c r="JP33" s="125">
        <f>AVERAGE(IQ33:JO33)</f>
        <v>24.08</v>
      </c>
      <c r="JQ33" s="19"/>
      <c r="JR33" s="11">
        <v>30</v>
      </c>
      <c r="JS33" s="38">
        <v>17</v>
      </c>
      <c r="JT33" s="38">
        <v>36</v>
      </c>
      <c r="JU33" s="38">
        <v>36</v>
      </c>
      <c r="JV33" s="38">
        <v>39</v>
      </c>
      <c r="JW33" s="38">
        <v>18</v>
      </c>
      <c r="JX33" s="38">
        <v>0</v>
      </c>
      <c r="JY33" s="38">
        <v>0</v>
      </c>
      <c r="JZ33" s="38">
        <v>3</v>
      </c>
      <c r="KA33" s="38">
        <v>17</v>
      </c>
      <c r="KB33" s="38">
        <v>0</v>
      </c>
      <c r="KC33" s="38">
        <v>11</v>
      </c>
      <c r="KD33" s="12">
        <v>26</v>
      </c>
      <c r="KE33" s="12">
        <v>0</v>
      </c>
      <c r="KF33" s="38">
        <v>0</v>
      </c>
      <c r="KG33" s="12">
        <v>0</v>
      </c>
      <c r="KH33" s="38">
        <v>0</v>
      </c>
      <c r="KI33" s="38">
        <v>0</v>
      </c>
      <c r="KJ33" s="38">
        <v>0</v>
      </c>
      <c r="KK33" s="38">
        <v>0</v>
      </c>
      <c r="KL33" s="38">
        <v>0</v>
      </c>
      <c r="KM33" s="38">
        <v>0</v>
      </c>
      <c r="KN33" s="38">
        <v>0</v>
      </c>
      <c r="KO33" s="38">
        <v>0</v>
      </c>
      <c r="KP33" s="38">
        <v>0</v>
      </c>
      <c r="KQ33" s="10"/>
      <c r="KR33" s="38">
        <v>0</v>
      </c>
      <c r="KS33" s="38">
        <v>0</v>
      </c>
      <c r="KT33" s="12">
        <v>0</v>
      </c>
      <c r="KU33" s="12">
        <v>0</v>
      </c>
      <c r="KV33" s="12">
        <v>0</v>
      </c>
      <c r="KW33" s="12">
        <v>0</v>
      </c>
      <c r="KX33" s="12">
        <v>0</v>
      </c>
      <c r="KY33" s="12">
        <v>0</v>
      </c>
      <c r="KZ33" s="12">
        <v>0</v>
      </c>
      <c r="LA33" s="12">
        <v>0</v>
      </c>
      <c r="LB33" s="12">
        <v>0</v>
      </c>
      <c r="LC33" s="12">
        <v>0</v>
      </c>
      <c r="LD33" s="12">
        <v>0</v>
      </c>
      <c r="LE33" s="12">
        <v>0</v>
      </c>
      <c r="LF33" s="12">
        <v>0</v>
      </c>
      <c r="LG33" s="12">
        <v>0</v>
      </c>
      <c r="LH33" s="12">
        <v>0</v>
      </c>
      <c r="LI33" s="12">
        <v>0</v>
      </c>
      <c r="LJ33" s="12">
        <v>0</v>
      </c>
      <c r="LK33" s="12">
        <v>0</v>
      </c>
      <c r="LL33" s="12">
        <v>0</v>
      </c>
      <c r="LM33" s="12">
        <v>0</v>
      </c>
      <c r="LN33" s="12">
        <v>0</v>
      </c>
      <c r="LO33" s="12">
        <v>0</v>
      </c>
      <c r="LP33" s="13">
        <v>0</v>
      </c>
      <c r="LQ33" s="27"/>
      <c r="LR33" s="40">
        <v>60</v>
      </c>
      <c r="LS33" s="40" t="s">
        <v>6</v>
      </c>
      <c r="LW33" s="70"/>
      <c r="LX33" s="70"/>
      <c r="LY33" s="70"/>
      <c r="LZ33" s="70"/>
      <c r="MA33" s="70"/>
      <c r="MB33" s="70"/>
      <c r="MC33" s="70"/>
      <c r="MF33" s="70"/>
      <c r="MG33" s="70"/>
      <c r="MH33" s="70"/>
      <c r="MI33" s="70"/>
      <c r="MJ33" s="70"/>
      <c r="ML33" s="70"/>
      <c r="MM33" s="70"/>
      <c r="MN33" s="70"/>
    </row>
    <row r="34" spans="1:388" ht="32.25" customHeight="1" thickBot="1" x14ac:dyDescent="0.35">
      <c r="A34" s="22" t="s">
        <v>7</v>
      </c>
      <c r="B34" s="15">
        <v>1</v>
      </c>
      <c r="C34" s="39">
        <v>3</v>
      </c>
      <c r="D34" s="39">
        <v>0</v>
      </c>
      <c r="E34" s="39">
        <v>3</v>
      </c>
      <c r="F34" s="39">
        <v>1</v>
      </c>
      <c r="G34" s="39">
        <v>0</v>
      </c>
      <c r="H34" s="39">
        <v>0</v>
      </c>
      <c r="I34" s="39">
        <v>1</v>
      </c>
      <c r="J34" s="39">
        <v>1</v>
      </c>
      <c r="K34" s="39">
        <v>0</v>
      </c>
      <c r="L34" s="39">
        <v>1</v>
      </c>
      <c r="M34" s="39">
        <v>0</v>
      </c>
      <c r="N34" s="39">
        <v>0</v>
      </c>
      <c r="O34" s="39">
        <v>0</v>
      </c>
      <c r="P34" s="39">
        <v>0</v>
      </c>
      <c r="Q34" s="39">
        <v>2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126"/>
      <c r="AB34" s="19"/>
      <c r="AC34" s="15">
        <v>3</v>
      </c>
      <c r="AD34" s="39">
        <v>4</v>
      </c>
      <c r="AE34" s="39">
        <v>3</v>
      </c>
      <c r="AF34" s="39">
        <v>2</v>
      </c>
      <c r="AG34" s="39">
        <v>1</v>
      </c>
      <c r="AH34" s="39">
        <v>3</v>
      </c>
      <c r="AI34" s="39">
        <v>2</v>
      </c>
      <c r="AJ34" s="39">
        <v>1</v>
      </c>
      <c r="AK34" s="39">
        <v>0</v>
      </c>
      <c r="AL34" s="39">
        <v>1</v>
      </c>
      <c r="AM34" s="39">
        <v>1</v>
      </c>
      <c r="AN34" s="39">
        <v>5</v>
      </c>
      <c r="AO34" s="16">
        <v>50</v>
      </c>
      <c r="AP34" s="16">
        <v>9</v>
      </c>
      <c r="AQ34" s="39">
        <v>38</v>
      </c>
      <c r="AR34" s="16">
        <v>0</v>
      </c>
      <c r="AS34" s="39">
        <v>32</v>
      </c>
      <c r="AT34" s="39">
        <v>36</v>
      </c>
      <c r="AU34" s="39">
        <v>34</v>
      </c>
      <c r="AV34" s="39">
        <v>11</v>
      </c>
      <c r="AW34" s="39">
        <v>38</v>
      </c>
      <c r="AX34" s="39">
        <v>21</v>
      </c>
      <c r="AY34" s="39">
        <v>35</v>
      </c>
      <c r="AZ34" s="39">
        <v>33</v>
      </c>
      <c r="BA34" s="39">
        <v>40</v>
      </c>
      <c r="BB34" s="10"/>
      <c r="BC34" s="39">
        <v>25</v>
      </c>
      <c r="BD34" s="39">
        <v>19</v>
      </c>
      <c r="BE34" s="16">
        <v>23</v>
      </c>
      <c r="BF34" s="16">
        <v>20</v>
      </c>
      <c r="BG34" s="16">
        <v>19</v>
      </c>
      <c r="BH34" s="16">
        <v>6</v>
      </c>
      <c r="BI34" s="16">
        <v>13</v>
      </c>
      <c r="BJ34" s="16">
        <v>33</v>
      </c>
      <c r="BK34" s="16">
        <v>4</v>
      </c>
      <c r="BL34" s="16">
        <v>1</v>
      </c>
      <c r="BM34" s="16">
        <v>11</v>
      </c>
      <c r="BN34" s="16">
        <v>1</v>
      </c>
      <c r="BO34" s="16">
        <v>6</v>
      </c>
      <c r="BP34" s="16">
        <v>0</v>
      </c>
      <c r="BQ34" s="16">
        <v>7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1</v>
      </c>
      <c r="CA34" s="17">
        <v>1</v>
      </c>
      <c r="CB34" s="27"/>
      <c r="CF34" s="22" t="s">
        <v>7</v>
      </c>
      <c r="CG34" s="15">
        <v>8</v>
      </c>
      <c r="CH34" s="39">
        <v>0</v>
      </c>
      <c r="CI34" s="39">
        <v>0</v>
      </c>
      <c r="CJ34" s="39">
        <v>0</v>
      </c>
      <c r="CK34" s="39">
        <v>0</v>
      </c>
      <c r="CL34" s="39">
        <v>4</v>
      </c>
      <c r="CM34" s="39">
        <v>24</v>
      </c>
      <c r="CN34" s="39">
        <v>0</v>
      </c>
      <c r="CO34" s="39">
        <v>1</v>
      </c>
      <c r="CP34" s="39">
        <v>1</v>
      </c>
      <c r="CQ34" s="39">
        <v>0</v>
      </c>
      <c r="CR34" s="39">
        <v>0</v>
      </c>
      <c r="CS34" s="39">
        <v>0</v>
      </c>
      <c r="CT34" s="39">
        <v>0</v>
      </c>
      <c r="CU34" s="39">
        <v>0</v>
      </c>
      <c r="CV34" s="39">
        <v>1</v>
      </c>
      <c r="CW34" s="39">
        <v>1</v>
      </c>
      <c r="CX34" s="39">
        <v>0</v>
      </c>
      <c r="CY34" s="39">
        <v>0</v>
      </c>
      <c r="CZ34" s="39">
        <v>0</v>
      </c>
      <c r="DA34" s="39">
        <v>0</v>
      </c>
      <c r="DB34" s="39">
        <v>0</v>
      </c>
      <c r="DC34" s="39">
        <v>0</v>
      </c>
      <c r="DD34" s="39">
        <v>0</v>
      </c>
      <c r="DE34" s="39">
        <v>0</v>
      </c>
      <c r="DF34" s="126"/>
      <c r="DG34" s="19"/>
      <c r="DH34" s="15">
        <v>0</v>
      </c>
      <c r="DI34" s="39">
        <v>2</v>
      </c>
      <c r="DJ34" s="39">
        <v>3</v>
      </c>
      <c r="DK34" s="39">
        <v>5</v>
      </c>
      <c r="DL34" s="39">
        <v>4</v>
      </c>
      <c r="DM34" s="39">
        <v>5</v>
      </c>
      <c r="DN34" s="39">
        <v>7</v>
      </c>
      <c r="DO34" s="39">
        <v>5</v>
      </c>
      <c r="DP34" s="39">
        <v>4</v>
      </c>
      <c r="DQ34" s="39">
        <v>4</v>
      </c>
      <c r="DR34" s="39">
        <v>4</v>
      </c>
      <c r="DS34" s="39">
        <v>4</v>
      </c>
      <c r="DT34" s="16">
        <v>5</v>
      </c>
      <c r="DU34" s="16">
        <v>4</v>
      </c>
      <c r="DV34" s="39">
        <v>4</v>
      </c>
      <c r="DW34" s="16">
        <v>9</v>
      </c>
      <c r="DX34" s="39">
        <v>11</v>
      </c>
      <c r="DY34" s="39">
        <v>5</v>
      </c>
      <c r="DZ34" s="39">
        <v>5</v>
      </c>
      <c r="EA34" s="39">
        <v>5</v>
      </c>
      <c r="EB34" s="39">
        <v>2</v>
      </c>
      <c r="EC34" s="39">
        <v>4</v>
      </c>
      <c r="ED34" s="39">
        <v>3</v>
      </c>
      <c r="EE34" s="39">
        <v>4</v>
      </c>
      <c r="EF34" s="39">
        <v>3</v>
      </c>
      <c r="EG34" s="10"/>
      <c r="EH34" s="39">
        <v>4</v>
      </c>
      <c r="EI34" s="39">
        <v>4</v>
      </c>
      <c r="EJ34" s="16">
        <v>3</v>
      </c>
      <c r="EK34" s="16">
        <v>5</v>
      </c>
      <c r="EL34" s="16">
        <v>5</v>
      </c>
      <c r="EM34" s="16">
        <v>6</v>
      </c>
      <c r="EN34" s="16">
        <v>6</v>
      </c>
      <c r="EO34" s="16">
        <v>3</v>
      </c>
      <c r="EP34" s="16">
        <v>6</v>
      </c>
      <c r="EQ34" s="16">
        <v>3</v>
      </c>
      <c r="ER34" s="16">
        <v>4</v>
      </c>
      <c r="ES34" s="16">
        <v>4</v>
      </c>
      <c r="ET34" s="16">
        <v>4</v>
      </c>
      <c r="EU34" s="16">
        <v>4</v>
      </c>
      <c r="EV34" s="16">
        <v>3</v>
      </c>
      <c r="EW34" s="16">
        <v>4</v>
      </c>
      <c r="EX34" s="16">
        <v>4</v>
      </c>
      <c r="EY34" s="16">
        <v>4</v>
      </c>
      <c r="EZ34" s="16">
        <v>6</v>
      </c>
      <c r="FA34" s="16">
        <v>3</v>
      </c>
      <c r="FB34" s="16">
        <v>5</v>
      </c>
      <c r="FC34" s="16">
        <v>5</v>
      </c>
      <c r="FD34" s="16">
        <v>5</v>
      </c>
      <c r="FE34" s="16">
        <v>6</v>
      </c>
      <c r="FF34" s="17">
        <v>5</v>
      </c>
      <c r="FG34" s="27"/>
      <c r="FK34" s="22" t="s">
        <v>7</v>
      </c>
      <c r="FL34" s="15">
        <v>36</v>
      </c>
      <c r="FM34" s="39">
        <v>0</v>
      </c>
      <c r="FN34" s="39">
        <v>0</v>
      </c>
      <c r="FO34" s="39">
        <v>0</v>
      </c>
      <c r="FP34" s="39">
        <v>0</v>
      </c>
      <c r="FQ34" s="39">
        <v>24</v>
      </c>
      <c r="FR34" s="39">
        <v>17</v>
      </c>
      <c r="FS34" s="39">
        <v>0</v>
      </c>
      <c r="FT34" s="39">
        <v>0</v>
      </c>
      <c r="FU34" s="39">
        <v>0</v>
      </c>
      <c r="FV34" s="39">
        <v>0</v>
      </c>
      <c r="FW34" s="39">
        <v>0</v>
      </c>
      <c r="FX34" s="39">
        <v>0</v>
      </c>
      <c r="FY34" s="39">
        <v>0</v>
      </c>
      <c r="FZ34" s="39">
        <v>0</v>
      </c>
      <c r="GA34" s="39">
        <v>0</v>
      </c>
      <c r="GB34" s="39">
        <v>0</v>
      </c>
      <c r="GC34" s="39">
        <v>0</v>
      </c>
      <c r="GD34" s="39">
        <v>0</v>
      </c>
      <c r="GE34" s="39">
        <v>0</v>
      </c>
      <c r="GF34" s="39">
        <v>0</v>
      </c>
      <c r="GG34" s="39">
        <v>0</v>
      </c>
      <c r="GH34" s="39">
        <v>0</v>
      </c>
      <c r="GI34" s="39">
        <v>0</v>
      </c>
      <c r="GJ34" s="39">
        <v>0</v>
      </c>
      <c r="GK34" s="126"/>
      <c r="GL34" s="19"/>
      <c r="GM34" s="15">
        <v>0</v>
      </c>
      <c r="GN34" s="39">
        <v>0</v>
      </c>
      <c r="GO34" s="39">
        <v>13</v>
      </c>
      <c r="GP34" s="39">
        <v>60</v>
      </c>
      <c r="GQ34" s="39">
        <v>60</v>
      </c>
      <c r="GR34" s="39">
        <v>60</v>
      </c>
      <c r="GS34" s="39">
        <v>58</v>
      </c>
      <c r="GT34" s="39">
        <v>54</v>
      </c>
      <c r="GU34" s="39">
        <v>47</v>
      </c>
      <c r="GV34" s="39">
        <v>51</v>
      </c>
      <c r="GW34" s="39">
        <v>59</v>
      </c>
      <c r="GX34" s="39">
        <v>63</v>
      </c>
      <c r="GY34" s="16">
        <v>51</v>
      </c>
      <c r="GZ34" s="16">
        <v>53</v>
      </c>
      <c r="HA34" s="39">
        <v>53</v>
      </c>
      <c r="HB34" s="16">
        <v>50</v>
      </c>
      <c r="HC34" s="39">
        <v>48</v>
      </c>
      <c r="HD34" s="39">
        <v>47</v>
      </c>
      <c r="HE34" s="39">
        <v>50</v>
      </c>
      <c r="HF34" s="39">
        <v>51</v>
      </c>
      <c r="HG34" s="39">
        <v>49</v>
      </c>
      <c r="HH34" s="39">
        <v>52</v>
      </c>
      <c r="HI34" s="39">
        <v>44</v>
      </c>
      <c r="HJ34" s="39">
        <v>50</v>
      </c>
      <c r="HK34" s="39">
        <v>51</v>
      </c>
      <c r="HL34" s="10"/>
      <c r="HM34" s="39">
        <v>51</v>
      </c>
      <c r="HN34" s="39">
        <v>48</v>
      </c>
      <c r="HO34" s="16">
        <v>34</v>
      </c>
      <c r="HP34" s="16">
        <v>34</v>
      </c>
      <c r="HQ34" s="16">
        <v>46</v>
      </c>
      <c r="HR34" s="16">
        <v>59</v>
      </c>
      <c r="HS34" s="16">
        <v>56</v>
      </c>
      <c r="HT34" s="16">
        <v>58</v>
      </c>
      <c r="HU34" s="16">
        <v>54</v>
      </c>
      <c r="HV34" s="16">
        <v>47</v>
      </c>
      <c r="HW34" s="16">
        <v>54</v>
      </c>
      <c r="HX34" s="16">
        <v>51</v>
      </c>
      <c r="HY34" s="16">
        <v>53</v>
      </c>
      <c r="HZ34" s="16">
        <v>50</v>
      </c>
      <c r="IA34" s="16">
        <v>61</v>
      </c>
      <c r="IB34" s="16">
        <v>62</v>
      </c>
      <c r="IC34" s="16">
        <v>59</v>
      </c>
      <c r="ID34" s="16">
        <v>51</v>
      </c>
      <c r="IE34" s="16">
        <v>56</v>
      </c>
      <c r="IF34" s="16">
        <v>54</v>
      </c>
      <c r="IG34" s="16">
        <v>53</v>
      </c>
      <c r="IH34" s="16">
        <v>52</v>
      </c>
      <c r="II34" s="16">
        <v>42</v>
      </c>
      <c r="IJ34" s="16">
        <v>62</v>
      </c>
      <c r="IK34" s="17">
        <v>49</v>
      </c>
      <c r="IL34" s="27"/>
      <c r="IP34" s="22" t="s">
        <v>7</v>
      </c>
      <c r="IQ34" s="15">
        <v>0</v>
      </c>
      <c r="IR34" s="39">
        <v>0</v>
      </c>
      <c r="IS34" s="39">
        <v>0</v>
      </c>
      <c r="IT34" s="39">
        <v>0</v>
      </c>
      <c r="IU34" s="39">
        <v>0</v>
      </c>
      <c r="IV34" s="39">
        <v>0</v>
      </c>
      <c r="IW34" s="39">
        <v>0</v>
      </c>
      <c r="IX34" s="39">
        <v>0</v>
      </c>
      <c r="IY34" s="39">
        <v>0</v>
      </c>
      <c r="IZ34" s="39">
        <v>0</v>
      </c>
      <c r="JA34" s="39">
        <v>0</v>
      </c>
      <c r="JB34" s="39">
        <v>0</v>
      </c>
      <c r="JC34" s="39">
        <v>0</v>
      </c>
      <c r="JD34" s="39">
        <v>0</v>
      </c>
      <c r="JE34" s="39">
        <v>0</v>
      </c>
      <c r="JF34" s="39">
        <v>0</v>
      </c>
      <c r="JG34" s="39">
        <v>0</v>
      </c>
      <c r="JH34" s="39">
        <v>0</v>
      </c>
      <c r="JI34" s="39">
        <v>0</v>
      </c>
      <c r="JJ34" s="39">
        <v>0</v>
      </c>
      <c r="JK34" s="39">
        <v>0</v>
      </c>
      <c r="JL34" s="39">
        <v>0</v>
      </c>
      <c r="JM34" s="39">
        <v>0</v>
      </c>
      <c r="JN34" s="39">
        <v>0</v>
      </c>
      <c r="JO34" s="39">
        <v>0</v>
      </c>
      <c r="JP34" s="126"/>
      <c r="JQ34" s="19"/>
      <c r="JR34" s="15">
        <v>0</v>
      </c>
      <c r="JS34" s="39">
        <v>0</v>
      </c>
      <c r="JT34" s="39">
        <v>0</v>
      </c>
      <c r="JU34" s="39">
        <v>0</v>
      </c>
      <c r="JV34" s="39">
        <v>0</v>
      </c>
      <c r="JW34" s="39">
        <v>14</v>
      </c>
      <c r="JX34" s="39">
        <v>25</v>
      </c>
      <c r="JY34" s="39">
        <v>40</v>
      </c>
      <c r="JZ34" s="39">
        <v>14</v>
      </c>
      <c r="KA34" s="39">
        <v>4</v>
      </c>
      <c r="KB34" s="39">
        <v>35</v>
      </c>
      <c r="KC34" s="39">
        <v>17</v>
      </c>
      <c r="KD34" s="16">
        <v>0</v>
      </c>
      <c r="KE34" s="16">
        <v>25</v>
      </c>
      <c r="KF34" s="39">
        <v>25</v>
      </c>
      <c r="KG34" s="16">
        <v>23</v>
      </c>
      <c r="KH34" s="39">
        <v>32</v>
      </c>
      <c r="KI34" s="39">
        <v>21</v>
      </c>
      <c r="KJ34" s="39">
        <v>33</v>
      </c>
      <c r="KK34" s="39">
        <v>5</v>
      </c>
      <c r="KL34" s="39">
        <v>18</v>
      </c>
      <c r="KM34" s="39">
        <v>26</v>
      </c>
      <c r="KN34" s="39">
        <v>33</v>
      </c>
      <c r="KO34" s="39">
        <v>20</v>
      </c>
      <c r="KP34" s="39">
        <v>25</v>
      </c>
      <c r="KQ34" s="10"/>
      <c r="KR34" s="39">
        <v>9</v>
      </c>
      <c r="KS34" s="39">
        <v>19</v>
      </c>
      <c r="KT34" s="16">
        <v>5</v>
      </c>
      <c r="KU34" s="16">
        <v>25</v>
      </c>
      <c r="KV34" s="16">
        <v>16</v>
      </c>
      <c r="KW34" s="16">
        <v>27</v>
      </c>
      <c r="KX34" s="16">
        <v>10</v>
      </c>
      <c r="KY34" s="16">
        <v>22</v>
      </c>
      <c r="KZ34" s="16">
        <v>52</v>
      </c>
      <c r="LA34" s="16">
        <v>52</v>
      </c>
      <c r="LB34" s="16">
        <v>29</v>
      </c>
      <c r="LC34" s="16">
        <v>29</v>
      </c>
      <c r="LD34" s="16">
        <v>10</v>
      </c>
      <c r="LE34" s="16">
        <v>37</v>
      </c>
      <c r="LF34" s="16">
        <v>35</v>
      </c>
      <c r="LG34" s="16">
        <v>35</v>
      </c>
      <c r="LH34" s="16">
        <v>22</v>
      </c>
      <c r="LI34" s="16">
        <v>19</v>
      </c>
      <c r="LJ34" s="16">
        <v>37</v>
      </c>
      <c r="LK34" s="16">
        <v>37</v>
      </c>
      <c r="LL34" s="16">
        <v>25</v>
      </c>
      <c r="LM34" s="16">
        <v>39</v>
      </c>
      <c r="LN34" s="16">
        <v>41</v>
      </c>
      <c r="LO34" s="16">
        <v>49</v>
      </c>
      <c r="LP34" s="17">
        <v>55</v>
      </c>
      <c r="LQ34" s="27"/>
      <c r="LW34" s="70"/>
      <c r="LX34" s="70"/>
      <c r="LY34" s="70"/>
      <c r="LZ34" s="70"/>
      <c r="MA34" s="70"/>
      <c r="MB34" s="70"/>
      <c r="MC34" s="70"/>
      <c r="MF34" s="70"/>
      <c r="MG34" s="70"/>
      <c r="MH34" s="70"/>
      <c r="MI34" s="70"/>
      <c r="MJ34" s="70"/>
      <c r="ML34" s="70"/>
      <c r="MM34" s="70"/>
      <c r="MN34" s="70"/>
    </row>
    <row r="35" spans="1:388" ht="32.25" customHeight="1" thickBot="1" x14ac:dyDescent="0.35">
      <c r="A35" s="21" t="s">
        <v>5</v>
      </c>
      <c r="B35" s="11">
        <v>21</v>
      </c>
      <c r="C35" s="38">
        <v>44</v>
      </c>
      <c r="D35" s="38">
        <v>49</v>
      </c>
      <c r="E35" s="38">
        <v>38</v>
      </c>
      <c r="F35" s="38">
        <v>43</v>
      </c>
      <c r="G35" s="38">
        <v>0</v>
      </c>
      <c r="H35" s="38">
        <v>53</v>
      </c>
      <c r="I35" s="38">
        <v>82</v>
      </c>
      <c r="J35" s="38">
        <v>47</v>
      </c>
      <c r="K35" s="38">
        <v>52</v>
      </c>
      <c r="L35" s="38">
        <v>31</v>
      </c>
      <c r="M35" s="38">
        <v>45</v>
      </c>
      <c r="N35" s="12">
        <v>0</v>
      </c>
      <c r="O35" s="12">
        <v>0</v>
      </c>
      <c r="P35" s="12">
        <v>54</v>
      </c>
      <c r="Q35" s="12">
        <v>57</v>
      </c>
      <c r="R35" s="12">
        <v>45</v>
      </c>
      <c r="S35" s="38">
        <v>63</v>
      </c>
      <c r="T35" s="38">
        <v>35</v>
      </c>
      <c r="U35" s="38">
        <v>62</v>
      </c>
      <c r="V35" s="38">
        <v>49</v>
      </c>
      <c r="W35" s="38">
        <v>47</v>
      </c>
      <c r="X35" s="38">
        <v>46</v>
      </c>
      <c r="Y35" s="38">
        <v>57</v>
      </c>
      <c r="Z35" s="38">
        <v>40</v>
      </c>
      <c r="AA35" s="125">
        <f>AVERAGE(B35:Z35)</f>
        <v>42.4</v>
      </c>
      <c r="AB35" s="19"/>
      <c r="AC35" s="11">
        <v>52</v>
      </c>
      <c r="AD35" s="38">
        <v>49</v>
      </c>
      <c r="AE35" s="38">
        <v>43</v>
      </c>
      <c r="AF35" s="38">
        <v>0</v>
      </c>
      <c r="AG35" s="38">
        <v>25</v>
      </c>
      <c r="AH35" s="38">
        <v>0</v>
      </c>
      <c r="AI35" s="38">
        <v>0</v>
      </c>
      <c r="AJ35" s="38">
        <v>0</v>
      </c>
      <c r="AK35" s="38">
        <v>0</v>
      </c>
      <c r="AL35" s="38">
        <v>0</v>
      </c>
      <c r="AM35" s="38">
        <v>0</v>
      </c>
      <c r="AN35" s="38">
        <v>0</v>
      </c>
      <c r="AO35" s="12">
        <v>0</v>
      </c>
      <c r="AP35" s="12">
        <v>0</v>
      </c>
      <c r="AQ35" s="38">
        <v>8</v>
      </c>
      <c r="AR35" s="12">
        <v>7</v>
      </c>
      <c r="AS35" s="38">
        <v>0</v>
      </c>
      <c r="AT35" s="38">
        <v>0</v>
      </c>
      <c r="AU35" s="38">
        <v>0</v>
      </c>
      <c r="AV35" s="38">
        <v>0</v>
      </c>
      <c r="AW35" s="38">
        <v>0</v>
      </c>
      <c r="AX35" s="38">
        <v>11</v>
      </c>
      <c r="AY35" s="38">
        <v>24</v>
      </c>
      <c r="AZ35" s="38">
        <v>0</v>
      </c>
      <c r="BA35" s="38">
        <v>3</v>
      </c>
      <c r="BB35" s="10"/>
      <c r="BC35" s="38">
        <v>30</v>
      </c>
      <c r="BD35" s="38">
        <v>0</v>
      </c>
      <c r="BE35" s="12">
        <v>0</v>
      </c>
      <c r="BF35" s="12">
        <v>10</v>
      </c>
      <c r="BG35" s="12">
        <v>0</v>
      </c>
      <c r="BH35" s="12">
        <v>34</v>
      </c>
      <c r="BI35" s="12">
        <v>5</v>
      </c>
      <c r="BJ35" s="12">
        <v>2</v>
      </c>
      <c r="BK35" s="12">
        <v>8</v>
      </c>
      <c r="BL35" s="12">
        <v>4</v>
      </c>
      <c r="BM35" s="12">
        <v>0</v>
      </c>
      <c r="BN35" s="12">
        <v>3</v>
      </c>
      <c r="BO35" s="12">
        <v>1</v>
      </c>
      <c r="BP35" s="12">
        <v>20</v>
      </c>
      <c r="BQ35" s="12">
        <v>3</v>
      </c>
      <c r="BR35" s="12">
        <v>0</v>
      </c>
      <c r="BS35" s="12">
        <v>1</v>
      </c>
      <c r="BT35" s="12">
        <v>0</v>
      </c>
      <c r="BU35" s="12">
        <v>1</v>
      </c>
      <c r="BV35" s="12">
        <v>0</v>
      </c>
      <c r="BW35" s="12">
        <v>11</v>
      </c>
      <c r="BX35" s="12">
        <v>3</v>
      </c>
      <c r="BY35" s="12">
        <v>9</v>
      </c>
      <c r="BZ35" s="12">
        <v>4</v>
      </c>
      <c r="CA35" s="13">
        <v>3</v>
      </c>
      <c r="CB35" s="27"/>
      <c r="CC35" s="40">
        <v>74</v>
      </c>
      <c r="CD35" s="40" t="s">
        <v>8</v>
      </c>
      <c r="CF35" s="21" t="s">
        <v>5</v>
      </c>
      <c r="CG35" s="131">
        <v>50</v>
      </c>
      <c r="CH35" s="132">
        <v>39</v>
      </c>
      <c r="CI35" s="132">
        <v>41</v>
      </c>
      <c r="CJ35" s="132">
        <v>57</v>
      </c>
      <c r="CK35" s="132">
        <v>55</v>
      </c>
      <c r="CL35" s="132">
        <v>53</v>
      </c>
      <c r="CM35" s="132">
        <v>53</v>
      </c>
      <c r="CN35" s="132">
        <v>54</v>
      </c>
      <c r="CO35" s="132">
        <v>53</v>
      </c>
      <c r="CP35" s="132">
        <v>55</v>
      </c>
      <c r="CQ35" s="132">
        <v>54</v>
      </c>
      <c r="CR35" s="132">
        <v>52</v>
      </c>
      <c r="CS35" s="133">
        <v>56</v>
      </c>
      <c r="CT35" s="133">
        <v>58</v>
      </c>
      <c r="CU35" s="133">
        <v>44</v>
      </c>
      <c r="CV35" s="133">
        <v>52</v>
      </c>
      <c r="CW35" s="133">
        <v>51</v>
      </c>
      <c r="CX35" s="132">
        <v>54</v>
      </c>
      <c r="CY35" s="132">
        <v>52</v>
      </c>
      <c r="CZ35" s="132">
        <v>50</v>
      </c>
      <c r="DA35" s="132">
        <v>40</v>
      </c>
      <c r="DB35" s="132">
        <v>46</v>
      </c>
      <c r="DC35" s="132">
        <v>54</v>
      </c>
      <c r="DD35" s="132">
        <v>51</v>
      </c>
      <c r="DE35" s="132">
        <v>52</v>
      </c>
      <c r="DF35" s="134">
        <f>AVERAGE(CG35:DE35)</f>
        <v>51.04</v>
      </c>
      <c r="DG35" s="19"/>
      <c r="DH35" s="11">
        <v>46</v>
      </c>
      <c r="DI35" s="38">
        <v>8</v>
      </c>
      <c r="DJ35" s="38">
        <v>0</v>
      </c>
      <c r="DK35" s="38">
        <v>0</v>
      </c>
      <c r="DL35" s="38">
        <v>0</v>
      </c>
      <c r="DM35" s="38">
        <v>0</v>
      </c>
      <c r="DN35" s="38">
        <v>0</v>
      </c>
      <c r="DO35" s="38">
        <v>0</v>
      </c>
      <c r="DP35" s="38">
        <v>0</v>
      </c>
      <c r="DQ35" s="38">
        <v>0</v>
      </c>
      <c r="DR35" s="38">
        <v>0</v>
      </c>
      <c r="DS35" s="38">
        <v>0</v>
      </c>
      <c r="DT35" s="12">
        <v>0</v>
      </c>
      <c r="DU35" s="12">
        <v>0</v>
      </c>
      <c r="DV35" s="38">
        <v>0</v>
      </c>
      <c r="DW35" s="12">
        <v>0</v>
      </c>
      <c r="DX35" s="38">
        <v>0</v>
      </c>
      <c r="DY35" s="38">
        <v>0</v>
      </c>
      <c r="DZ35" s="38">
        <v>0</v>
      </c>
      <c r="EA35" s="38">
        <v>0</v>
      </c>
      <c r="EB35" s="38">
        <v>0</v>
      </c>
      <c r="EC35" s="38">
        <v>0</v>
      </c>
      <c r="ED35" s="38">
        <v>0</v>
      </c>
      <c r="EE35" s="38">
        <v>0</v>
      </c>
      <c r="EF35" s="38">
        <v>0</v>
      </c>
      <c r="EG35" s="10"/>
      <c r="EH35" s="38">
        <v>0</v>
      </c>
      <c r="EI35" s="38">
        <v>0</v>
      </c>
      <c r="EJ35" s="12">
        <v>0</v>
      </c>
      <c r="EK35" s="12">
        <v>0</v>
      </c>
      <c r="EL35" s="12">
        <v>0</v>
      </c>
      <c r="EM35" s="12">
        <v>0</v>
      </c>
      <c r="EN35" s="12">
        <v>10</v>
      </c>
      <c r="EO35" s="12">
        <v>0</v>
      </c>
      <c r="EP35" s="12">
        <v>0</v>
      </c>
      <c r="EQ35" s="12">
        <v>0</v>
      </c>
      <c r="ER35" s="12">
        <v>0</v>
      </c>
      <c r="ES35" s="12">
        <v>0</v>
      </c>
      <c r="ET35" s="12">
        <v>0</v>
      </c>
      <c r="EU35" s="12">
        <v>0</v>
      </c>
      <c r="EV35" s="12">
        <v>0</v>
      </c>
      <c r="EW35" s="12">
        <v>0</v>
      </c>
      <c r="EX35" s="12">
        <v>0</v>
      </c>
      <c r="EY35" s="12">
        <v>0</v>
      </c>
      <c r="EZ35" s="12">
        <v>0</v>
      </c>
      <c r="FA35" s="12">
        <v>0</v>
      </c>
      <c r="FB35" s="12">
        <v>0</v>
      </c>
      <c r="FC35" s="12">
        <v>0</v>
      </c>
      <c r="FD35" s="12">
        <v>0</v>
      </c>
      <c r="FE35" s="12">
        <v>0</v>
      </c>
      <c r="FF35" s="13">
        <v>0</v>
      </c>
      <c r="FG35" s="27"/>
      <c r="FH35" s="40">
        <v>69</v>
      </c>
      <c r="FI35" s="40" t="s">
        <v>8</v>
      </c>
      <c r="FK35" s="21" t="s">
        <v>5</v>
      </c>
      <c r="FL35" s="11">
        <v>7</v>
      </c>
      <c r="FM35" s="38">
        <v>4</v>
      </c>
      <c r="FN35" s="38">
        <v>7</v>
      </c>
      <c r="FO35" s="38">
        <v>6</v>
      </c>
      <c r="FP35" s="38">
        <v>6</v>
      </c>
      <c r="FQ35" s="38">
        <v>7</v>
      </c>
      <c r="FR35" s="38">
        <v>44</v>
      </c>
      <c r="FS35" s="38">
        <v>22</v>
      </c>
      <c r="FT35" s="38">
        <v>23</v>
      </c>
      <c r="FU35" s="38">
        <v>8</v>
      </c>
      <c r="FV35" s="38">
        <v>7</v>
      </c>
      <c r="FW35" s="38">
        <v>8</v>
      </c>
      <c r="FX35" s="12">
        <v>10</v>
      </c>
      <c r="FY35" s="12">
        <v>9</v>
      </c>
      <c r="FZ35" s="12">
        <v>8</v>
      </c>
      <c r="GA35" s="12">
        <v>35</v>
      </c>
      <c r="GB35" s="12">
        <v>42</v>
      </c>
      <c r="GC35" s="38">
        <v>40</v>
      </c>
      <c r="GD35" s="38">
        <v>22</v>
      </c>
      <c r="GE35" s="38">
        <v>4</v>
      </c>
      <c r="GF35" s="38">
        <v>3</v>
      </c>
      <c r="GG35" s="38">
        <v>7</v>
      </c>
      <c r="GH35" s="38">
        <v>11</v>
      </c>
      <c r="GI35" s="38">
        <v>13</v>
      </c>
      <c r="GJ35" s="38">
        <v>5</v>
      </c>
      <c r="GK35" s="125">
        <f>AVERAGE(FL35:GJ35)</f>
        <v>14.32</v>
      </c>
      <c r="GL35" s="19"/>
      <c r="GM35" s="11">
        <v>12</v>
      </c>
      <c r="GN35" s="38">
        <v>4</v>
      </c>
      <c r="GO35" s="38">
        <v>4</v>
      </c>
      <c r="GP35" s="38">
        <v>9</v>
      </c>
      <c r="GQ35" s="38">
        <v>13</v>
      </c>
      <c r="GR35" s="38">
        <v>0</v>
      </c>
      <c r="GS35" s="38">
        <v>0</v>
      </c>
      <c r="GT35" s="38">
        <v>0</v>
      </c>
      <c r="GU35" s="38">
        <v>12</v>
      </c>
      <c r="GV35" s="38">
        <v>0</v>
      </c>
      <c r="GW35" s="38">
        <v>17</v>
      </c>
      <c r="GX35" s="38">
        <v>0</v>
      </c>
      <c r="GY35" s="12">
        <v>0</v>
      </c>
      <c r="GZ35" s="12">
        <v>0</v>
      </c>
      <c r="HA35" s="38">
        <v>0</v>
      </c>
      <c r="HB35" s="12">
        <v>0</v>
      </c>
      <c r="HC35" s="38">
        <v>0</v>
      </c>
      <c r="HD35" s="38">
        <v>0</v>
      </c>
      <c r="HE35" s="38">
        <v>0</v>
      </c>
      <c r="HF35" s="38">
        <v>0</v>
      </c>
      <c r="HG35" s="38">
        <v>0</v>
      </c>
      <c r="HH35" s="38">
        <v>0</v>
      </c>
      <c r="HI35" s="38">
        <v>0</v>
      </c>
      <c r="HJ35" s="38">
        <v>0</v>
      </c>
      <c r="HK35" s="38">
        <v>21</v>
      </c>
      <c r="HL35" s="10"/>
      <c r="HM35" s="38">
        <v>5</v>
      </c>
      <c r="HN35" s="38">
        <v>18</v>
      </c>
      <c r="HO35" s="12">
        <v>0</v>
      </c>
      <c r="HP35" s="12">
        <v>0</v>
      </c>
      <c r="HQ35" s="12">
        <v>4</v>
      </c>
      <c r="HR35" s="12">
        <v>14</v>
      </c>
      <c r="HS35" s="12">
        <v>0</v>
      </c>
      <c r="HT35" s="12">
        <v>0</v>
      </c>
      <c r="HU35" s="12">
        <v>0</v>
      </c>
      <c r="HV35" s="12">
        <v>0</v>
      </c>
      <c r="HW35" s="12">
        <v>0</v>
      </c>
      <c r="HX35" s="12">
        <v>0</v>
      </c>
      <c r="HY35" s="12">
        <v>0</v>
      </c>
      <c r="HZ35" s="12">
        <v>0</v>
      </c>
      <c r="IA35" s="12">
        <v>0</v>
      </c>
      <c r="IB35" s="12">
        <v>0</v>
      </c>
      <c r="IC35" s="12">
        <v>17</v>
      </c>
      <c r="ID35" s="12">
        <v>14</v>
      </c>
      <c r="IE35" s="12">
        <v>0</v>
      </c>
      <c r="IF35" s="12">
        <v>0</v>
      </c>
      <c r="IG35" s="12">
        <v>0</v>
      </c>
      <c r="IH35" s="12">
        <v>0</v>
      </c>
      <c r="II35" s="12">
        <v>0</v>
      </c>
      <c r="IJ35" s="12">
        <v>0</v>
      </c>
      <c r="IK35" s="13">
        <v>0</v>
      </c>
      <c r="IL35" s="27"/>
      <c r="IM35" s="40">
        <v>52</v>
      </c>
      <c r="IN35" s="40" t="s">
        <v>8</v>
      </c>
      <c r="IP35" s="21" t="s">
        <v>5</v>
      </c>
      <c r="IQ35" s="89">
        <v>3</v>
      </c>
      <c r="IR35" s="90">
        <v>2</v>
      </c>
      <c r="IS35" s="90">
        <v>3</v>
      </c>
      <c r="IT35" s="90">
        <v>1</v>
      </c>
      <c r="IU35" s="90">
        <v>2</v>
      </c>
      <c r="IV35" s="90">
        <v>2</v>
      </c>
      <c r="IW35" s="90">
        <v>3</v>
      </c>
      <c r="IX35" s="90">
        <v>4</v>
      </c>
      <c r="IY35" s="90">
        <v>4</v>
      </c>
      <c r="IZ35" s="90">
        <v>7</v>
      </c>
      <c r="JA35" s="90">
        <v>2</v>
      </c>
      <c r="JB35" s="90">
        <v>4</v>
      </c>
      <c r="JC35" s="91">
        <v>4</v>
      </c>
      <c r="JD35" s="91">
        <v>10</v>
      </c>
      <c r="JE35" s="91">
        <v>5</v>
      </c>
      <c r="JF35" s="91">
        <v>6</v>
      </c>
      <c r="JG35" s="91">
        <v>3</v>
      </c>
      <c r="JH35" s="90">
        <v>5</v>
      </c>
      <c r="JI35" s="90">
        <v>2</v>
      </c>
      <c r="JJ35" s="90">
        <v>4</v>
      </c>
      <c r="JK35" s="90">
        <v>3</v>
      </c>
      <c r="JL35" s="90">
        <v>5</v>
      </c>
      <c r="JM35" s="90">
        <v>4</v>
      </c>
      <c r="JN35" s="90">
        <v>3</v>
      </c>
      <c r="JO35" s="90">
        <v>5</v>
      </c>
      <c r="JP35" s="123">
        <f>AVERAGE(IQ35:JO35)</f>
        <v>3.84</v>
      </c>
      <c r="JQ35" s="19"/>
      <c r="JR35" s="11">
        <v>4</v>
      </c>
      <c r="JS35" s="38">
        <v>1</v>
      </c>
      <c r="JT35" s="38">
        <v>3</v>
      </c>
      <c r="JU35" s="38">
        <v>1</v>
      </c>
      <c r="JV35" s="38">
        <v>3</v>
      </c>
      <c r="JW35" s="38">
        <v>3</v>
      </c>
      <c r="JX35" s="38">
        <v>1</v>
      </c>
      <c r="JY35" s="38">
        <v>1</v>
      </c>
      <c r="JZ35" s="38">
        <v>1</v>
      </c>
      <c r="KA35" s="38">
        <v>1</v>
      </c>
      <c r="KB35" s="38">
        <v>3</v>
      </c>
      <c r="KC35" s="38">
        <v>2</v>
      </c>
      <c r="KD35" s="12">
        <v>1</v>
      </c>
      <c r="KE35" s="12">
        <v>0</v>
      </c>
      <c r="KF35" s="38">
        <v>2</v>
      </c>
      <c r="KG35" s="12">
        <v>2</v>
      </c>
      <c r="KH35" s="38">
        <v>0</v>
      </c>
      <c r="KI35" s="38">
        <v>0</v>
      </c>
      <c r="KJ35" s="38">
        <v>2</v>
      </c>
      <c r="KK35" s="38">
        <v>1</v>
      </c>
      <c r="KL35" s="38">
        <v>0</v>
      </c>
      <c r="KM35" s="38">
        <v>1</v>
      </c>
      <c r="KN35" s="38">
        <v>1</v>
      </c>
      <c r="KO35" s="38">
        <v>0</v>
      </c>
      <c r="KP35" s="38">
        <v>1</v>
      </c>
      <c r="KQ35" s="10"/>
      <c r="KR35" s="38">
        <v>1</v>
      </c>
      <c r="KS35" s="38">
        <v>1</v>
      </c>
      <c r="KT35" s="12">
        <v>0</v>
      </c>
      <c r="KU35" s="12">
        <v>0</v>
      </c>
      <c r="KV35" s="12">
        <v>1</v>
      </c>
      <c r="KW35" s="12">
        <v>0</v>
      </c>
      <c r="KX35" s="12">
        <v>0</v>
      </c>
      <c r="KY35" s="12">
        <v>0</v>
      </c>
      <c r="KZ35" s="12">
        <v>2</v>
      </c>
      <c r="LA35" s="12">
        <v>1</v>
      </c>
      <c r="LB35" s="12">
        <v>1</v>
      </c>
      <c r="LC35" s="12">
        <v>2</v>
      </c>
      <c r="LD35" s="12">
        <v>1</v>
      </c>
      <c r="LE35" s="12">
        <v>0</v>
      </c>
      <c r="LF35" s="12">
        <v>1</v>
      </c>
      <c r="LG35" s="12">
        <v>2</v>
      </c>
      <c r="LH35" s="12">
        <v>2</v>
      </c>
      <c r="LI35" s="12">
        <v>0</v>
      </c>
      <c r="LJ35" s="12">
        <v>1</v>
      </c>
      <c r="LK35" s="12">
        <v>2</v>
      </c>
      <c r="LL35" s="12">
        <v>0</v>
      </c>
      <c r="LM35" s="12">
        <v>1</v>
      </c>
      <c r="LN35" s="12">
        <v>0</v>
      </c>
      <c r="LO35" s="12">
        <v>0</v>
      </c>
      <c r="LP35" s="13">
        <v>0</v>
      </c>
      <c r="LQ35" s="27"/>
      <c r="LR35" s="40">
        <v>61</v>
      </c>
      <c r="LS35" s="40" t="s">
        <v>8</v>
      </c>
      <c r="LW35" s="70"/>
      <c r="LX35" s="70"/>
      <c r="LY35" s="70"/>
      <c r="LZ35" s="70"/>
      <c r="MA35" s="70"/>
      <c r="MB35" s="70"/>
      <c r="MC35" s="70"/>
      <c r="MF35" s="70"/>
      <c r="MG35" s="70"/>
      <c r="MH35" s="70"/>
      <c r="MI35" s="70"/>
      <c r="MJ35" s="70"/>
      <c r="ML35" s="70"/>
      <c r="MM35" s="70"/>
      <c r="MN35" s="70"/>
    </row>
    <row r="36" spans="1:388" ht="32.25" customHeight="1" thickBot="1" x14ac:dyDescent="0.35">
      <c r="A36" s="22" t="s">
        <v>7</v>
      </c>
      <c r="B36" s="15">
        <v>19</v>
      </c>
      <c r="C36" s="39">
        <v>0</v>
      </c>
      <c r="D36" s="39">
        <v>0</v>
      </c>
      <c r="E36" s="39">
        <v>0</v>
      </c>
      <c r="F36" s="39">
        <v>2</v>
      </c>
      <c r="G36" s="39">
        <v>7</v>
      </c>
      <c r="H36" s="39">
        <v>0</v>
      </c>
      <c r="I36" s="39">
        <v>0</v>
      </c>
      <c r="J36" s="39">
        <v>0</v>
      </c>
      <c r="K36" s="39">
        <v>0</v>
      </c>
      <c r="L36" s="39">
        <v>0</v>
      </c>
      <c r="M36" s="39">
        <v>18</v>
      </c>
      <c r="N36" s="39">
        <v>62</v>
      </c>
      <c r="O36" s="39">
        <v>58</v>
      </c>
      <c r="P36" s="39">
        <v>0</v>
      </c>
      <c r="Q36" s="39">
        <v>0</v>
      </c>
      <c r="R36" s="39">
        <v>0</v>
      </c>
      <c r="S36" s="39">
        <v>0</v>
      </c>
      <c r="T36" s="39">
        <v>0</v>
      </c>
      <c r="U36" s="39">
        <v>0</v>
      </c>
      <c r="V36" s="39">
        <v>0</v>
      </c>
      <c r="W36" s="39">
        <v>0</v>
      </c>
      <c r="X36" s="39">
        <v>0</v>
      </c>
      <c r="Y36" s="39">
        <v>0</v>
      </c>
      <c r="Z36" s="39">
        <v>0</v>
      </c>
      <c r="AA36" s="126"/>
      <c r="AB36" s="19"/>
      <c r="AC36" s="15">
        <v>0</v>
      </c>
      <c r="AD36" s="39">
        <v>0</v>
      </c>
      <c r="AE36" s="39">
        <v>10</v>
      </c>
      <c r="AF36" s="39">
        <v>67</v>
      </c>
      <c r="AG36" s="39">
        <v>26</v>
      </c>
      <c r="AH36" s="39">
        <v>59</v>
      </c>
      <c r="AI36" s="39">
        <v>59</v>
      </c>
      <c r="AJ36" s="39">
        <v>54</v>
      </c>
      <c r="AK36" s="39">
        <v>12</v>
      </c>
      <c r="AL36" s="39">
        <v>40</v>
      </c>
      <c r="AM36" s="39">
        <v>63</v>
      </c>
      <c r="AN36" s="39">
        <v>38</v>
      </c>
      <c r="AO36" s="16">
        <v>45</v>
      </c>
      <c r="AP36" s="16">
        <v>59</v>
      </c>
      <c r="AQ36" s="39">
        <v>41</v>
      </c>
      <c r="AR36" s="16">
        <v>42</v>
      </c>
      <c r="AS36" s="39">
        <v>49</v>
      </c>
      <c r="AT36" s="39">
        <v>53</v>
      </c>
      <c r="AU36" s="39">
        <v>47</v>
      </c>
      <c r="AV36" s="39">
        <v>50</v>
      </c>
      <c r="AW36" s="39">
        <v>43</v>
      </c>
      <c r="AX36" s="39">
        <v>29</v>
      </c>
      <c r="AY36" s="39">
        <v>13</v>
      </c>
      <c r="AZ36" s="39">
        <v>50</v>
      </c>
      <c r="BA36" s="39">
        <v>43</v>
      </c>
      <c r="BB36" s="10"/>
      <c r="BC36" s="39">
        <v>19</v>
      </c>
      <c r="BD36" s="39">
        <v>44</v>
      </c>
      <c r="BE36" s="16">
        <v>50</v>
      </c>
      <c r="BF36" s="16">
        <v>22</v>
      </c>
      <c r="BG36" s="16">
        <v>14</v>
      </c>
      <c r="BH36" s="16">
        <v>9</v>
      </c>
      <c r="BI36" s="16">
        <v>32</v>
      </c>
      <c r="BJ36" s="16">
        <v>26</v>
      </c>
      <c r="BK36" s="16">
        <v>12</v>
      </c>
      <c r="BL36" s="16">
        <v>4</v>
      </c>
      <c r="BM36" s="16">
        <v>2</v>
      </c>
      <c r="BN36" s="16">
        <v>7</v>
      </c>
      <c r="BO36" s="16">
        <v>2</v>
      </c>
      <c r="BP36" s="16">
        <v>27</v>
      </c>
      <c r="BQ36" s="16">
        <v>0</v>
      </c>
      <c r="BR36" s="16">
        <v>0</v>
      </c>
      <c r="BS36" s="16">
        <v>4</v>
      </c>
      <c r="BT36" s="16">
        <v>0</v>
      </c>
      <c r="BU36" s="16">
        <v>2</v>
      </c>
      <c r="BV36" s="16">
        <v>5</v>
      </c>
      <c r="BW36" s="16">
        <v>6</v>
      </c>
      <c r="BX36" s="16">
        <v>6</v>
      </c>
      <c r="BY36" s="16">
        <v>1</v>
      </c>
      <c r="BZ36" s="16">
        <v>8</v>
      </c>
      <c r="CA36" s="17">
        <v>5</v>
      </c>
      <c r="CB36" s="27"/>
      <c r="CF36" s="22" t="s">
        <v>7</v>
      </c>
      <c r="CG36" s="15">
        <v>0</v>
      </c>
      <c r="CH36" s="39">
        <v>12</v>
      </c>
      <c r="CI36" s="39">
        <v>10</v>
      </c>
      <c r="CJ36" s="39">
        <v>0</v>
      </c>
      <c r="CK36" s="39">
        <v>0</v>
      </c>
      <c r="CL36" s="39">
        <v>0</v>
      </c>
      <c r="CM36" s="39">
        <v>0</v>
      </c>
      <c r="CN36" s="39">
        <v>0</v>
      </c>
      <c r="CO36" s="39">
        <v>0</v>
      </c>
      <c r="CP36" s="39">
        <v>0</v>
      </c>
      <c r="CQ36" s="39">
        <v>0</v>
      </c>
      <c r="CR36" s="39">
        <v>0</v>
      </c>
      <c r="CS36" s="39">
        <v>0</v>
      </c>
      <c r="CT36" s="39">
        <v>0</v>
      </c>
      <c r="CU36" s="39">
        <v>0</v>
      </c>
      <c r="CV36" s="39">
        <v>0</v>
      </c>
      <c r="CW36" s="39">
        <v>0</v>
      </c>
      <c r="CX36" s="39">
        <v>0</v>
      </c>
      <c r="CY36" s="39">
        <v>0</v>
      </c>
      <c r="CZ36" s="39">
        <v>0</v>
      </c>
      <c r="DA36" s="39">
        <v>0</v>
      </c>
      <c r="DB36" s="39">
        <v>0</v>
      </c>
      <c r="DC36" s="39">
        <v>0</v>
      </c>
      <c r="DD36" s="39">
        <v>0</v>
      </c>
      <c r="DE36" s="39">
        <v>0</v>
      </c>
      <c r="DF36" s="126"/>
      <c r="DG36" s="19"/>
      <c r="DH36" s="15">
        <v>0</v>
      </c>
      <c r="DI36" s="39">
        <v>40</v>
      </c>
      <c r="DJ36" s="39">
        <v>47</v>
      </c>
      <c r="DK36" s="39">
        <v>47</v>
      </c>
      <c r="DL36" s="39">
        <v>51</v>
      </c>
      <c r="DM36" s="39">
        <v>52</v>
      </c>
      <c r="DN36" s="39">
        <v>43</v>
      </c>
      <c r="DO36" s="39">
        <v>48</v>
      </c>
      <c r="DP36" s="39">
        <v>47</v>
      </c>
      <c r="DQ36" s="39">
        <v>51</v>
      </c>
      <c r="DR36" s="39">
        <v>50</v>
      </c>
      <c r="DS36" s="39">
        <v>49</v>
      </c>
      <c r="DT36" s="16">
        <v>48</v>
      </c>
      <c r="DU36" s="16">
        <v>50</v>
      </c>
      <c r="DV36" s="39">
        <v>51</v>
      </c>
      <c r="DW36" s="16">
        <v>46</v>
      </c>
      <c r="DX36" s="39">
        <v>41</v>
      </c>
      <c r="DY36" s="39">
        <v>47</v>
      </c>
      <c r="DZ36" s="39">
        <v>44</v>
      </c>
      <c r="EA36" s="39">
        <v>46</v>
      </c>
      <c r="EB36" s="39">
        <v>41</v>
      </c>
      <c r="EC36" s="39">
        <v>32</v>
      </c>
      <c r="ED36" s="39">
        <v>41</v>
      </c>
      <c r="EE36" s="39">
        <v>47</v>
      </c>
      <c r="EF36" s="39">
        <v>40</v>
      </c>
      <c r="EG36" s="10"/>
      <c r="EH36" s="39">
        <v>40</v>
      </c>
      <c r="EI36" s="39">
        <v>43</v>
      </c>
      <c r="EJ36" s="16">
        <v>41</v>
      </c>
      <c r="EK36" s="16">
        <v>44</v>
      </c>
      <c r="EL36" s="16">
        <v>47</v>
      </c>
      <c r="EM36" s="16">
        <v>41</v>
      </c>
      <c r="EN36" s="16">
        <v>30</v>
      </c>
      <c r="EO36" s="16">
        <v>35</v>
      </c>
      <c r="EP36" s="16">
        <v>47</v>
      </c>
      <c r="EQ36" s="16">
        <v>42</v>
      </c>
      <c r="ER36" s="16">
        <v>53</v>
      </c>
      <c r="ES36" s="16">
        <v>40</v>
      </c>
      <c r="ET36" s="16">
        <v>40</v>
      </c>
      <c r="EU36" s="16">
        <v>35</v>
      </c>
      <c r="EV36" s="16">
        <v>36</v>
      </c>
      <c r="EW36" s="16">
        <v>41</v>
      </c>
      <c r="EX36" s="16">
        <v>40</v>
      </c>
      <c r="EY36" s="16">
        <v>31</v>
      </c>
      <c r="EZ36" s="16">
        <v>43</v>
      </c>
      <c r="FA36" s="16">
        <v>44</v>
      </c>
      <c r="FB36" s="16">
        <v>35</v>
      </c>
      <c r="FC36" s="16">
        <v>43</v>
      </c>
      <c r="FD36" s="16">
        <v>43</v>
      </c>
      <c r="FE36" s="16">
        <v>43</v>
      </c>
      <c r="FF36" s="17">
        <v>40</v>
      </c>
      <c r="FG36" s="27"/>
      <c r="FK36" s="22" t="s">
        <v>7</v>
      </c>
      <c r="FL36" s="15">
        <v>1</v>
      </c>
      <c r="FM36" s="39">
        <v>2</v>
      </c>
      <c r="FN36" s="39">
        <v>0</v>
      </c>
      <c r="FO36" s="39">
        <v>1</v>
      </c>
      <c r="FP36" s="39">
        <v>0</v>
      </c>
      <c r="FQ36" s="39">
        <v>0</v>
      </c>
      <c r="FR36" s="39">
        <v>0</v>
      </c>
      <c r="FS36" s="39">
        <v>7</v>
      </c>
      <c r="FT36" s="39">
        <v>0</v>
      </c>
      <c r="FU36" s="39">
        <v>0</v>
      </c>
      <c r="FV36" s="39">
        <v>0</v>
      </c>
      <c r="FW36" s="39">
        <v>0</v>
      </c>
      <c r="FX36" s="39">
        <v>0</v>
      </c>
      <c r="FY36" s="39">
        <v>0</v>
      </c>
      <c r="FZ36" s="39">
        <v>0</v>
      </c>
      <c r="GA36" s="39">
        <v>0</v>
      </c>
      <c r="GB36" s="39">
        <v>0</v>
      </c>
      <c r="GC36" s="39">
        <v>0</v>
      </c>
      <c r="GD36" s="39">
        <v>0</v>
      </c>
      <c r="GE36" s="39">
        <v>0</v>
      </c>
      <c r="GF36" s="39">
        <v>0</v>
      </c>
      <c r="GG36" s="39">
        <v>0</v>
      </c>
      <c r="GH36" s="39">
        <v>0</v>
      </c>
      <c r="GI36" s="39">
        <v>1</v>
      </c>
      <c r="GJ36" s="39">
        <v>21</v>
      </c>
      <c r="GK36" s="126"/>
      <c r="GL36" s="19"/>
      <c r="GM36" s="15">
        <v>0</v>
      </c>
      <c r="GN36" s="39">
        <v>6</v>
      </c>
      <c r="GO36" s="39">
        <v>3</v>
      </c>
      <c r="GP36" s="39">
        <v>9</v>
      </c>
      <c r="GQ36" s="39">
        <v>13</v>
      </c>
      <c r="GR36" s="39">
        <v>59</v>
      </c>
      <c r="GS36" s="39">
        <v>68</v>
      </c>
      <c r="GT36" s="39">
        <v>76</v>
      </c>
      <c r="GU36" s="39">
        <v>23</v>
      </c>
      <c r="GV36" s="39">
        <v>28</v>
      </c>
      <c r="GW36" s="39">
        <v>16</v>
      </c>
      <c r="GX36" s="39">
        <v>27</v>
      </c>
      <c r="GY36" s="16">
        <v>50</v>
      </c>
      <c r="GZ36" s="16">
        <v>50</v>
      </c>
      <c r="HA36" s="39">
        <v>52</v>
      </c>
      <c r="HB36" s="16">
        <v>50</v>
      </c>
      <c r="HC36" s="39">
        <v>65</v>
      </c>
      <c r="HD36" s="39">
        <v>36</v>
      </c>
      <c r="HE36" s="39">
        <v>19</v>
      </c>
      <c r="HF36" s="39">
        <v>8</v>
      </c>
      <c r="HG36" s="39">
        <v>10</v>
      </c>
      <c r="HH36" s="39">
        <v>10</v>
      </c>
      <c r="HI36" s="39">
        <v>40</v>
      </c>
      <c r="HJ36" s="39">
        <v>18</v>
      </c>
      <c r="HK36" s="39">
        <v>0</v>
      </c>
      <c r="HL36" s="10"/>
      <c r="HM36" s="39">
        <v>25</v>
      </c>
      <c r="HN36" s="39">
        <v>9</v>
      </c>
      <c r="HO36" s="16">
        <v>9</v>
      </c>
      <c r="HP36" s="16">
        <v>10</v>
      </c>
      <c r="HQ36" s="16">
        <v>9</v>
      </c>
      <c r="HR36" s="16">
        <v>9</v>
      </c>
      <c r="HS36" s="16">
        <v>20</v>
      </c>
      <c r="HT36" s="16">
        <v>27</v>
      </c>
      <c r="HU36" s="16">
        <v>53</v>
      </c>
      <c r="HV36" s="16">
        <v>11</v>
      </c>
      <c r="HW36" s="16">
        <v>9</v>
      </c>
      <c r="HX36" s="16">
        <v>11</v>
      </c>
      <c r="HY36" s="16">
        <v>7</v>
      </c>
      <c r="HZ36" s="16">
        <v>33</v>
      </c>
      <c r="IA36" s="16">
        <v>36</v>
      </c>
      <c r="IB36" s="16">
        <v>51</v>
      </c>
      <c r="IC36" s="16">
        <v>30</v>
      </c>
      <c r="ID36" s="16">
        <v>11</v>
      </c>
      <c r="IE36" s="16">
        <v>5</v>
      </c>
      <c r="IF36" s="16">
        <v>6</v>
      </c>
      <c r="IG36" s="16">
        <v>6</v>
      </c>
      <c r="IH36" s="16">
        <v>20</v>
      </c>
      <c r="II36" s="16">
        <v>15</v>
      </c>
      <c r="IJ36" s="16">
        <v>16</v>
      </c>
      <c r="IK36" s="17">
        <v>13</v>
      </c>
      <c r="IL36" s="27"/>
      <c r="IP36" s="22" t="s">
        <v>7</v>
      </c>
      <c r="IQ36" s="15">
        <v>4</v>
      </c>
      <c r="IR36" s="39">
        <v>2</v>
      </c>
      <c r="IS36" s="39">
        <v>1</v>
      </c>
      <c r="IT36" s="39">
        <v>1</v>
      </c>
      <c r="IU36" s="39">
        <v>0</v>
      </c>
      <c r="IV36" s="39">
        <v>1</v>
      </c>
      <c r="IW36" s="39">
        <v>0</v>
      </c>
      <c r="IX36" s="39">
        <v>0</v>
      </c>
      <c r="IY36" s="39">
        <v>1</v>
      </c>
      <c r="IZ36" s="39">
        <v>2</v>
      </c>
      <c r="JA36" s="39">
        <v>0</v>
      </c>
      <c r="JB36" s="39">
        <v>0</v>
      </c>
      <c r="JC36" s="39">
        <v>2</v>
      </c>
      <c r="JD36" s="39">
        <v>0</v>
      </c>
      <c r="JE36" s="39">
        <v>2</v>
      </c>
      <c r="JF36" s="39">
        <v>0</v>
      </c>
      <c r="JG36" s="39">
        <v>1</v>
      </c>
      <c r="JH36" s="39">
        <v>0</v>
      </c>
      <c r="JI36" s="39">
        <v>1</v>
      </c>
      <c r="JJ36" s="39">
        <v>0</v>
      </c>
      <c r="JK36" s="39">
        <v>0</v>
      </c>
      <c r="JL36" s="39">
        <v>0</v>
      </c>
      <c r="JM36" s="39">
        <v>0</v>
      </c>
      <c r="JN36" s="39">
        <v>1</v>
      </c>
      <c r="JO36" s="39">
        <v>0</v>
      </c>
      <c r="JP36" s="126"/>
      <c r="JQ36" s="19"/>
      <c r="JR36" s="15">
        <v>0</v>
      </c>
      <c r="JS36" s="39">
        <v>0</v>
      </c>
      <c r="JT36" s="39">
        <v>1</v>
      </c>
      <c r="JU36" s="39">
        <v>0</v>
      </c>
      <c r="JV36" s="39">
        <v>0</v>
      </c>
      <c r="JW36" s="39">
        <v>0</v>
      </c>
      <c r="JX36" s="39">
        <v>3</v>
      </c>
      <c r="JY36" s="39">
        <v>4</v>
      </c>
      <c r="JZ36" s="39">
        <v>7</v>
      </c>
      <c r="KA36" s="39">
        <v>2</v>
      </c>
      <c r="KB36" s="39">
        <v>3</v>
      </c>
      <c r="KC36" s="39">
        <v>2</v>
      </c>
      <c r="KD36" s="16">
        <v>3</v>
      </c>
      <c r="KE36" s="16">
        <v>3</v>
      </c>
      <c r="KF36" s="39">
        <v>3</v>
      </c>
      <c r="KG36" s="16">
        <v>3</v>
      </c>
      <c r="KH36" s="39">
        <v>0</v>
      </c>
      <c r="KI36" s="39">
        <v>0</v>
      </c>
      <c r="KJ36" s="39">
        <v>4</v>
      </c>
      <c r="KK36" s="39">
        <v>1</v>
      </c>
      <c r="KL36" s="39">
        <v>0</v>
      </c>
      <c r="KM36" s="39">
        <v>3</v>
      </c>
      <c r="KN36" s="39">
        <v>4</v>
      </c>
      <c r="KO36" s="39">
        <v>3</v>
      </c>
      <c r="KP36" s="39">
        <v>1</v>
      </c>
      <c r="KQ36" s="10"/>
      <c r="KR36" s="39">
        <v>1</v>
      </c>
      <c r="KS36" s="39">
        <v>4</v>
      </c>
      <c r="KT36" s="16">
        <v>4</v>
      </c>
      <c r="KU36" s="16">
        <v>4</v>
      </c>
      <c r="KV36" s="16">
        <v>3</v>
      </c>
      <c r="KW36" s="16">
        <v>1</v>
      </c>
      <c r="KX36" s="16">
        <v>1</v>
      </c>
      <c r="KY36" s="16">
        <v>4</v>
      </c>
      <c r="KZ36" s="16">
        <v>3</v>
      </c>
      <c r="LA36" s="16">
        <v>1</v>
      </c>
      <c r="LB36" s="16">
        <v>2</v>
      </c>
      <c r="LC36" s="16">
        <v>3</v>
      </c>
      <c r="LD36" s="16">
        <v>5</v>
      </c>
      <c r="LE36" s="16">
        <v>7</v>
      </c>
      <c r="LF36" s="16">
        <v>1</v>
      </c>
      <c r="LG36" s="16">
        <v>2</v>
      </c>
      <c r="LH36" s="16">
        <v>4</v>
      </c>
      <c r="LI36" s="16">
        <v>4</v>
      </c>
      <c r="LJ36" s="16">
        <v>4</v>
      </c>
      <c r="LK36" s="16">
        <v>3</v>
      </c>
      <c r="LL36" s="16">
        <v>1</v>
      </c>
      <c r="LM36" s="16">
        <v>2</v>
      </c>
      <c r="LN36" s="16">
        <v>7</v>
      </c>
      <c r="LO36" s="16">
        <v>5</v>
      </c>
      <c r="LP36" s="17">
        <v>7</v>
      </c>
      <c r="LQ36" s="27"/>
      <c r="LW36" s="70"/>
      <c r="LX36" s="70"/>
      <c r="LY36" s="70"/>
      <c r="LZ36" s="70"/>
      <c r="MA36" s="70"/>
      <c r="MB36" s="70"/>
      <c r="MC36" s="70"/>
      <c r="MF36" s="70"/>
      <c r="MG36" s="70"/>
      <c r="MH36" s="70"/>
      <c r="MI36" s="70"/>
      <c r="MJ36" s="70"/>
      <c r="ML36" s="70"/>
      <c r="MM36" s="70"/>
      <c r="MN36" s="70"/>
    </row>
    <row r="37" spans="1:388" ht="32.25" customHeight="1" thickBot="1" x14ac:dyDescent="0.35">
      <c r="A37" s="21" t="s">
        <v>5</v>
      </c>
      <c r="B37" s="11">
        <v>18</v>
      </c>
      <c r="C37" s="38">
        <v>14</v>
      </c>
      <c r="D37" s="38">
        <v>9</v>
      </c>
      <c r="E37" s="38">
        <v>2</v>
      </c>
      <c r="F37" s="38">
        <v>3</v>
      </c>
      <c r="G37" s="38">
        <v>0</v>
      </c>
      <c r="H37" s="38">
        <v>33</v>
      </c>
      <c r="I37" s="38">
        <v>14</v>
      </c>
      <c r="J37" s="38">
        <v>33</v>
      </c>
      <c r="K37" s="38">
        <v>19</v>
      </c>
      <c r="L37" s="38">
        <v>9</v>
      </c>
      <c r="M37" s="38">
        <v>10</v>
      </c>
      <c r="N37" s="12">
        <v>7</v>
      </c>
      <c r="O37" s="12">
        <v>12</v>
      </c>
      <c r="P37" s="12">
        <v>7</v>
      </c>
      <c r="Q37" s="12">
        <v>0</v>
      </c>
      <c r="R37" s="12">
        <v>0</v>
      </c>
      <c r="S37" s="38">
        <v>13</v>
      </c>
      <c r="T37" s="38">
        <v>17</v>
      </c>
      <c r="U37" s="38">
        <v>15</v>
      </c>
      <c r="V37" s="38">
        <v>0</v>
      </c>
      <c r="W37" s="38">
        <v>0</v>
      </c>
      <c r="X37" s="38">
        <v>0</v>
      </c>
      <c r="Y37" s="38">
        <v>5</v>
      </c>
      <c r="Z37" s="38">
        <v>0</v>
      </c>
      <c r="AA37" s="125">
        <f>AVERAGE(B37:Z37)</f>
        <v>9.6</v>
      </c>
      <c r="AB37" s="19"/>
      <c r="AC37" s="11">
        <v>22</v>
      </c>
      <c r="AD37" s="38">
        <v>0</v>
      </c>
      <c r="AE37" s="38">
        <v>19</v>
      </c>
      <c r="AF37" s="38">
        <v>0</v>
      </c>
      <c r="AG37" s="38">
        <v>0</v>
      </c>
      <c r="AH37" s="38">
        <v>0</v>
      </c>
      <c r="AI37" s="38">
        <v>0</v>
      </c>
      <c r="AJ37" s="38">
        <v>14</v>
      </c>
      <c r="AK37" s="38">
        <v>0</v>
      </c>
      <c r="AL37" s="38">
        <v>0</v>
      </c>
      <c r="AM37" s="38">
        <v>14</v>
      </c>
      <c r="AN37" s="38">
        <v>24</v>
      </c>
      <c r="AO37" s="12">
        <v>0</v>
      </c>
      <c r="AP37" s="12">
        <v>13</v>
      </c>
      <c r="AQ37" s="38">
        <v>19</v>
      </c>
      <c r="AR37" s="12">
        <v>5</v>
      </c>
      <c r="AS37" s="38">
        <v>13</v>
      </c>
      <c r="AT37" s="38">
        <v>14</v>
      </c>
      <c r="AU37" s="38">
        <v>0</v>
      </c>
      <c r="AV37" s="38">
        <v>0</v>
      </c>
      <c r="AW37" s="38">
        <v>0</v>
      </c>
      <c r="AX37" s="38">
        <v>0</v>
      </c>
      <c r="AY37" s="38">
        <v>0</v>
      </c>
      <c r="AZ37" s="38">
        <v>0</v>
      </c>
      <c r="BA37" s="38">
        <v>0</v>
      </c>
      <c r="BB37" s="10"/>
      <c r="BC37" s="38">
        <v>0</v>
      </c>
      <c r="BD37" s="38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3">
        <v>0</v>
      </c>
      <c r="CB37" s="27"/>
      <c r="CC37" s="40">
        <v>75</v>
      </c>
      <c r="CD37" s="40" t="s">
        <v>6</v>
      </c>
      <c r="CF37" s="21" t="s">
        <v>5</v>
      </c>
      <c r="CG37" s="89">
        <v>8</v>
      </c>
      <c r="CH37" s="90">
        <v>7</v>
      </c>
      <c r="CI37" s="90">
        <v>7</v>
      </c>
      <c r="CJ37" s="90">
        <v>4</v>
      </c>
      <c r="CK37" s="90">
        <v>10</v>
      </c>
      <c r="CL37" s="90">
        <v>8</v>
      </c>
      <c r="CM37" s="90">
        <v>11</v>
      </c>
      <c r="CN37" s="90">
        <v>4</v>
      </c>
      <c r="CO37" s="90">
        <v>8</v>
      </c>
      <c r="CP37" s="90">
        <v>7</v>
      </c>
      <c r="CQ37" s="90">
        <v>7</v>
      </c>
      <c r="CR37" s="90">
        <v>7</v>
      </c>
      <c r="CS37" s="91">
        <v>15</v>
      </c>
      <c r="CT37" s="91">
        <v>11</v>
      </c>
      <c r="CU37" s="91">
        <v>12</v>
      </c>
      <c r="CV37" s="91">
        <v>14</v>
      </c>
      <c r="CW37" s="91">
        <v>9</v>
      </c>
      <c r="CX37" s="90">
        <v>9</v>
      </c>
      <c r="CY37" s="90">
        <v>5</v>
      </c>
      <c r="CZ37" s="90">
        <v>9</v>
      </c>
      <c r="DA37" s="90">
        <v>4</v>
      </c>
      <c r="DB37" s="90">
        <v>11</v>
      </c>
      <c r="DC37" s="90">
        <v>8</v>
      </c>
      <c r="DD37" s="90">
        <v>0</v>
      </c>
      <c r="DE37" s="90">
        <v>3</v>
      </c>
      <c r="DF37" s="123">
        <f>AVERAGE(CG37:DE37)</f>
        <v>7.92</v>
      </c>
      <c r="DG37" s="19"/>
      <c r="DH37" s="11">
        <v>5</v>
      </c>
      <c r="DI37" s="38">
        <v>0</v>
      </c>
      <c r="DJ37" s="38">
        <v>0</v>
      </c>
      <c r="DK37" s="38">
        <v>0</v>
      </c>
      <c r="DL37" s="38">
        <v>0</v>
      </c>
      <c r="DM37" s="38">
        <v>7</v>
      </c>
      <c r="DN37" s="38">
        <v>0</v>
      </c>
      <c r="DO37" s="38">
        <v>0</v>
      </c>
      <c r="DP37" s="38">
        <v>1</v>
      </c>
      <c r="DQ37" s="38">
        <v>0</v>
      </c>
      <c r="DR37" s="38">
        <v>0</v>
      </c>
      <c r="DS37" s="38">
        <v>0</v>
      </c>
      <c r="DT37" s="12">
        <v>0</v>
      </c>
      <c r="DU37" s="12">
        <v>0</v>
      </c>
      <c r="DV37" s="38">
        <v>2</v>
      </c>
      <c r="DW37" s="12">
        <v>7</v>
      </c>
      <c r="DX37" s="38">
        <v>0</v>
      </c>
      <c r="DY37" s="38">
        <v>5</v>
      </c>
      <c r="DZ37" s="38">
        <v>2</v>
      </c>
      <c r="EA37" s="38">
        <v>8</v>
      </c>
      <c r="EB37" s="38">
        <v>4</v>
      </c>
      <c r="EC37" s="38">
        <v>0</v>
      </c>
      <c r="ED37" s="38">
        <v>0</v>
      </c>
      <c r="EE37" s="38">
        <v>1</v>
      </c>
      <c r="EF37" s="38">
        <v>1</v>
      </c>
      <c r="EG37" s="10"/>
      <c r="EH37" s="38">
        <v>3</v>
      </c>
      <c r="EI37" s="38">
        <v>0</v>
      </c>
      <c r="EJ37" s="12">
        <v>0</v>
      </c>
      <c r="EK37" s="12">
        <v>0</v>
      </c>
      <c r="EL37" s="12">
        <v>4</v>
      </c>
      <c r="EM37" s="12">
        <v>7</v>
      </c>
      <c r="EN37" s="12">
        <v>0</v>
      </c>
      <c r="EO37" s="12">
        <v>0</v>
      </c>
      <c r="EP37" s="12">
        <v>0</v>
      </c>
      <c r="EQ37" s="12">
        <v>1</v>
      </c>
      <c r="ER37" s="12">
        <v>3</v>
      </c>
      <c r="ES37" s="12">
        <v>0</v>
      </c>
      <c r="ET37" s="12">
        <v>5</v>
      </c>
      <c r="EU37" s="12">
        <v>6</v>
      </c>
      <c r="EV37" s="12">
        <v>3</v>
      </c>
      <c r="EW37" s="12">
        <v>0</v>
      </c>
      <c r="EX37" s="12">
        <v>0</v>
      </c>
      <c r="EY37" s="12">
        <v>5</v>
      </c>
      <c r="EZ37" s="12">
        <v>4</v>
      </c>
      <c r="FA37" s="12">
        <v>0</v>
      </c>
      <c r="FB37" s="12">
        <v>9</v>
      </c>
      <c r="FC37" s="12">
        <v>0</v>
      </c>
      <c r="FD37" s="12">
        <v>0</v>
      </c>
      <c r="FE37" s="12">
        <v>0</v>
      </c>
      <c r="FF37" s="13">
        <v>0</v>
      </c>
      <c r="FG37" s="27"/>
      <c r="FH37" s="40">
        <v>73</v>
      </c>
      <c r="FI37" s="40" t="s">
        <v>6</v>
      </c>
      <c r="FK37" s="21" t="s">
        <v>5</v>
      </c>
      <c r="FL37" s="11">
        <v>34</v>
      </c>
      <c r="FM37" s="38">
        <v>16</v>
      </c>
      <c r="FN37" s="38">
        <v>30</v>
      </c>
      <c r="FO37" s="38">
        <v>47</v>
      </c>
      <c r="FP37" s="38">
        <v>42</v>
      </c>
      <c r="FQ37" s="38">
        <v>15</v>
      </c>
      <c r="FR37" s="38">
        <v>28</v>
      </c>
      <c r="FS37" s="38">
        <v>33</v>
      </c>
      <c r="FT37" s="38">
        <v>51</v>
      </c>
      <c r="FU37" s="38">
        <v>49</v>
      </c>
      <c r="FV37" s="38">
        <v>45</v>
      </c>
      <c r="FW37" s="38">
        <v>5</v>
      </c>
      <c r="FX37" s="12">
        <v>30</v>
      </c>
      <c r="FY37" s="12">
        <v>21</v>
      </c>
      <c r="FZ37" s="12">
        <v>41</v>
      </c>
      <c r="GA37" s="12">
        <v>14</v>
      </c>
      <c r="GB37" s="12">
        <v>43</v>
      </c>
      <c r="GC37" s="38">
        <v>43</v>
      </c>
      <c r="GD37" s="38">
        <v>26</v>
      </c>
      <c r="GE37" s="38">
        <v>0</v>
      </c>
      <c r="GF37" s="38">
        <v>22</v>
      </c>
      <c r="GG37" s="38">
        <v>39</v>
      </c>
      <c r="GH37" s="38">
        <v>28</v>
      </c>
      <c r="GI37" s="38">
        <v>12</v>
      </c>
      <c r="GJ37" s="38">
        <v>0</v>
      </c>
      <c r="GK37" s="125">
        <f>AVERAGE(FL37:GJ37)</f>
        <v>28.56</v>
      </c>
      <c r="GL37" s="19"/>
      <c r="GM37" s="11">
        <v>25</v>
      </c>
      <c r="GN37" s="38">
        <v>29</v>
      </c>
      <c r="GO37" s="38">
        <v>17</v>
      </c>
      <c r="GP37" s="38">
        <v>0</v>
      </c>
      <c r="GQ37" s="38">
        <v>0</v>
      </c>
      <c r="GR37" s="38">
        <v>0</v>
      </c>
      <c r="GS37" s="38">
        <v>0</v>
      </c>
      <c r="GT37" s="38">
        <v>0</v>
      </c>
      <c r="GU37" s="38">
        <v>0</v>
      </c>
      <c r="GV37" s="38">
        <v>0</v>
      </c>
      <c r="GW37" s="38">
        <v>0</v>
      </c>
      <c r="GX37" s="38">
        <v>0</v>
      </c>
      <c r="GY37" s="12">
        <v>0</v>
      </c>
      <c r="GZ37" s="12">
        <v>0</v>
      </c>
      <c r="HA37" s="38">
        <v>0</v>
      </c>
      <c r="HB37" s="12">
        <v>0</v>
      </c>
      <c r="HC37" s="38">
        <v>0</v>
      </c>
      <c r="HD37" s="38">
        <v>0</v>
      </c>
      <c r="HE37" s="38">
        <v>0</v>
      </c>
      <c r="HF37" s="38">
        <v>0</v>
      </c>
      <c r="HG37" s="38">
        <v>0</v>
      </c>
      <c r="HH37" s="38">
        <v>0</v>
      </c>
      <c r="HI37" s="38">
        <v>0</v>
      </c>
      <c r="HJ37" s="38">
        <v>0</v>
      </c>
      <c r="HK37" s="38">
        <v>0</v>
      </c>
      <c r="HL37" s="10"/>
      <c r="HM37" s="38">
        <v>0</v>
      </c>
      <c r="HN37" s="38">
        <v>0</v>
      </c>
      <c r="HO37" s="12">
        <v>0</v>
      </c>
      <c r="HP37" s="12">
        <v>0</v>
      </c>
      <c r="HQ37" s="12">
        <v>0</v>
      </c>
      <c r="HR37" s="12">
        <v>7</v>
      </c>
      <c r="HS37" s="12">
        <v>43</v>
      </c>
      <c r="HT37" s="12">
        <v>4</v>
      </c>
      <c r="HU37" s="12">
        <v>0</v>
      </c>
      <c r="HV37" s="12">
        <v>0</v>
      </c>
      <c r="HW37" s="12">
        <v>0</v>
      </c>
      <c r="HX37" s="12">
        <v>0</v>
      </c>
      <c r="HY37" s="12">
        <v>0</v>
      </c>
      <c r="HZ37" s="12">
        <v>0</v>
      </c>
      <c r="IA37" s="12">
        <v>0</v>
      </c>
      <c r="IB37" s="12">
        <v>0</v>
      </c>
      <c r="IC37" s="12">
        <v>0</v>
      </c>
      <c r="ID37" s="12">
        <v>0</v>
      </c>
      <c r="IE37" s="12">
        <v>0</v>
      </c>
      <c r="IF37" s="12">
        <v>0</v>
      </c>
      <c r="IG37" s="12">
        <v>0</v>
      </c>
      <c r="IH37" s="12">
        <v>0</v>
      </c>
      <c r="II37" s="12">
        <v>0</v>
      </c>
      <c r="IJ37" s="12">
        <v>0</v>
      </c>
      <c r="IK37" s="13">
        <v>0</v>
      </c>
      <c r="IL37" s="27"/>
      <c r="IM37" s="40">
        <v>58</v>
      </c>
      <c r="IN37" s="40" t="s">
        <v>6</v>
      </c>
      <c r="IP37" s="21" t="s">
        <v>5</v>
      </c>
      <c r="IQ37" s="11">
        <v>13</v>
      </c>
      <c r="IR37" s="38">
        <v>6</v>
      </c>
      <c r="IS37" s="38">
        <v>7</v>
      </c>
      <c r="IT37" s="38">
        <v>6</v>
      </c>
      <c r="IU37" s="38">
        <v>5</v>
      </c>
      <c r="IV37" s="38">
        <v>29</v>
      </c>
      <c r="IW37" s="38">
        <v>30</v>
      </c>
      <c r="IX37" s="38">
        <v>33</v>
      </c>
      <c r="IY37" s="38">
        <v>23</v>
      </c>
      <c r="IZ37" s="38">
        <v>32</v>
      </c>
      <c r="JA37" s="38">
        <v>42</v>
      </c>
      <c r="JB37" s="38">
        <v>31</v>
      </c>
      <c r="JC37" s="12">
        <v>39</v>
      </c>
      <c r="JD37" s="12">
        <v>22</v>
      </c>
      <c r="JE37" s="12">
        <v>25</v>
      </c>
      <c r="JF37" s="12">
        <v>37</v>
      </c>
      <c r="JG37" s="12">
        <v>12</v>
      </c>
      <c r="JH37" s="38">
        <v>43</v>
      </c>
      <c r="JI37" s="38">
        <v>21</v>
      </c>
      <c r="JJ37" s="38">
        <v>33</v>
      </c>
      <c r="JK37" s="38">
        <v>29</v>
      </c>
      <c r="JL37" s="38">
        <v>45</v>
      </c>
      <c r="JM37" s="38">
        <v>18</v>
      </c>
      <c r="JN37" s="38">
        <v>16</v>
      </c>
      <c r="JO37" s="38">
        <v>41</v>
      </c>
      <c r="JP37" s="125">
        <f>AVERAGE(IQ37:JO37)</f>
        <v>25.52</v>
      </c>
      <c r="JQ37" s="19"/>
      <c r="JR37" s="11">
        <v>33</v>
      </c>
      <c r="JS37" s="38">
        <v>6</v>
      </c>
      <c r="JT37" s="38">
        <v>22</v>
      </c>
      <c r="JU37" s="38">
        <v>0</v>
      </c>
      <c r="JV37" s="38">
        <v>0</v>
      </c>
      <c r="JW37" s="38">
        <v>5</v>
      </c>
      <c r="JX37" s="38">
        <v>12</v>
      </c>
      <c r="JY37" s="38">
        <v>12</v>
      </c>
      <c r="JZ37" s="38">
        <v>7</v>
      </c>
      <c r="KA37" s="38">
        <v>4</v>
      </c>
      <c r="KB37" s="38">
        <v>7</v>
      </c>
      <c r="KC37" s="38">
        <v>4</v>
      </c>
      <c r="KD37" s="12">
        <v>13</v>
      </c>
      <c r="KE37" s="12">
        <v>8</v>
      </c>
      <c r="KF37" s="38">
        <v>7</v>
      </c>
      <c r="KG37" s="12">
        <v>0</v>
      </c>
      <c r="KH37" s="38">
        <v>2</v>
      </c>
      <c r="KI37" s="38">
        <v>7</v>
      </c>
      <c r="KJ37" s="38">
        <v>3</v>
      </c>
      <c r="KK37" s="38">
        <v>0</v>
      </c>
      <c r="KL37" s="38">
        <v>0</v>
      </c>
      <c r="KM37" s="38">
        <v>0</v>
      </c>
      <c r="KN37" s="38">
        <v>0</v>
      </c>
      <c r="KO37" s="38">
        <v>0</v>
      </c>
      <c r="KP37" s="38">
        <v>0</v>
      </c>
      <c r="KQ37" s="10"/>
      <c r="KR37" s="38">
        <v>0</v>
      </c>
      <c r="KS37" s="38">
        <v>6</v>
      </c>
      <c r="KT37" s="12">
        <v>0</v>
      </c>
      <c r="KU37" s="12">
        <v>0</v>
      </c>
      <c r="KV37" s="12">
        <v>0</v>
      </c>
      <c r="KW37" s="12">
        <v>0</v>
      </c>
      <c r="KX37" s="12">
        <v>7</v>
      </c>
      <c r="KY37" s="12">
        <v>0</v>
      </c>
      <c r="KZ37" s="12">
        <v>0</v>
      </c>
      <c r="LA37" s="12">
        <v>0</v>
      </c>
      <c r="LB37" s="12">
        <v>0</v>
      </c>
      <c r="LC37" s="12">
        <v>0</v>
      </c>
      <c r="LD37" s="12">
        <v>0</v>
      </c>
      <c r="LE37" s="12">
        <v>9</v>
      </c>
      <c r="LF37" s="12">
        <v>6</v>
      </c>
      <c r="LG37" s="12">
        <v>0</v>
      </c>
      <c r="LH37" s="12">
        <v>0</v>
      </c>
      <c r="LI37" s="12">
        <v>0</v>
      </c>
      <c r="LJ37" s="12">
        <v>0</v>
      </c>
      <c r="LK37" s="12">
        <v>0</v>
      </c>
      <c r="LL37" s="12">
        <v>0</v>
      </c>
      <c r="LM37" s="12">
        <v>7</v>
      </c>
      <c r="LN37" s="12">
        <v>0</v>
      </c>
      <c r="LO37" s="12">
        <v>0</v>
      </c>
      <c r="LP37" s="13">
        <v>0</v>
      </c>
      <c r="LQ37" s="27"/>
      <c r="LR37" s="40">
        <v>65</v>
      </c>
      <c r="LS37" s="40" t="s">
        <v>6</v>
      </c>
      <c r="LW37" s="70"/>
      <c r="LX37" s="70"/>
      <c r="LY37" s="70"/>
      <c r="LZ37" s="70"/>
      <c r="MA37" s="70"/>
      <c r="MB37" s="70"/>
      <c r="MC37" s="70"/>
      <c r="MF37" s="70"/>
      <c r="MG37" s="70"/>
      <c r="MH37" s="70"/>
      <c r="MI37" s="70"/>
      <c r="MJ37" s="70"/>
      <c r="ML37" s="70"/>
      <c r="MM37" s="70"/>
      <c r="MN37" s="70"/>
    </row>
    <row r="38" spans="1:388" ht="32.25" customHeight="1" thickBot="1" x14ac:dyDescent="0.35">
      <c r="A38" s="22" t="s">
        <v>7</v>
      </c>
      <c r="B38" s="15">
        <v>5</v>
      </c>
      <c r="C38" s="39">
        <v>0</v>
      </c>
      <c r="D38" s="39">
        <v>14</v>
      </c>
      <c r="E38" s="39">
        <v>0</v>
      </c>
      <c r="F38" s="39">
        <v>0</v>
      </c>
      <c r="G38" s="39">
        <v>0</v>
      </c>
      <c r="H38" s="39">
        <v>7</v>
      </c>
      <c r="I38" s="39">
        <v>2</v>
      </c>
      <c r="J38" s="39"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39">
        <v>0</v>
      </c>
      <c r="W38" s="39">
        <v>0</v>
      </c>
      <c r="X38" s="39">
        <v>0</v>
      </c>
      <c r="Y38" s="39">
        <v>0</v>
      </c>
      <c r="Z38" s="39">
        <v>0</v>
      </c>
      <c r="AA38" s="126"/>
      <c r="AB38" s="19"/>
      <c r="AC38" s="15">
        <v>9</v>
      </c>
      <c r="AD38" s="39">
        <v>12</v>
      </c>
      <c r="AE38" s="39">
        <v>8</v>
      </c>
      <c r="AF38" s="39">
        <v>0</v>
      </c>
      <c r="AG38" s="39">
        <v>0</v>
      </c>
      <c r="AH38" s="39">
        <v>0</v>
      </c>
      <c r="AI38" s="39">
        <v>0</v>
      </c>
      <c r="AJ38" s="39">
        <v>0</v>
      </c>
      <c r="AK38" s="39">
        <v>0</v>
      </c>
      <c r="AL38" s="39">
        <v>0</v>
      </c>
      <c r="AM38" s="39">
        <v>0</v>
      </c>
      <c r="AN38" s="39">
        <v>5</v>
      </c>
      <c r="AO38" s="16">
        <v>19</v>
      </c>
      <c r="AP38" s="16">
        <v>9</v>
      </c>
      <c r="AQ38" s="39">
        <v>0</v>
      </c>
      <c r="AR38" s="16">
        <v>10</v>
      </c>
      <c r="AS38" s="39">
        <v>1</v>
      </c>
      <c r="AT38" s="39">
        <v>0</v>
      </c>
      <c r="AU38" s="39">
        <v>0</v>
      </c>
      <c r="AV38" s="39">
        <v>0</v>
      </c>
      <c r="AW38" s="39">
        <v>0</v>
      </c>
      <c r="AX38" s="39">
        <v>0</v>
      </c>
      <c r="AY38" s="39">
        <v>0</v>
      </c>
      <c r="AZ38" s="39">
        <v>0</v>
      </c>
      <c r="BA38" s="39">
        <v>0</v>
      </c>
      <c r="BB38" s="10"/>
      <c r="BC38" s="39">
        <v>0</v>
      </c>
      <c r="BD38" s="39">
        <v>0</v>
      </c>
      <c r="BE38" s="16">
        <v>0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6">
        <v>0</v>
      </c>
      <c r="BX38" s="16">
        <v>0</v>
      </c>
      <c r="BY38" s="16">
        <v>0</v>
      </c>
      <c r="BZ38" s="16">
        <v>0</v>
      </c>
      <c r="CA38" s="17">
        <v>0</v>
      </c>
      <c r="CB38" s="27"/>
      <c r="CF38" s="22" t="s">
        <v>7</v>
      </c>
      <c r="CG38" s="15">
        <v>7</v>
      </c>
      <c r="CH38" s="39">
        <v>2</v>
      </c>
      <c r="CI38" s="39">
        <v>4</v>
      </c>
      <c r="CJ38" s="39">
        <v>0</v>
      </c>
      <c r="CK38" s="39">
        <v>0</v>
      </c>
      <c r="CL38" s="39">
        <v>1</v>
      </c>
      <c r="CM38" s="39">
        <v>3</v>
      </c>
      <c r="CN38" s="39">
        <v>7</v>
      </c>
      <c r="CO38" s="39">
        <v>0</v>
      </c>
      <c r="CP38" s="39">
        <v>5</v>
      </c>
      <c r="CQ38" s="39">
        <v>7</v>
      </c>
      <c r="CR38" s="39">
        <v>0</v>
      </c>
      <c r="CS38" s="39">
        <v>0</v>
      </c>
      <c r="CT38" s="39">
        <v>0</v>
      </c>
      <c r="CU38" s="39">
        <v>0</v>
      </c>
      <c r="CV38" s="39">
        <v>0</v>
      </c>
      <c r="CW38" s="39">
        <v>0</v>
      </c>
      <c r="CX38" s="39">
        <v>0</v>
      </c>
      <c r="CY38" s="39">
        <v>0</v>
      </c>
      <c r="CZ38" s="39">
        <v>2</v>
      </c>
      <c r="DA38" s="39">
        <v>4</v>
      </c>
      <c r="DB38" s="39">
        <v>0</v>
      </c>
      <c r="DC38" s="39">
        <v>0</v>
      </c>
      <c r="DD38" s="39">
        <v>0</v>
      </c>
      <c r="DE38" s="39">
        <v>0</v>
      </c>
      <c r="DF38" s="126"/>
      <c r="DG38" s="19"/>
      <c r="DH38" s="15">
        <v>4</v>
      </c>
      <c r="DI38" s="39">
        <v>11</v>
      </c>
      <c r="DJ38" s="39">
        <v>10</v>
      </c>
      <c r="DK38" s="39">
        <v>9</v>
      </c>
      <c r="DL38" s="39">
        <v>11</v>
      </c>
      <c r="DM38" s="39">
        <v>3</v>
      </c>
      <c r="DN38" s="39">
        <v>14</v>
      </c>
      <c r="DO38" s="39">
        <v>12</v>
      </c>
      <c r="DP38" s="39">
        <v>2</v>
      </c>
      <c r="DQ38" s="39">
        <v>6</v>
      </c>
      <c r="DR38" s="39">
        <v>5</v>
      </c>
      <c r="DS38" s="39">
        <v>4</v>
      </c>
      <c r="DT38" s="16">
        <v>4</v>
      </c>
      <c r="DU38" s="16">
        <v>10</v>
      </c>
      <c r="DV38" s="39">
        <v>9</v>
      </c>
      <c r="DW38" s="16">
        <v>0</v>
      </c>
      <c r="DX38" s="39">
        <v>8</v>
      </c>
      <c r="DY38" s="39">
        <v>1</v>
      </c>
      <c r="DZ38" s="39">
        <v>3</v>
      </c>
      <c r="EA38" s="39">
        <v>4</v>
      </c>
      <c r="EB38" s="39">
        <v>1</v>
      </c>
      <c r="EC38" s="39">
        <v>0</v>
      </c>
      <c r="ED38" s="39">
        <v>11</v>
      </c>
      <c r="EE38" s="39">
        <v>7</v>
      </c>
      <c r="EF38" s="39">
        <v>11</v>
      </c>
      <c r="EG38" s="10"/>
      <c r="EH38" s="39">
        <v>4</v>
      </c>
      <c r="EI38" s="39">
        <v>8</v>
      </c>
      <c r="EJ38" s="16">
        <v>9</v>
      </c>
      <c r="EK38" s="16">
        <v>1</v>
      </c>
      <c r="EL38" s="16">
        <v>4</v>
      </c>
      <c r="EM38" s="16">
        <v>5</v>
      </c>
      <c r="EN38" s="16">
        <v>6</v>
      </c>
      <c r="EO38" s="16">
        <v>0</v>
      </c>
      <c r="EP38" s="16">
        <v>0</v>
      </c>
      <c r="EQ38" s="16">
        <v>2</v>
      </c>
      <c r="ER38" s="16">
        <v>2</v>
      </c>
      <c r="ES38" s="16">
        <v>1</v>
      </c>
      <c r="ET38" s="16">
        <v>2</v>
      </c>
      <c r="EU38" s="16">
        <v>4</v>
      </c>
      <c r="EV38" s="16">
        <v>9</v>
      </c>
      <c r="EW38" s="16">
        <v>0</v>
      </c>
      <c r="EX38" s="16">
        <v>0</v>
      </c>
      <c r="EY38" s="16">
        <v>1</v>
      </c>
      <c r="EZ38" s="16">
        <v>16</v>
      </c>
      <c r="FA38" s="16">
        <v>0</v>
      </c>
      <c r="FB38" s="16">
        <v>9</v>
      </c>
      <c r="FC38" s="16">
        <v>7</v>
      </c>
      <c r="FD38" s="16">
        <v>0</v>
      </c>
      <c r="FE38" s="16">
        <v>0</v>
      </c>
      <c r="FF38" s="17">
        <v>0</v>
      </c>
      <c r="FG38" s="27"/>
      <c r="FK38" s="22" t="s">
        <v>7</v>
      </c>
      <c r="FL38" s="15">
        <v>52</v>
      </c>
      <c r="FM38" s="39">
        <v>0</v>
      </c>
      <c r="FN38" s="39">
        <v>3</v>
      </c>
      <c r="FO38" s="39">
        <v>0</v>
      </c>
      <c r="FP38" s="39">
        <v>2</v>
      </c>
      <c r="FQ38" s="39">
        <v>0</v>
      </c>
      <c r="FR38" s="39">
        <v>3</v>
      </c>
      <c r="FS38" s="39">
        <v>0</v>
      </c>
      <c r="FT38" s="39">
        <v>0</v>
      </c>
      <c r="FU38" s="39">
        <v>0</v>
      </c>
      <c r="FV38" s="39">
        <v>0</v>
      </c>
      <c r="FW38" s="39">
        <v>0</v>
      </c>
      <c r="FX38" s="39">
        <v>0</v>
      </c>
      <c r="FY38" s="39">
        <v>0</v>
      </c>
      <c r="FZ38" s="39">
        <v>4</v>
      </c>
      <c r="GA38" s="39">
        <v>21</v>
      </c>
      <c r="GB38" s="39">
        <v>0</v>
      </c>
      <c r="GC38" s="39">
        <v>0</v>
      </c>
      <c r="GD38" s="39">
        <v>0</v>
      </c>
      <c r="GE38" s="39">
        <v>0</v>
      </c>
      <c r="GF38" s="39">
        <v>0</v>
      </c>
      <c r="GG38" s="39">
        <v>0</v>
      </c>
      <c r="GH38" s="39">
        <v>0</v>
      </c>
      <c r="GI38" s="39">
        <v>0</v>
      </c>
      <c r="GJ38" s="39">
        <v>0</v>
      </c>
      <c r="GK38" s="126"/>
      <c r="GL38" s="19"/>
      <c r="GM38" s="15">
        <v>0</v>
      </c>
      <c r="GN38" s="39">
        <v>0</v>
      </c>
      <c r="GO38" s="39">
        <v>16</v>
      </c>
      <c r="GP38" s="39">
        <v>37</v>
      </c>
      <c r="GQ38" s="39">
        <v>26</v>
      </c>
      <c r="GR38" s="39">
        <v>27</v>
      </c>
      <c r="GS38" s="39">
        <v>23</v>
      </c>
      <c r="GT38" s="39">
        <v>25</v>
      </c>
      <c r="GU38" s="39">
        <v>32</v>
      </c>
      <c r="GV38" s="39">
        <v>28</v>
      </c>
      <c r="GW38" s="39">
        <v>22</v>
      </c>
      <c r="GX38" s="39">
        <v>20</v>
      </c>
      <c r="GY38" s="16">
        <v>25</v>
      </c>
      <c r="GZ38" s="16">
        <v>17</v>
      </c>
      <c r="HA38" s="39">
        <v>21</v>
      </c>
      <c r="HB38" s="16">
        <v>27</v>
      </c>
      <c r="HC38" s="39">
        <v>15</v>
      </c>
      <c r="HD38" s="39">
        <v>13</v>
      </c>
      <c r="HE38" s="39">
        <v>7</v>
      </c>
      <c r="HF38" s="39">
        <v>10</v>
      </c>
      <c r="HG38" s="39">
        <v>16</v>
      </c>
      <c r="HH38" s="39">
        <v>31</v>
      </c>
      <c r="HI38" s="39">
        <v>24</v>
      </c>
      <c r="HJ38" s="39">
        <v>35</v>
      </c>
      <c r="HK38" s="39">
        <v>22</v>
      </c>
      <c r="HL38" s="10"/>
      <c r="HM38" s="39">
        <v>31</v>
      </c>
      <c r="HN38" s="39">
        <v>32</v>
      </c>
      <c r="HO38" s="16">
        <v>35</v>
      </c>
      <c r="HP38" s="16">
        <v>21</v>
      </c>
      <c r="HQ38" s="16">
        <v>34</v>
      </c>
      <c r="HR38" s="16">
        <v>28</v>
      </c>
      <c r="HS38" s="16">
        <v>0</v>
      </c>
      <c r="HT38" s="16">
        <v>20</v>
      </c>
      <c r="HU38" s="16">
        <v>15</v>
      </c>
      <c r="HV38" s="16">
        <v>32</v>
      </c>
      <c r="HW38" s="16">
        <v>37</v>
      </c>
      <c r="HX38" s="16">
        <v>39</v>
      </c>
      <c r="HY38" s="16">
        <v>19</v>
      </c>
      <c r="HZ38" s="16">
        <v>14</v>
      </c>
      <c r="IA38" s="16">
        <v>5</v>
      </c>
      <c r="IB38" s="16">
        <v>24</v>
      </c>
      <c r="IC38" s="16">
        <v>29</v>
      </c>
      <c r="ID38" s="16">
        <v>22</v>
      </c>
      <c r="IE38" s="16">
        <v>30</v>
      </c>
      <c r="IF38" s="16">
        <v>39</v>
      </c>
      <c r="IG38" s="16">
        <v>28</v>
      </c>
      <c r="IH38" s="16">
        <v>20</v>
      </c>
      <c r="II38" s="16">
        <v>24</v>
      </c>
      <c r="IJ38" s="16">
        <v>27</v>
      </c>
      <c r="IK38" s="17">
        <v>39</v>
      </c>
      <c r="IL38" s="27"/>
      <c r="IP38" s="22" t="s">
        <v>7</v>
      </c>
      <c r="IQ38" s="15">
        <v>15</v>
      </c>
      <c r="IR38" s="39">
        <v>4</v>
      </c>
      <c r="IS38" s="39">
        <v>7</v>
      </c>
      <c r="IT38" s="39">
        <v>7</v>
      </c>
      <c r="IU38" s="39">
        <v>6</v>
      </c>
      <c r="IV38" s="39">
        <v>2</v>
      </c>
      <c r="IW38" s="39">
        <v>11</v>
      </c>
      <c r="IX38" s="39">
        <v>4</v>
      </c>
      <c r="IY38" s="39">
        <v>13</v>
      </c>
      <c r="IZ38" s="39">
        <v>9</v>
      </c>
      <c r="JA38" s="39">
        <v>0</v>
      </c>
      <c r="JB38" s="39">
        <v>0</v>
      </c>
      <c r="JC38" s="39">
        <v>0</v>
      </c>
      <c r="JD38" s="39">
        <v>14</v>
      </c>
      <c r="JE38" s="39">
        <v>16</v>
      </c>
      <c r="JF38" s="39">
        <v>0</v>
      </c>
      <c r="JG38" s="39">
        <v>28</v>
      </c>
      <c r="JH38" s="39">
        <v>0</v>
      </c>
      <c r="JI38" s="39">
        <v>24</v>
      </c>
      <c r="JJ38" s="39">
        <v>5</v>
      </c>
      <c r="JK38" s="39">
        <v>0</v>
      </c>
      <c r="JL38" s="39">
        <v>0</v>
      </c>
      <c r="JM38" s="39">
        <v>7</v>
      </c>
      <c r="JN38" s="39">
        <v>0</v>
      </c>
      <c r="JO38" s="39">
        <v>0</v>
      </c>
      <c r="JP38" s="126"/>
      <c r="JQ38" s="19"/>
      <c r="JR38" s="15">
        <v>0</v>
      </c>
      <c r="JS38" s="39">
        <v>24</v>
      </c>
      <c r="JT38" s="39">
        <v>4</v>
      </c>
      <c r="JU38" s="39">
        <v>35</v>
      </c>
      <c r="JV38" s="39">
        <v>31</v>
      </c>
      <c r="JW38" s="39">
        <v>30</v>
      </c>
      <c r="JX38" s="39">
        <v>22</v>
      </c>
      <c r="JY38" s="39">
        <v>10</v>
      </c>
      <c r="JZ38" s="39">
        <v>8</v>
      </c>
      <c r="KA38" s="39">
        <v>42</v>
      </c>
      <c r="KB38" s="39">
        <v>23</v>
      </c>
      <c r="KC38" s="39">
        <v>17</v>
      </c>
      <c r="KD38" s="16">
        <v>31</v>
      </c>
      <c r="KE38" s="16">
        <v>30</v>
      </c>
      <c r="KF38" s="39">
        <v>25</v>
      </c>
      <c r="KG38" s="16">
        <v>46</v>
      </c>
      <c r="KH38" s="39">
        <v>37</v>
      </c>
      <c r="KI38" s="39">
        <v>30</v>
      </c>
      <c r="KJ38" s="39">
        <v>35</v>
      </c>
      <c r="KK38" s="39">
        <v>49</v>
      </c>
      <c r="KL38" s="39">
        <v>22</v>
      </c>
      <c r="KM38" s="39">
        <v>44</v>
      </c>
      <c r="KN38" s="39">
        <v>27</v>
      </c>
      <c r="KO38" s="39">
        <v>34</v>
      </c>
      <c r="KP38" s="39">
        <v>38</v>
      </c>
      <c r="KQ38" s="10"/>
      <c r="KR38" s="39">
        <v>44</v>
      </c>
      <c r="KS38" s="39">
        <v>27</v>
      </c>
      <c r="KT38" s="16">
        <v>33</v>
      </c>
      <c r="KU38" s="16">
        <v>32</v>
      </c>
      <c r="KV38" s="16">
        <v>34</v>
      </c>
      <c r="KW38" s="16">
        <v>25</v>
      </c>
      <c r="KX38" s="16">
        <v>36</v>
      </c>
      <c r="KY38" s="16">
        <v>15</v>
      </c>
      <c r="KZ38" s="16">
        <v>29</v>
      </c>
      <c r="LA38" s="16">
        <v>36</v>
      </c>
      <c r="LB38" s="16">
        <v>38</v>
      </c>
      <c r="LC38" s="16">
        <v>24</v>
      </c>
      <c r="LD38" s="16">
        <v>38</v>
      </c>
      <c r="LE38" s="16">
        <v>37</v>
      </c>
      <c r="LF38" s="16">
        <v>36</v>
      </c>
      <c r="LG38" s="16">
        <v>32</v>
      </c>
      <c r="LH38" s="16">
        <v>35</v>
      </c>
      <c r="LI38" s="16">
        <v>50</v>
      </c>
      <c r="LJ38" s="16">
        <v>42</v>
      </c>
      <c r="LK38" s="16">
        <v>18</v>
      </c>
      <c r="LL38" s="16">
        <v>27</v>
      </c>
      <c r="LM38" s="16">
        <v>39</v>
      </c>
      <c r="LN38" s="16">
        <v>40</v>
      </c>
      <c r="LO38" s="16">
        <v>34</v>
      </c>
      <c r="LP38" s="17">
        <v>38</v>
      </c>
      <c r="LQ38" s="27"/>
      <c r="LW38" s="70"/>
      <c r="LX38" s="70"/>
      <c r="LY38" s="70"/>
      <c r="LZ38" s="70"/>
      <c r="MA38" s="70"/>
      <c r="MB38" s="70"/>
      <c r="MC38" s="70"/>
      <c r="MF38" s="70"/>
      <c r="MG38" s="70"/>
      <c r="MH38" s="70"/>
      <c r="MI38" s="70"/>
      <c r="MJ38" s="70"/>
      <c r="ML38" s="70"/>
      <c r="MM38" s="70"/>
      <c r="MN38" s="70"/>
    </row>
    <row r="39" spans="1:388" ht="32.25" customHeight="1" thickBot="1" x14ac:dyDescent="0.35">
      <c r="A39" s="21" t="s">
        <v>5</v>
      </c>
      <c r="B39" s="11">
        <v>14</v>
      </c>
      <c r="C39" s="38">
        <v>13</v>
      </c>
      <c r="D39" s="38">
        <v>10</v>
      </c>
      <c r="E39" s="38">
        <v>13</v>
      </c>
      <c r="F39" s="38">
        <v>11</v>
      </c>
      <c r="G39" s="38">
        <v>11</v>
      </c>
      <c r="H39" s="38">
        <v>12</v>
      </c>
      <c r="I39" s="38">
        <v>16</v>
      </c>
      <c r="J39" s="38">
        <v>13</v>
      </c>
      <c r="K39" s="38">
        <v>9</v>
      </c>
      <c r="L39" s="38">
        <v>12</v>
      </c>
      <c r="M39" s="12">
        <v>13</v>
      </c>
      <c r="N39" s="12">
        <v>10</v>
      </c>
      <c r="O39" s="12">
        <v>11</v>
      </c>
      <c r="P39" s="12">
        <v>13</v>
      </c>
      <c r="Q39" s="12">
        <v>9</v>
      </c>
      <c r="R39" s="12">
        <v>2</v>
      </c>
      <c r="S39" s="38">
        <v>10</v>
      </c>
      <c r="T39" s="38">
        <v>16</v>
      </c>
      <c r="U39" s="38">
        <v>16</v>
      </c>
      <c r="V39" s="38">
        <v>13</v>
      </c>
      <c r="W39" s="38">
        <v>9</v>
      </c>
      <c r="X39" s="38">
        <v>9</v>
      </c>
      <c r="Y39" s="38">
        <v>10</v>
      </c>
      <c r="Z39" s="38">
        <v>7</v>
      </c>
      <c r="AA39" s="125">
        <f>AVERAGE(B39:Z39)</f>
        <v>11.28</v>
      </c>
      <c r="AB39" s="19"/>
      <c r="AC39" s="11">
        <v>14</v>
      </c>
      <c r="AD39" s="38">
        <v>7</v>
      </c>
      <c r="AE39" s="38">
        <v>8</v>
      </c>
      <c r="AF39" s="38">
        <v>14</v>
      </c>
      <c r="AG39" s="38">
        <v>16</v>
      </c>
      <c r="AH39" s="38">
        <v>26</v>
      </c>
      <c r="AI39" s="38">
        <v>15</v>
      </c>
      <c r="AJ39" s="38">
        <v>16</v>
      </c>
      <c r="AK39" s="38">
        <v>7</v>
      </c>
      <c r="AL39" s="38">
        <v>0</v>
      </c>
      <c r="AM39" s="38">
        <v>0</v>
      </c>
      <c r="AN39" s="38">
        <v>0</v>
      </c>
      <c r="AO39" s="12">
        <v>0</v>
      </c>
      <c r="AP39" s="12">
        <v>0</v>
      </c>
      <c r="AQ39" s="38">
        <v>0</v>
      </c>
      <c r="AR39" s="12">
        <v>0</v>
      </c>
      <c r="AS39" s="38">
        <v>0</v>
      </c>
      <c r="AT39" s="38">
        <v>0</v>
      </c>
      <c r="AU39" s="38">
        <v>0</v>
      </c>
      <c r="AV39" s="38">
        <v>0</v>
      </c>
      <c r="AW39" s="38">
        <v>0</v>
      </c>
      <c r="AX39" s="38">
        <v>0</v>
      </c>
      <c r="AY39" s="38">
        <v>0</v>
      </c>
      <c r="AZ39" s="38">
        <v>0</v>
      </c>
      <c r="BA39" s="38">
        <v>0</v>
      </c>
      <c r="BB39" s="10"/>
      <c r="BC39" s="38">
        <v>0</v>
      </c>
      <c r="BD39" s="38">
        <v>3</v>
      </c>
      <c r="BE39" s="12">
        <v>0</v>
      </c>
      <c r="BF39" s="12">
        <v>0</v>
      </c>
      <c r="BG39" s="12">
        <v>0</v>
      </c>
      <c r="BH39" s="12">
        <v>4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3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1</v>
      </c>
      <c r="BZ39" s="12">
        <v>1</v>
      </c>
      <c r="CA39" s="13">
        <v>0</v>
      </c>
      <c r="CB39" s="27"/>
      <c r="CC39" s="40">
        <v>80</v>
      </c>
      <c r="CD39" s="40" t="s">
        <v>8</v>
      </c>
      <c r="CF39" s="21" t="s">
        <v>5</v>
      </c>
      <c r="CG39" s="11">
        <v>13</v>
      </c>
      <c r="CH39" s="38">
        <v>9</v>
      </c>
      <c r="CI39" s="38">
        <v>28</v>
      </c>
      <c r="CJ39" s="38">
        <v>19</v>
      </c>
      <c r="CK39" s="38">
        <v>19</v>
      </c>
      <c r="CL39" s="38">
        <v>14</v>
      </c>
      <c r="CM39" s="38">
        <v>10</v>
      </c>
      <c r="CN39" s="38">
        <v>12</v>
      </c>
      <c r="CO39" s="38">
        <v>25</v>
      </c>
      <c r="CP39" s="38">
        <v>21</v>
      </c>
      <c r="CQ39" s="38">
        <v>14</v>
      </c>
      <c r="CR39" s="12">
        <v>25</v>
      </c>
      <c r="CS39" s="12">
        <v>28</v>
      </c>
      <c r="CT39" s="12">
        <v>25</v>
      </c>
      <c r="CU39" s="12">
        <v>18</v>
      </c>
      <c r="CV39" s="12">
        <v>21</v>
      </c>
      <c r="CW39" s="12">
        <v>22</v>
      </c>
      <c r="CX39" s="38">
        <v>30</v>
      </c>
      <c r="CY39" s="38">
        <v>33</v>
      </c>
      <c r="CZ39" s="38">
        <v>31</v>
      </c>
      <c r="DA39" s="38">
        <v>27</v>
      </c>
      <c r="DB39" s="38">
        <v>25</v>
      </c>
      <c r="DC39" s="38">
        <v>27</v>
      </c>
      <c r="DD39" s="38">
        <v>34</v>
      </c>
      <c r="DE39" s="38">
        <v>31</v>
      </c>
      <c r="DF39" s="125">
        <f>AVERAGE(CG39:DE39)</f>
        <v>22.44</v>
      </c>
      <c r="DG39" s="19"/>
      <c r="DH39" s="11">
        <v>30</v>
      </c>
      <c r="DI39" s="38">
        <v>38</v>
      </c>
      <c r="DJ39" s="38">
        <v>28</v>
      </c>
      <c r="DK39" s="38">
        <v>21</v>
      </c>
      <c r="DL39" s="38">
        <v>27</v>
      </c>
      <c r="DM39" s="38">
        <v>25</v>
      </c>
      <c r="DN39" s="38">
        <v>31</v>
      </c>
      <c r="DO39" s="38">
        <v>30</v>
      </c>
      <c r="DP39" s="38">
        <v>4</v>
      </c>
      <c r="DQ39" s="38">
        <v>3</v>
      </c>
      <c r="DR39" s="38">
        <v>13</v>
      </c>
      <c r="DS39" s="38">
        <v>8</v>
      </c>
      <c r="DT39" s="12">
        <v>10</v>
      </c>
      <c r="DU39" s="12">
        <v>7</v>
      </c>
      <c r="DV39" s="38">
        <v>0</v>
      </c>
      <c r="DW39" s="12">
        <v>0</v>
      </c>
      <c r="DX39" s="38">
        <v>5</v>
      </c>
      <c r="DY39" s="38">
        <v>28</v>
      </c>
      <c r="DZ39" s="38">
        <v>4</v>
      </c>
      <c r="EA39" s="38">
        <v>0</v>
      </c>
      <c r="EB39" s="38">
        <v>10</v>
      </c>
      <c r="EC39" s="38">
        <v>13</v>
      </c>
      <c r="ED39" s="38">
        <v>0</v>
      </c>
      <c r="EE39" s="38">
        <v>30</v>
      </c>
      <c r="EF39" s="38">
        <v>6</v>
      </c>
      <c r="EG39" s="10"/>
      <c r="EH39" s="38">
        <v>12</v>
      </c>
      <c r="EI39" s="38">
        <v>12</v>
      </c>
      <c r="EJ39" s="12">
        <v>11</v>
      </c>
      <c r="EK39" s="12">
        <v>13</v>
      </c>
      <c r="EL39" s="12">
        <v>0</v>
      </c>
      <c r="EM39" s="12">
        <v>10</v>
      </c>
      <c r="EN39" s="12">
        <v>12</v>
      </c>
      <c r="EO39" s="12">
        <v>5</v>
      </c>
      <c r="EP39" s="12">
        <v>18</v>
      </c>
      <c r="EQ39" s="12">
        <v>8</v>
      </c>
      <c r="ER39" s="12">
        <v>0</v>
      </c>
      <c r="ES39" s="12">
        <v>0</v>
      </c>
      <c r="ET39" s="12">
        <v>8</v>
      </c>
      <c r="EU39" s="12">
        <v>17</v>
      </c>
      <c r="EV39" s="12">
        <v>14</v>
      </c>
      <c r="EW39" s="12">
        <v>26</v>
      </c>
      <c r="EX39" s="12">
        <v>0</v>
      </c>
      <c r="EY39" s="12">
        <v>9</v>
      </c>
      <c r="EZ39" s="12">
        <v>7</v>
      </c>
      <c r="FA39" s="12">
        <v>9</v>
      </c>
      <c r="FB39" s="12">
        <v>28</v>
      </c>
      <c r="FC39" s="12">
        <v>10</v>
      </c>
      <c r="FD39" s="12">
        <v>13</v>
      </c>
      <c r="FE39" s="12">
        <v>9</v>
      </c>
      <c r="FF39" s="13">
        <v>0</v>
      </c>
      <c r="FG39" s="27"/>
      <c r="FH39" s="40">
        <v>77</v>
      </c>
      <c r="FI39" s="40" t="s">
        <v>8</v>
      </c>
      <c r="FK39" s="21" t="s">
        <v>5</v>
      </c>
      <c r="FL39" s="11">
        <v>50</v>
      </c>
      <c r="FM39" s="38">
        <v>51</v>
      </c>
      <c r="FN39" s="38">
        <v>45</v>
      </c>
      <c r="FO39" s="38">
        <v>46</v>
      </c>
      <c r="FP39" s="38">
        <v>27</v>
      </c>
      <c r="FQ39" s="38">
        <v>41</v>
      </c>
      <c r="FR39" s="38">
        <v>42</v>
      </c>
      <c r="FS39" s="38">
        <v>13</v>
      </c>
      <c r="FT39" s="38">
        <v>38</v>
      </c>
      <c r="FU39" s="38">
        <v>41</v>
      </c>
      <c r="FV39" s="38">
        <v>34</v>
      </c>
      <c r="FW39" s="12">
        <v>31</v>
      </c>
      <c r="FX39" s="12">
        <v>29</v>
      </c>
      <c r="FY39" s="12">
        <v>26</v>
      </c>
      <c r="FZ39" s="12">
        <v>39</v>
      </c>
      <c r="GA39" s="12">
        <v>25</v>
      </c>
      <c r="GB39" s="12">
        <v>45</v>
      </c>
      <c r="GC39" s="38">
        <v>28</v>
      </c>
      <c r="GD39" s="38">
        <v>27</v>
      </c>
      <c r="GE39" s="38">
        <v>38</v>
      </c>
      <c r="GF39" s="38">
        <v>26</v>
      </c>
      <c r="GG39" s="38">
        <v>21</v>
      </c>
      <c r="GH39" s="38">
        <v>32</v>
      </c>
      <c r="GI39" s="38">
        <v>29</v>
      </c>
      <c r="GJ39" s="38">
        <v>26</v>
      </c>
      <c r="GK39" s="125">
        <f>AVERAGE(FL39:GJ39)</f>
        <v>34</v>
      </c>
      <c r="GL39" s="19"/>
      <c r="GM39" s="11">
        <v>51</v>
      </c>
      <c r="GN39" s="38">
        <v>41</v>
      </c>
      <c r="GO39" s="38">
        <v>19</v>
      </c>
      <c r="GP39" s="38">
        <v>26</v>
      </c>
      <c r="GQ39" s="38">
        <v>1</v>
      </c>
      <c r="GR39" s="38">
        <v>15</v>
      </c>
      <c r="GS39" s="38">
        <v>27</v>
      </c>
      <c r="GT39" s="38">
        <v>28</v>
      </c>
      <c r="GU39" s="38">
        <v>12</v>
      </c>
      <c r="GV39" s="38">
        <v>3</v>
      </c>
      <c r="GW39" s="38">
        <v>2</v>
      </c>
      <c r="GX39" s="38">
        <v>3</v>
      </c>
      <c r="GY39" s="12">
        <v>4</v>
      </c>
      <c r="GZ39" s="12">
        <v>5</v>
      </c>
      <c r="HA39" s="38">
        <v>0</v>
      </c>
      <c r="HB39" s="12">
        <v>0</v>
      </c>
      <c r="HC39" s="38">
        <v>3</v>
      </c>
      <c r="HD39" s="38">
        <v>3</v>
      </c>
      <c r="HE39" s="38">
        <v>0</v>
      </c>
      <c r="HF39" s="38">
        <v>0</v>
      </c>
      <c r="HG39" s="38">
        <v>0</v>
      </c>
      <c r="HH39" s="38">
        <v>0</v>
      </c>
      <c r="HI39" s="38">
        <v>0</v>
      </c>
      <c r="HJ39" s="38">
        <v>0</v>
      </c>
      <c r="HK39" s="38">
        <v>0</v>
      </c>
      <c r="HL39" s="10"/>
      <c r="HM39" s="38">
        <v>4</v>
      </c>
      <c r="HN39" s="38">
        <v>0</v>
      </c>
      <c r="HO39" s="12">
        <v>0</v>
      </c>
      <c r="HP39" s="12">
        <v>0</v>
      </c>
      <c r="HQ39" s="12">
        <v>0</v>
      </c>
      <c r="HR39" s="12">
        <v>0</v>
      </c>
      <c r="HS39" s="12">
        <v>0</v>
      </c>
      <c r="HT39" s="12">
        <v>0</v>
      </c>
      <c r="HU39" s="12">
        <v>0</v>
      </c>
      <c r="HV39" s="12">
        <v>0</v>
      </c>
      <c r="HW39" s="12">
        <v>0</v>
      </c>
      <c r="HX39" s="12">
        <v>0</v>
      </c>
      <c r="HY39" s="12">
        <v>0</v>
      </c>
      <c r="HZ39" s="12">
        <v>0</v>
      </c>
      <c r="IA39" s="12">
        <v>0</v>
      </c>
      <c r="IB39" s="12">
        <v>0</v>
      </c>
      <c r="IC39" s="12">
        <v>0</v>
      </c>
      <c r="ID39" s="12">
        <v>0</v>
      </c>
      <c r="IE39" s="12">
        <v>0</v>
      </c>
      <c r="IF39" s="12">
        <v>17</v>
      </c>
      <c r="IG39" s="12">
        <v>0</v>
      </c>
      <c r="IH39" s="12">
        <v>0</v>
      </c>
      <c r="II39" s="12">
        <v>0</v>
      </c>
      <c r="IJ39" s="12">
        <v>0</v>
      </c>
      <c r="IK39" s="13">
        <v>0</v>
      </c>
      <c r="IL39" s="27"/>
      <c r="IM39" s="40">
        <v>64</v>
      </c>
      <c r="IN39" s="40" t="s">
        <v>6</v>
      </c>
      <c r="IP39" s="21" t="s">
        <v>5</v>
      </c>
      <c r="IQ39" s="131">
        <v>32</v>
      </c>
      <c r="IR39" s="132">
        <v>50</v>
      </c>
      <c r="IS39" s="132">
        <v>46</v>
      </c>
      <c r="IT39" s="132">
        <v>54</v>
      </c>
      <c r="IU39" s="132">
        <v>32</v>
      </c>
      <c r="IV39" s="132">
        <v>61</v>
      </c>
      <c r="IW39" s="132">
        <v>51</v>
      </c>
      <c r="IX39" s="132">
        <v>60</v>
      </c>
      <c r="IY39" s="132">
        <v>52</v>
      </c>
      <c r="IZ39" s="132">
        <v>58</v>
      </c>
      <c r="JA39" s="132">
        <v>52</v>
      </c>
      <c r="JB39" s="133">
        <v>56</v>
      </c>
      <c r="JC39" s="133">
        <v>39</v>
      </c>
      <c r="JD39" s="133">
        <v>58</v>
      </c>
      <c r="JE39" s="133">
        <v>60</v>
      </c>
      <c r="JF39" s="133">
        <v>60</v>
      </c>
      <c r="JG39" s="133">
        <v>47</v>
      </c>
      <c r="JH39" s="132">
        <v>41</v>
      </c>
      <c r="JI39" s="132">
        <v>58</v>
      </c>
      <c r="JJ39" s="132">
        <v>55</v>
      </c>
      <c r="JK39" s="132">
        <v>53</v>
      </c>
      <c r="JL39" s="132">
        <v>51</v>
      </c>
      <c r="JM39" s="132">
        <v>39</v>
      </c>
      <c r="JN39" s="132">
        <v>55</v>
      </c>
      <c r="JO39" s="132">
        <v>45</v>
      </c>
      <c r="JP39" s="134">
        <f>AVERAGE(IQ39:JO39)</f>
        <v>50.6</v>
      </c>
      <c r="JQ39" s="19"/>
      <c r="JR39" s="11">
        <v>42</v>
      </c>
      <c r="JS39" s="38">
        <v>57</v>
      </c>
      <c r="JT39" s="38">
        <v>1</v>
      </c>
      <c r="JU39" s="38">
        <v>0</v>
      </c>
      <c r="JV39" s="38">
        <v>0</v>
      </c>
      <c r="JW39" s="38">
        <v>0</v>
      </c>
      <c r="JX39" s="38">
        <v>0</v>
      </c>
      <c r="JY39" s="38">
        <v>0</v>
      </c>
      <c r="JZ39" s="38">
        <v>0</v>
      </c>
      <c r="KA39" s="38">
        <v>0</v>
      </c>
      <c r="KB39" s="38">
        <v>0</v>
      </c>
      <c r="KC39" s="38">
        <v>0</v>
      </c>
      <c r="KD39" s="12">
        <v>0</v>
      </c>
      <c r="KE39" s="12">
        <v>0</v>
      </c>
      <c r="KF39" s="38">
        <v>0</v>
      </c>
      <c r="KG39" s="12">
        <v>0</v>
      </c>
      <c r="KH39" s="38">
        <v>0</v>
      </c>
      <c r="KI39" s="38">
        <v>0</v>
      </c>
      <c r="KJ39" s="38">
        <v>0</v>
      </c>
      <c r="KK39" s="38">
        <v>0</v>
      </c>
      <c r="KL39" s="38">
        <v>0</v>
      </c>
      <c r="KM39" s="38">
        <v>0</v>
      </c>
      <c r="KN39" s="38">
        <v>0</v>
      </c>
      <c r="KO39" s="38">
        <v>0</v>
      </c>
      <c r="KP39" s="38">
        <v>0</v>
      </c>
      <c r="KQ39" s="10"/>
      <c r="KR39" s="38">
        <v>0</v>
      </c>
      <c r="KS39" s="38">
        <v>0</v>
      </c>
      <c r="KT39" s="12">
        <v>0</v>
      </c>
      <c r="KU39" s="12">
        <v>0</v>
      </c>
      <c r="KV39" s="12">
        <v>0</v>
      </c>
      <c r="KW39" s="12">
        <v>0</v>
      </c>
      <c r="KX39" s="12">
        <v>0</v>
      </c>
      <c r="KY39" s="12">
        <v>0</v>
      </c>
      <c r="KZ39" s="12">
        <v>0</v>
      </c>
      <c r="LA39" s="12">
        <v>0</v>
      </c>
      <c r="LB39" s="12">
        <v>0</v>
      </c>
      <c r="LC39" s="12">
        <v>0</v>
      </c>
      <c r="LD39" s="12">
        <v>0</v>
      </c>
      <c r="LE39" s="12">
        <v>0</v>
      </c>
      <c r="LF39" s="12">
        <v>0</v>
      </c>
      <c r="LG39" s="12">
        <v>0</v>
      </c>
      <c r="LH39" s="12">
        <v>0</v>
      </c>
      <c r="LI39" s="12">
        <v>0</v>
      </c>
      <c r="LJ39" s="12">
        <v>0</v>
      </c>
      <c r="LK39" s="12">
        <v>0</v>
      </c>
      <c r="LL39" s="12">
        <v>0</v>
      </c>
      <c r="LM39" s="12">
        <v>0</v>
      </c>
      <c r="LN39" s="12">
        <v>0</v>
      </c>
      <c r="LO39" s="12">
        <v>0</v>
      </c>
      <c r="LP39" s="13">
        <v>0</v>
      </c>
      <c r="LQ39" s="27"/>
      <c r="LR39" s="40">
        <v>68</v>
      </c>
      <c r="LS39" s="40" t="s">
        <v>8</v>
      </c>
      <c r="LW39" s="70"/>
      <c r="LX39" s="70"/>
      <c r="LY39" s="70"/>
      <c r="LZ39" s="70"/>
      <c r="MA39" s="70"/>
      <c r="MB39" s="70"/>
      <c r="MC39" s="70"/>
      <c r="ME39" s="70"/>
      <c r="MF39" s="70"/>
      <c r="MG39" s="70"/>
      <c r="MH39" s="70"/>
      <c r="MI39" s="70"/>
      <c r="MJ39" s="70"/>
      <c r="ML39" s="70"/>
      <c r="MM39" s="70"/>
      <c r="MN39" s="70"/>
    </row>
    <row r="40" spans="1:388" ht="32.25" customHeight="1" thickBot="1" x14ac:dyDescent="0.35">
      <c r="A40" s="22" t="s">
        <v>7</v>
      </c>
      <c r="B40" s="15">
        <v>1</v>
      </c>
      <c r="C40" s="39">
        <v>0</v>
      </c>
      <c r="D40" s="39">
        <v>8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6</v>
      </c>
      <c r="S40" s="39">
        <v>1</v>
      </c>
      <c r="T40" s="39">
        <v>0</v>
      </c>
      <c r="U40" s="39">
        <v>0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126"/>
      <c r="AB40" s="19"/>
      <c r="AC40" s="15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0</v>
      </c>
      <c r="AK40" s="39">
        <v>6</v>
      </c>
      <c r="AL40" s="39">
        <v>6</v>
      </c>
      <c r="AM40" s="39">
        <v>4</v>
      </c>
      <c r="AN40" s="39">
        <v>11</v>
      </c>
      <c r="AO40" s="16">
        <v>13</v>
      </c>
      <c r="AP40" s="16">
        <v>11</v>
      </c>
      <c r="AQ40" s="39">
        <v>9</v>
      </c>
      <c r="AR40" s="16">
        <v>14</v>
      </c>
      <c r="AS40" s="39">
        <v>7</v>
      </c>
      <c r="AT40" s="39">
        <v>11</v>
      </c>
      <c r="AU40" s="39">
        <v>11</v>
      </c>
      <c r="AV40" s="39">
        <v>7</v>
      </c>
      <c r="AW40" s="39">
        <v>8</v>
      </c>
      <c r="AX40" s="39">
        <v>10</v>
      </c>
      <c r="AY40" s="39">
        <v>6</v>
      </c>
      <c r="AZ40" s="39">
        <v>9</v>
      </c>
      <c r="BA40" s="39">
        <v>8</v>
      </c>
      <c r="BB40" s="10"/>
      <c r="BC40" s="39">
        <v>7</v>
      </c>
      <c r="BD40" s="39">
        <v>6</v>
      </c>
      <c r="BE40" s="16">
        <v>7</v>
      </c>
      <c r="BF40" s="16">
        <v>7</v>
      </c>
      <c r="BG40" s="16">
        <v>12</v>
      </c>
      <c r="BH40" s="16">
        <v>0</v>
      </c>
      <c r="BI40" s="16">
        <v>5</v>
      </c>
      <c r="BJ40" s="16">
        <v>7</v>
      </c>
      <c r="BK40" s="16">
        <v>0</v>
      </c>
      <c r="BL40" s="16">
        <v>5</v>
      </c>
      <c r="BM40" s="16">
        <v>5</v>
      </c>
      <c r="BN40" s="16">
        <v>1</v>
      </c>
      <c r="BO40" s="16">
        <v>0</v>
      </c>
      <c r="BP40" s="16">
        <v>2</v>
      </c>
      <c r="BQ40" s="16">
        <v>1</v>
      </c>
      <c r="BR40" s="16">
        <v>0</v>
      </c>
      <c r="BS40" s="16">
        <v>0</v>
      </c>
      <c r="BT40" s="16">
        <v>2</v>
      </c>
      <c r="BU40" s="16">
        <v>6</v>
      </c>
      <c r="BV40" s="16">
        <v>2</v>
      </c>
      <c r="BW40" s="16">
        <v>0</v>
      </c>
      <c r="BX40" s="16">
        <v>2</v>
      </c>
      <c r="BY40" s="16">
        <v>1</v>
      </c>
      <c r="BZ40" s="16">
        <v>4</v>
      </c>
      <c r="CA40" s="17">
        <v>0</v>
      </c>
      <c r="CB40" s="27"/>
      <c r="CF40" s="22" t="s">
        <v>7</v>
      </c>
      <c r="CG40" s="15">
        <v>14</v>
      </c>
      <c r="CH40" s="39">
        <v>31</v>
      </c>
      <c r="CI40" s="39">
        <v>3</v>
      </c>
      <c r="CJ40" s="39">
        <v>7</v>
      </c>
      <c r="CK40" s="39">
        <v>6</v>
      </c>
      <c r="CL40" s="39">
        <v>9</v>
      </c>
      <c r="CM40" s="39">
        <v>10</v>
      </c>
      <c r="CN40" s="39">
        <v>17</v>
      </c>
      <c r="CO40" s="39">
        <v>4</v>
      </c>
      <c r="CP40" s="39">
        <v>0</v>
      </c>
      <c r="CQ40" s="39">
        <v>11</v>
      </c>
      <c r="CR40" s="39">
        <v>0</v>
      </c>
      <c r="CS40" s="39">
        <v>7</v>
      </c>
      <c r="CT40" s="39">
        <v>0</v>
      </c>
      <c r="CU40" s="39">
        <v>4</v>
      </c>
      <c r="CV40" s="39">
        <v>2</v>
      </c>
      <c r="CW40" s="39">
        <v>4</v>
      </c>
      <c r="CX40" s="39">
        <v>0</v>
      </c>
      <c r="CY40" s="39">
        <v>0</v>
      </c>
      <c r="CZ40" s="39">
        <v>0</v>
      </c>
      <c r="DA40" s="39">
        <v>0</v>
      </c>
      <c r="DB40" s="39">
        <v>0</v>
      </c>
      <c r="DC40" s="39">
        <v>0</v>
      </c>
      <c r="DD40" s="39">
        <v>0</v>
      </c>
      <c r="DE40" s="39">
        <v>0</v>
      </c>
      <c r="DF40" s="126"/>
      <c r="DG40" s="19"/>
      <c r="DH40" s="15">
        <v>0</v>
      </c>
      <c r="DI40" s="39">
        <v>0</v>
      </c>
      <c r="DJ40" s="39">
        <v>2</v>
      </c>
      <c r="DK40" s="39">
        <v>6</v>
      </c>
      <c r="DL40" s="39">
        <v>1</v>
      </c>
      <c r="DM40" s="39">
        <v>0</v>
      </c>
      <c r="DN40" s="39">
        <v>0</v>
      </c>
      <c r="DO40" s="39">
        <v>7</v>
      </c>
      <c r="DP40" s="39">
        <v>20</v>
      </c>
      <c r="DQ40" s="39">
        <v>19</v>
      </c>
      <c r="DR40" s="39">
        <v>8</v>
      </c>
      <c r="DS40" s="39">
        <v>20</v>
      </c>
      <c r="DT40" s="16">
        <v>8</v>
      </c>
      <c r="DU40" s="16">
        <v>15</v>
      </c>
      <c r="DV40" s="39">
        <v>28</v>
      </c>
      <c r="DW40" s="16">
        <v>35</v>
      </c>
      <c r="DX40" s="39">
        <v>21</v>
      </c>
      <c r="DY40" s="39">
        <v>0</v>
      </c>
      <c r="DZ40" s="39">
        <v>14</v>
      </c>
      <c r="EA40" s="39">
        <v>33</v>
      </c>
      <c r="EB40" s="39">
        <v>17</v>
      </c>
      <c r="EC40" s="39">
        <v>19</v>
      </c>
      <c r="ED40" s="39">
        <v>31</v>
      </c>
      <c r="EE40" s="39">
        <v>0</v>
      </c>
      <c r="EF40" s="39">
        <v>29</v>
      </c>
      <c r="EG40" s="10"/>
      <c r="EH40" s="39">
        <v>15</v>
      </c>
      <c r="EI40" s="39">
        <v>21</v>
      </c>
      <c r="EJ40" s="16">
        <v>14</v>
      </c>
      <c r="EK40" s="16">
        <v>17</v>
      </c>
      <c r="EL40" s="16">
        <v>29</v>
      </c>
      <c r="EM40" s="16">
        <v>20</v>
      </c>
      <c r="EN40" s="16">
        <v>14</v>
      </c>
      <c r="EO40" s="16">
        <v>22</v>
      </c>
      <c r="EP40" s="16">
        <v>12</v>
      </c>
      <c r="EQ40" s="16">
        <v>19</v>
      </c>
      <c r="ER40" s="16">
        <v>24</v>
      </c>
      <c r="ES40" s="16">
        <v>25</v>
      </c>
      <c r="ET40" s="16">
        <v>17</v>
      </c>
      <c r="EU40" s="16">
        <v>11</v>
      </c>
      <c r="EV40" s="16">
        <v>7</v>
      </c>
      <c r="EW40" s="16">
        <v>1</v>
      </c>
      <c r="EX40" s="16">
        <v>26</v>
      </c>
      <c r="EY40" s="16">
        <v>14</v>
      </c>
      <c r="EZ40" s="16">
        <v>15</v>
      </c>
      <c r="FA40" s="16">
        <v>14</v>
      </c>
      <c r="FB40" s="16">
        <v>0</v>
      </c>
      <c r="FC40" s="16">
        <v>13</v>
      </c>
      <c r="FD40" s="16">
        <v>20</v>
      </c>
      <c r="FE40" s="16">
        <v>16</v>
      </c>
      <c r="FF40" s="17">
        <v>27</v>
      </c>
      <c r="FG40" s="27"/>
      <c r="FK40" s="22" t="s">
        <v>7</v>
      </c>
      <c r="FL40" s="15">
        <v>0</v>
      </c>
      <c r="FM40" s="39">
        <v>0</v>
      </c>
      <c r="FN40" s="39">
        <v>0</v>
      </c>
      <c r="FO40" s="39">
        <v>0</v>
      </c>
      <c r="FP40" s="39">
        <v>6</v>
      </c>
      <c r="FQ40" s="39">
        <v>0</v>
      </c>
      <c r="FR40" s="39">
        <v>0</v>
      </c>
      <c r="FS40" s="39">
        <v>0</v>
      </c>
      <c r="FT40" s="39">
        <v>0</v>
      </c>
      <c r="FU40" s="39">
        <v>0</v>
      </c>
      <c r="FV40" s="39">
        <v>0</v>
      </c>
      <c r="FW40" s="39">
        <v>0</v>
      </c>
      <c r="FX40" s="39">
        <v>0</v>
      </c>
      <c r="FY40" s="39">
        <v>0</v>
      </c>
      <c r="FZ40" s="39">
        <v>0</v>
      </c>
      <c r="GA40" s="39">
        <v>0</v>
      </c>
      <c r="GB40" s="39">
        <v>0</v>
      </c>
      <c r="GC40" s="39">
        <v>0</v>
      </c>
      <c r="GD40" s="39">
        <v>0</v>
      </c>
      <c r="GE40" s="39">
        <v>0</v>
      </c>
      <c r="GF40" s="39">
        <v>0</v>
      </c>
      <c r="GG40" s="39">
        <v>0</v>
      </c>
      <c r="GH40" s="39">
        <v>0</v>
      </c>
      <c r="GI40" s="39">
        <v>0</v>
      </c>
      <c r="GJ40" s="39">
        <v>0</v>
      </c>
      <c r="GK40" s="126"/>
      <c r="GL40" s="19"/>
      <c r="GM40" s="15">
        <v>0</v>
      </c>
      <c r="GN40" s="39">
        <v>1</v>
      </c>
      <c r="GO40" s="39">
        <v>0</v>
      </c>
      <c r="GP40" s="39">
        <v>1</v>
      </c>
      <c r="GQ40" s="39">
        <v>0</v>
      </c>
      <c r="GR40" s="39">
        <v>0</v>
      </c>
      <c r="GS40" s="39">
        <v>0</v>
      </c>
      <c r="GT40" s="39">
        <v>0</v>
      </c>
      <c r="GU40" s="39">
        <v>22</v>
      </c>
      <c r="GV40" s="39">
        <v>40</v>
      </c>
      <c r="GW40" s="39">
        <v>33</v>
      </c>
      <c r="GX40" s="39">
        <v>28</v>
      </c>
      <c r="GY40" s="16">
        <v>40</v>
      </c>
      <c r="GZ40" s="16">
        <v>25</v>
      </c>
      <c r="HA40" s="39">
        <v>32</v>
      </c>
      <c r="HB40" s="16">
        <v>37</v>
      </c>
      <c r="HC40" s="39">
        <v>26</v>
      </c>
      <c r="HD40" s="39">
        <v>18</v>
      </c>
      <c r="HE40" s="39">
        <v>28</v>
      </c>
      <c r="HF40" s="39">
        <v>40</v>
      </c>
      <c r="HG40" s="39">
        <v>10</v>
      </c>
      <c r="HH40" s="39">
        <v>20</v>
      </c>
      <c r="HI40" s="39">
        <v>36</v>
      </c>
      <c r="HJ40" s="39">
        <v>11</v>
      </c>
      <c r="HK40" s="39">
        <v>25</v>
      </c>
      <c r="HL40" s="10"/>
      <c r="HM40" s="39">
        <v>20</v>
      </c>
      <c r="HN40" s="39">
        <v>40</v>
      </c>
      <c r="HO40" s="16">
        <v>26</v>
      </c>
      <c r="HP40" s="16">
        <v>19</v>
      </c>
      <c r="HQ40" s="16">
        <v>20</v>
      </c>
      <c r="HR40" s="16">
        <v>24</v>
      </c>
      <c r="HS40" s="16">
        <v>16</v>
      </c>
      <c r="HT40" s="16">
        <v>31</v>
      </c>
      <c r="HU40" s="16">
        <v>26</v>
      </c>
      <c r="HV40" s="16">
        <v>38</v>
      </c>
      <c r="HW40" s="16">
        <v>34</v>
      </c>
      <c r="HX40" s="16">
        <v>29</v>
      </c>
      <c r="HY40" s="16">
        <v>40</v>
      </c>
      <c r="HZ40" s="16">
        <v>26</v>
      </c>
      <c r="IA40" s="16">
        <v>54</v>
      </c>
      <c r="IB40" s="16">
        <v>47</v>
      </c>
      <c r="IC40" s="16">
        <v>41</v>
      </c>
      <c r="ID40" s="16">
        <v>38</v>
      </c>
      <c r="IE40" s="16">
        <v>50</v>
      </c>
      <c r="IF40" s="16">
        <v>25</v>
      </c>
      <c r="IG40" s="16">
        <v>27</v>
      </c>
      <c r="IH40" s="16">
        <v>33</v>
      </c>
      <c r="II40" s="16">
        <v>35</v>
      </c>
      <c r="IJ40" s="16">
        <v>30</v>
      </c>
      <c r="IK40" s="17">
        <v>40</v>
      </c>
      <c r="IL40" s="27"/>
      <c r="IP40" s="22" t="s">
        <v>7</v>
      </c>
      <c r="IQ40" s="15">
        <v>6</v>
      </c>
      <c r="IR40" s="39">
        <v>0</v>
      </c>
      <c r="IS40" s="39">
        <v>0</v>
      </c>
      <c r="IT40" s="39">
        <v>0</v>
      </c>
      <c r="IU40" s="39">
        <v>13</v>
      </c>
      <c r="IV40" s="39">
        <v>0</v>
      </c>
      <c r="IW40" s="39">
        <v>0</v>
      </c>
      <c r="IX40" s="39">
        <v>0</v>
      </c>
      <c r="IY40" s="39">
        <v>0</v>
      </c>
      <c r="IZ40" s="39">
        <v>0</v>
      </c>
      <c r="JA40" s="39">
        <v>0</v>
      </c>
      <c r="JB40" s="39">
        <v>0</v>
      </c>
      <c r="JC40" s="39">
        <v>0</v>
      </c>
      <c r="JD40" s="39">
        <v>0</v>
      </c>
      <c r="JE40" s="39">
        <v>0</v>
      </c>
      <c r="JF40" s="39">
        <v>0</v>
      </c>
      <c r="JG40" s="39">
        <v>2</v>
      </c>
      <c r="JH40" s="39">
        <v>6</v>
      </c>
      <c r="JI40" s="39">
        <v>0</v>
      </c>
      <c r="JJ40" s="39">
        <v>0</v>
      </c>
      <c r="JK40" s="39">
        <v>0</v>
      </c>
      <c r="JL40" s="39">
        <v>0</v>
      </c>
      <c r="JM40" s="39">
        <v>0</v>
      </c>
      <c r="JN40" s="39">
        <v>0</v>
      </c>
      <c r="JO40" s="39">
        <v>0</v>
      </c>
      <c r="JP40" s="126"/>
      <c r="JQ40" s="19"/>
      <c r="JR40" s="15">
        <v>0</v>
      </c>
      <c r="JS40" s="39">
        <v>0</v>
      </c>
      <c r="JT40" s="39">
        <v>50</v>
      </c>
      <c r="JU40" s="39">
        <v>51</v>
      </c>
      <c r="JV40" s="39">
        <v>54</v>
      </c>
      <c r="JW40" s="39">
        <v>52</v>
      </c>
      <c r="JX40" s="39">
        <v>47</v>
      </c>
      <c r="JY40" s="39">
        <v>50</v>
      </c>
      <c r="JZ40" s="39">
        <v>40</v>
      </c>
      <c r="KA40" s="39">
        <v>43</v>
      </c>
      <c r="KB40" s="39">
        <v>52</v>
      </c>
      <c r="KC40" s="39">
        <v>45</v>
      </c>
      <c r="KD40" s="16">
        <v>44</v>
      </c>
      <c r="KE40" s="16">
        <v>48</v>
      </c>
      <c r="KF40" s="39">
        <v>50</v>
      </c>
      <c r="KG40" s="16">
        <v>51</v>
      </c>
      <c r="KH40" s="39">
        <v>41</v>
      </c>
      <c r="KI40" s="39">
        <v>40</v>
      </c>
      <c r="KJ40" s="39">
        <v>37</v>
      </c>
      <c r="KK40" s="39">
        <v>39</v>
      </c>
      <c r="KL40" s="39">
        <v>46</v>
      </c>
      <c r="KM40" s="39">
        <v>41</v>
      </c>
      <c r="KN40" s="39">
        <v>47</v>
      </c>
      <c r="KO40" s="39">
        <v>51</v>
      </c>
      <c r="KP40" s="39">
        <v>45</v>
      </c>
      <c r="KQ40" s="10"/>
      <c r="KR40" s="39">
        <v>38</v>
      </c>
      <c r="KS40" s="39">
        <v>47</v>
      </c>
      <c r="KT40" s="16">
        <v>45</v>
      </c>
      <c r="KU40" s="16">
        <v>44</v>
      </c>
      <c r="KV40" s="16">
        <v>49</v>
      </c>
      <c r="KW40" s="16">
        <v>44</v>
      </c>
      <c r="KX40" s="16">
        <v>47</v>
      </c>
      <c r="KY40" s="16">
        <v>49</v>
      </c>
      <c r="KZ40" s="16">
        <v>53</v>
      </c>
      <c r="LA40" s="16">
        <v>47</v>
      </c>
      <c r="LB40" s="16">
        <v>44</v>
      </c>
      <c r="LC40" s="16">
        <v>48</v>
      </c>
      <c r="LD40" s="16">
        <v>55</v>
      </c>
      <c r="LE40" s="16">
        <v>47</v>
      </c>
      <c r="LF40" s="16">
        <v>45</v>
      </c>
      <c r="LG40" s="16">
        <v>38</v>
      </c>
      <c r="LH40" s="16">
        <v>41</v>
      </c>
      <c r="LI40" s="16">
        <v>34</v>
      </c>
      <c r="LJ40" s="16">
        <v>36</v>
      </c>
      <c r="LK40" s="16">
        <v>46</v>
      </c>
      <c r="LL40" s="16">
        <v>47</v>
      </c>
      <c r="LM40" s="16">
        <v>42</v>
      </c>
      <c r="LN40" s="16">
        <v>36</v>
      </c>
      <c r="LO40" s="16">
        <v>33</v>
      </c>
      <c r="LP40" s="17">
        <v>31</v>
      </c>
      <c r="LQ40" s="27"/>
      <c r="LW40" s="70"/>
      <c r="LX40" s="70"/>
      <c r="LY40" s="70"/>
      <c r="LZ40" s="70"/>
      <c r="MA40" s="70"/>
      <c r="MB40" s="70"/>
      <c r="ME40" s="70"/>
      <c r="MF40" s="70"/>
      <c r="MG40" s="70"/>
      <c r="MH40" s="70"/>
      <c r="MI40" s="70"/>
      <c r="MJ40" s="70"/>
      <c r="ML40" s="70"/>
      <c r="MM40" s="70"/>
      <c r="MN40" s="70"/>
    </row>
    <row r="41" spans="1:388" s="5" customFormat="1" ht="32.25" customHeight="1" thickBot="1" x14ac:dyDescent="0.35">
      <c r="A41" s="21" t="s">
        <v>5</v>
      </c>
      <c r="B41" s="11">
        <v>32</v>
      </c>
      <c r="C41" s="38">
        <v>25</v>
      </c>
      <c r="D41" s="38">
        <v>25</v>
      </c>
      <c r="E41" s="38">
        <v>18</v>
      </c>
      <c r="F41" s="38">
        <v>26</v>
      </c>
      <c r="G41" s="38">
        <v>13</v>
      </c>
      <c r="H41" s="38">
        <v>22</v>
      </c>
      <c r="I41" s="38">
        <v>26</v>
      </c>
      <c r="J41" s="38">
        <v>26</v>
      </c>
      <c r="K41" s="38">
        <v>26</v>
      </c>
      <c r="L41" s="38">
        <v>24</v>
      </c>
      <c r="M41" s="12">
        <v>21</v>
      </c>
      <c r="N41" s="12">
        <v>14</v>
      </c>
      <c r="O41" s="12">
        <v>22</v>
      </c>
      <c r="P41" s="12">
        <v>28</v>
      </c>
      <c r="Q41" s="12">
        <v>21</v>
      </c>
      <c r="R41" s="38">
        <v>21</v>
      </c>
      <c r="S41" s="38">
        <v>25</v>
      </c>
      <c r="T41" s="38">
        <v>18</v>
      </c>
      <c r="U41" s="38">
        <v>19</v>
      </c>
      <c r="V41" s="38">
        <v>19</v>
      </c>
      <c r="W41" s="38">
        <v>21</v>
      </c>
      <c r="X41" s="38">
        <v>23</v>
      </c>
      <c r="Y41" s="38">
        <v>24</v>
      </c>
      <c r="Z41" s="38">
        <v>22</v>
      </c>
      <c r="AA41" s="125">
        <f>AVERAGE(B41:Z41)</f>
        <v>22.44</v>
      </c>
      <c r="AB41" s="19"/>
      <c r="AC41" s="11">
        <v>13</v>
      </c>
      <c r="AD41" s="38">
        <v>0</v>
      </c>
      <c r="AE41" s="38">
        <v>0</v>
      </c>
      <c r="AF41" s="38">
        <v>0</v>
      </c>
      <c r="AG41" s="38">
        <v>0</v>
      </c>
      <c r="AH41" s="38">
        <v>0</v>
      </c>
      <c r="AI41" s="38">
        <v>0</v>
      </c>
      <c r="AJ41" s="38">
        <v>0</v>
      </c>
      <c r="AK41" s="38">
        <v>0</v>
      </c>
      <c r="AL41" s="38">
        <v>0</v>
      </c>
      <c r="AM41" s="38">
        <v>0</v>
      </c>
      <c r="AN41" s="38">
        <v>0</v>
      </c>
      <c r="AO41" s="12">
        <v>0</v>
      </c>
      <c r="AP41" s="12">
        <v>0</v>
      </c>
      <c r="AQ41" s="38">
        <v>13</v>
      </c>
      <c r="AR41" s="12">
        <v>4</v>
      </c>
      <c r="AS41" s="38">
        <v>0</v>
      </c>
      <c r="AT41" s="38">
        <v>0</v>
      </c>
      <c r="AU41" s="38">
        <v>0</v>
      </c>
      <c r="AV41" s="38">
        <v>0</v>
      </c>
      <c r="AW41" s="38">
        <v>0</v>
      </c>
      <c r="AX41" s="38">
        <v>0</v>
      </c>
      <c r="AY41" s="38">
        <v>0</v>
      </c>
      <c r="AZ41" s="38">
        <v>0</v>
      </c>
      <c r="BA41" s="38">
        <v>0</v>
      </c>
      <c r="BB41" s="10"/>
      <c r="BC41" s="38">
        <v>0</v>
      </c>
      <c r="BD41" s="38">
        <v>0</v>
      </c>
      <c r="BE41" s="12">
        <v>5</v>
      </c>
      <c r="BF41" s="12">
        <v>5</v>
      </c>
      <c r="BG41" s="12">
        <v>2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14</v>
      </c>
      <c r="BS41" s="12">
        <v>17</v>
      </c>
      <c r="BT41" s="12">
        <v>13</v>
      </c>
      <c r="BU41" s="12">
        <v>10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3">
        <v>6</v>
      </c>
      <c r="CB41" s="27"/>
      <c r="CC41" s="40">
        <v>83</v>
      </c>
      <c r="CD41" s="40" t="s">
        <v>6</v>
      </c>
      <c r="CE41" s="40"/>
      <c r="CF41" s="21" t="s">
        <v>5</v>
      </c>
      <c r="CG41" s="11">
        <v>1</v>
      </c>
      <c r="CH41" s="38">
        <v>5</v>
      </c>
      <c r="CI41" s="38">
        <v>4</v>
      </c>
      <c r="CJ41" s="38">
        <v>7</v>
      </c>
      <c r="CK41" s="38">
        <v>8</v>
      </c>
      <c r="CL41" s="38">
        <v>6</v>
      </c>
      <c r="CM41" s="38">
        <v>6</v>
      </c>
      <c r="CN41" s="38">
        <v>6</v>
      </c>
      <c r="CO41" s="38">
        <v>6</v>
      </c>
      <c r="CP41" s="38">
        <v>8</v>
      </c>
      <c r="CQ41" s="38">
        <v>7</v>
      </c>
      <c r="CR41" s="12">
        <v>8</v>
      </c>
      <c r="CS41" s="12">
        <v>10</v>
      </c>
      <c r="CT41" s="12">
        <v>8</v>
      </c>
      <c r="CU41" s="12">
        <v>9</v>
      </c>
      <c r="CV41" s="12">
        <v>12</v>
      </c>
      <c r="CW41" s="38">
        <v>17</v>
      </c>
      <c r="CX41" s="38">
        <v>14</v>
      </c>
      <c r="CY41" s="38">
        <v>13</v>
      </c>
      <c r="CZ41" s="38">
        <v>21</v>
      </c>
      <c r="DA41" s="38">
        <v>7</v>
      </c>
      <c r="DB41" s="38">
        <v>20</v>
      </c>
      <c r="DC41" s="38">
        <v>23</v>
      </c>
      <c r="DD41" s="38">
        <v>22</v>
      </c>
      <c r="DE41" s="38">
        <v>22</v>
      </c>
      <c r="DF41" s="125">
        <f>AVERAGE(CG41:DE41)</f>
        <v>10.8</v>
      </c>
      <c r="DG41" s="19"/>
      <c r="DH41" s="11">
        <v>21</v>
      </c>
      <c r="DI41" s="38">
        <v>23</v>
      </c>
      <c r="DJ41" s="38">
        <v>2</v>
      </c>
      <c r="DK41" s="38">
        <v>0</v>
      </c>
      <c r="DL41" s="38">
        <v>0</v>
      </c>
      <c r="DM41" s="38">
        <v>0</v>
      </c>
      <c r="DN41" s="38">
        <v>0</v>
      </c>
      <c r="DO41" s="38">
        <v>0</v>
      </c>
      <c r="DP41" s="38">
        <v>0</v>
      </c>
      <c r="DQ41" s="38">
        <v>7</v>
      </c>
      <c r="DR41" s="38">
        <v>12</v>
      </c>
      <c r="DS41" s="38">
        <v>0</v>
      </c>
      <c r="DT41" s="12">
        <v>0</v>
      </c>
      <c r="DU41" s="12">
        <v>0</v>
      </c>
      <c r="DV41" s="38">
        <v>0</v>
      </c>
      <c r="DW41" s="12">
        <v>0</v>
      </c>
      <c r="DX41" s="38">
        <v>0</v>
      </c>
      <c r="DY41" s="38">
        <v>0</v>
      </c>
      <c r="DZ41" s="38">
        <v>0</v>
      </c>
      <c r="EA41" s="38">
        <v>0</v>
      </c>
      <c r="EB41" s="38">
        <v>0</v>
      </c>
      <c r="EC41" s="38">
        <v>0</v>
      </c>
      <c r="ED41" s="38">
        <v>0</v>
      </c>
      <c r="EE41" s="38">
        <v>0</v>
      </c>
      <c r="EF41" s="38">
        <v>0</v>
      </c>
      <c r="EG41" s="10"/>
      <c r="EH41" s="38">
        <v>7</v>
      </c>
      <c r="EI41" s="38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0</v>
      </c>
      <c r="EY41" s="12">
        <v>9</v>
      </c>
      <c r="EZ41" s="12">
        <v>0</v>
      </c>
      <c r="FA41" s="12">
        <v>0</v>
      </c>
      <c r="FB41" s="12">
        <v>0</v>
      </c>
      <c r="FC41" s="12">
        <v>0</v>
      </c>
      <c r="FD41" s="12">
        <v>0</v>
      </c>
      <c r="FE41" s="12">
        <v>0</v>
      </c>
      <c r="FF41" s="13">
        <v>0</v>
      </c>
      <c r="FG41" s="27"/>
      <c r="FH41" s="40">
        <v>78</v>
      </c>
      <c r="FI41" s="40" t="s">
        <v>8</v>
      </c>
      <c r="FJ41" s="40"/>
      <c r="FK41" s="21" t="s">
        <v>5</v>
      </c>
      <c r="FL41" s="11">
        <v>6</v>
      </c>
      <c r="FM41" s="38">
        <v>6</v>
      </c>
      <c r="FN41" s="38">
        <v>8</v>
      </c>
      <c r="FO41" s="38">
        <v>20</v>
      </c>
      <c r="FP41" s="38">
        <v>3</v>
      </c>
      <c r="FQ41" s="38">
        <v>7</v>
      </c>
      <c r="FR41" s="38">
        <v>18</v>
      </c>
      <c r="FS41" s="38">
        <v>22</v>
      </c>
      <c r="FT41" s="38">
        <v>11</v>
      </c>
      <c r="FU41" s="38">
        <v>19</v>
      </c>
      <c r="FV41" s="38">
        <v>6</v>
      </c>
      <c r="FW41" s="12">
        <v>16</v>
      </c>
      <c r="FX41" s="12">
        <v>20</v>
      </c>
      <c r="FY41" s="12">
        <v>16</v>
      </c>
      <c r="FZ41" s="12">
        <v>16</v>
      </c>
      <c r="GA41" s="12">
        <v>17</v>
      </c>
      <c r="GB41" s="38">
        <v>18</v>
      </c>
      <c r="GC41" s="38">
        <v>5</v>
      </c>
      <c r="GD41" s="38">
        <v>12</v>
      </c>
      <c r="GE41" s="38">
        <v>2</v>
      </c>
      <c r="GF41" s="38">
        <v>2</v>
      </c>
      <c r="GG41" s="38">
        <v>49</v>
      </c>
      <c r="GH41" s="38">
        <v>53</v>
      </c>
      <c r="GI41" s="38">
        <v>51</v>
      </c>
      <c r="GJ41" s="38">
        <v>35</v>
      </c>
      <c r="GK41" s="125">
        <f>AVERAGE(FL41:GJ41)</f>
        <v>17.52</v>
      </c>
      <c r="GL41" s="19"/>
      <c r="GM41" s="11">
        <v>0</v>
      </c>
      <c r="GN41" s="38">
        <v>0</v>
      </c>
      <c r="GO41" s="38">
        <v>13</v>
      </c>
      <c r="GP41" s="38">
        <v>16</v>
      </c>
      <c r="GQ41" s="38">
        <v>0</v>
      </c>
      <c r="GR41" s="38">
        <v>0</v>
      </c>
      <c r="GS41" s="38">
        <v>0</v>
      </c>
      <c r="GT41" s="38">
        <v>21</v>
      </c>
      <c r="GU41" s="38">
        <v>18</v>
      </c>
      <c r="GV41" s="38">
        <v>0</v>
      </c>
      <c r="GW41" s="38">
        <v>0</v>
      </c>
      <c r="GX41" s="38">
        <v>0</v>
      </c>
      <c r="GY41" s="12">
        <v>0</v>
      </c>
      <c r="GZ41" s="12">
        <v>7</v>
      </c>
      <c r="HA41" s="38">
        <v>11</v>
      </c>
      <c r="HB41" s="12">
        <v>0</v>
      </c>
      <c r="HC41" s="38">
        <v>0</v>
      </c>
      <c r="HD41" s="38">
        <v>0</v>
      </c>
      <c r="HE41" s="38">
        <v>0</v>
      </c>
      <c r="HF41" s="38">
        <v>0</v>
      </c>
      <c r="HG41" s="38">
        <v>0</v>
      </c>
      <c r="HH41" s="38">
        <v>0</v>
      </c>
      <c r="HI41" s="38">
        <v>0</v>
      </c>
      <c r="HJ41" s="38">
        <v>25</v>
      </c>
      <c r="HK41" s="38">
        <v>0</v>
      </c>
      <c r="HL41" s="10"/>
      <c r="HM41" s="38">
        <v>0</v>
      </c>
      <c r="HN41" s="38">
        <v>0</v>
      </c>
      <c r="HO41" s="12">
        <v>20</v>
      </c>
      <c r="HP41" s="12">
        <v>14</v>
      </c>
      <c r="HQ41" s="12">
        <v>0</v>
      </c>
      <c r="HR41" s="12">
        <v>0</v>
      </c>
      <c r="HS41" s="12">
        <v>0</v>
      </c>
      <c r="HT41" s="12">
        <v>0</v>
      </c>
      <c r="HU41" s="12">
        <v>0</v>
      </c>
      <c r="HV41" s="12">
        <v>0</v>
      </c>
      <c r="HW41" s="12">
        <v>0</v>
      </c>
      <c r="HX41" s="12">
        <v>0</v>
      </c>
      <c r="HY41" s="12">
        <v>15</v>
      </c>
      <c r="HZ41" s="12">
        <v>10</v>
      </c>
      <c r="IA41" s="12">
        <v>0</v>
      </c>
      <c r="IB41" s="12">
        <v>0</v>
      </c>
      <c r="IC41" s="12">
        <v>0</v>
      </c>
      <c r="ID41" s="12">
        <v>0</v>
      </c>
      <c r="IE41" s="12">
        <v>0</v>
      </c>
      <c r="IF41" s="12">
        <v>0</v>
      </c>
      <c r="IG41" s="12">
        <v>0</v>
      </c>
      <c r="IH41" s="12">
        <v>0</v>
      </c>
      <c r="II41" s="12">
        <v>0</v>
      </c>
      <c r="IJ41" s="12">
        <v>0</v>
      </c>
      <c r="IK41" s="13">
        <v>0</v>
      </c>
      <c r="IL41" s="27"/>
      <c r="IM41" s="40">
        <v>76</v>
      </c>
      <c r="IN41" s="40" t="s">
        <v>8</v>
      </c>
      <c r="IO41" s="40"/>
      <c r="IP41" s="21" t="s">
        <v>5</v>
      </c>
      <c r="IQ41" s="11">
        <v>22</v>
      </c>
      <c r="IR41" s="38">
        <v>7</v>
      </c>
      <c r="IS41" s="38">
        <v>1</v>
      </c>
      <c r="IT41" s="38">
        <v>13</v>
      </c>
      <c r="IU41" s="38">
        <v>0</v>
      </c>
      <c r="IV41" s="38">
        <v>27</v>
      </c>
      <c r="IW41" s="38">
        <v>38</v>
      </c>
      <c r="IX41" s="38">
        <v>33</v>
      </c>
      <c r="IY41" s="38">
        <v>19</v>
      </c>
      <c r="IZ41" s="38">
        <v>15</v>
      </c>
      <c r="JA41" s="38">
        <v>6</v>
      </c>
      <c r="JB41" s="12">
        <v>13</v>
      </c>
      <c r="JC41" s="12">
        <v>29</v>
      </c>
      <c r="JD41" s="12">
        <v>29</v>
      </c>
      <c r="JE41" s="12">
        <v>37</v>
      </c>
      <c r="JF41" s="12">
        <v>20</v>
      </c>
      <c r="JG41" s="38">
        <v>38</v>
      </c>
      <c r="JH41" s="38">
        <v>15</v>
      </c>
      <c r="JI41" s="38">
        <v>50</v>
      </c>
      <c r="JJ41" s="38">
        <v>32</v>
      </c>
      <c r="JK41" s="38">
        <v>26</v>
      </c>
      <c r="JL41" s="38">
        <v>8</v>
      </c>
      <c r="JM41" s="38">
        <v>33</v>
      </c>
      <c r="JN41" s="38">
        <v>38</v>
      </c>
      <c r="JO41" s="38">
        <v>36</v>
      </c>
      <c r="JP41" s="125">
        <f>AVERAGE(IQ41:JO41)</f>
        <v>23.4</v>
      </c>
      <c r="JQ41" s="19"/>
      <c r="JR41" s="11">
        <v>41</v>
      </c>
      <c r="JS41" s="38">
        <v>38</v>
      </c>
      <c r="JT41" s="38">
        <v>11</v>
      </c>
      <c r="JU41" s="38">
        <v>12</v>
      </c>
      <c r="JV41" s="38">
        <v>16</v>
      </c>
      <c r="JW41" s="38">
        <v>3</v>
      </c>
      <c r="JX41" s="38">
        <v>0</v>
      </c>
      <c r="JY41" s="38">
        <v>0</v>
      </c>
      <c r="JZ41" s="38">
        <v>0</v>
      </c>
      <c r="KA41" s="38">
        <v>0</v>
      </c>
      <c r="KB41" s="38">
        <v>0</v>
      </c>
      <c r="KC41" s="38">
        <v>0</v>
      </c>
      <c r="KD41" s="12">
        <v>0</v>
      </c>
      <c r="KE41" s="12">
        <v>0</v>
      </c>
      <c r="KF41" s="38">
        <v>0</v>
      </c>
      <c r="KG41" s="12">
        <v>0</v>
      </c>
      <c r="KH41" s="38">
        <v>0</v>
      </c>
      <c r="KI41" s="38">
        <v>0</v>
      </c>
      <c r="KJ41" s="38">
        <v>23</v>
      </c>
      <c r="KK41" s="38">
        <v>37</v>
      </c>
      <c r="KL41" s="38">
        <v>33</v>
      </c>
      <c r="KM41" s="38">
        <v>0</v>
      </c>
      <c r="KN41" s="38">
        <v>0</v>
      </c>
      <c r="KO41" s="38">
        <v>0</v>
      </c>
      <c r="KP41" s="38">
        <v>0</v>
      </c>
      <c r="KQ41" s="10"/>
      <c r="KR41" s="38">
        <v>0</v>
      </c>
      <c r="KS41" s="38">
        <v>0</v>
      </c>
      <c r="KT41" s="12">
        <v>0</v>
      </c>
      <c r="KU41" s="12">
        <v>0</v>
      </c>
      <c r="KV41" s="12">
        <v>0</v>
      </c>
      <c r="KW41" s="12">
        <v>0</v>
      </c>
      <c r="KX41" s="12">
        <v>0</v>
      </c>
      <c r="KY41" s="12">
        <v>0</v>
      </c>
      <c r="KZ41" s="12">
        <v>0</v>
      </c>
      <c r="LA41" s="12">
        <v>0</v>
      </c>
      <c r="LB41" s="12">
        <v>0</v>
      </c>
      <c r="LC41" s="12">
        <v>0</v>
      </c>
      <c r="LD41" s="12">
        <v>0</v>
      </c>
      <c r="LE41" s="12">
        <v>0</v>
      </c>
      <c r="LF41" s="12">
        <v>0</v>
      </c>
      <c r="LG41" s="12">
        <v>0</v>
      </c>
      <c r="LH41" s="12">
        <v>0</v>
      </c>
      <c r="LI41" s="12">
        <v>0</v>
      </c>
      <c r="LJ41" s="12">
        <v>0</v>
      </c>
      <c r="LK41" s="12">
        <v>0</v>
      </c>
      <c r="LL41" s="12">
        <v>0</v>
      </c>
      <c r="LM41" s="12">
        <v>0</v>
      </c>
      <c r="LN41" s="12">
        <v>0</v>
      </c>
      <c r="LO41" s="12">
        <v>0</v>
      </c>
      <c r="LP41" s="13">
        <v>0</v>
      </c>
      <c r="LQ41" s="27"/>
      <c r="LR41" s="40">
        <v>72</v>
      </c>
      <c r="LS41" s="40" t="s">
        <v>8</v>
      </c>
      <c r="LW41" s="70"/>
      <c r="LX41" s="70"/>
      <c r="LY41" s="70"/>
      <c r="LZ41" s="70"/>
      <c r="MA41" s="70"/>
      <c r="MB41" s="70"/>
      <c r="MC41" s="70"/>
      <c r="ME41" s="70"/>
      <c r="MF41" s="70"/>
      <c r="MG41" s="70"/>
      <c r="MH41" s="70"/>
      <c r="MI41" s="70"/>
      <c r="MJ41" s="70"/>
      <c r="MK41"/>
      <c r="ML41" s="70"/>
      <c r="MM41" s="70"/>
      <c r="MN41" s="70"/>
    </row>
    <row r="42" spans="1:388" s="5" customFormat="1" ht="32.25" customHeight="1" thickBot="1" x14ac:dyDescent="0.35">
      <c r="A42" s="22" t="s">
        <v>7</v>
      </c>
      <c r="B42" s="15">
        <v>0</v>
      </c>
      <c r="C42" s="39">
        <v>0</v>
      </c>
      <c r="D42" s="39">
        <v>0</v>
      </c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  <c r="P42" s="39">
        <v>0</v>
      </c>
      <c r="Q42" s="39">
        <v>0</v>
      </c>
      <c r="R42" s="39">
        <v>0</v>
      </c>
      <c r="S42" s="39">
        <v>0</v>
      </c>
      <c r="T42" s="39">
        <v>0</v>
      </c>
      <c r="U42" s="39">
        <v>0</v>
      </c>
      <c r="V42" s="39">
        <v>0</v>
      </c>
      <c r="W42" s="39">
        <v>0</v>
      </c>
      <c r="X42" s="39">
        <v>0</v>
      </c>
      <c r="Y42" s="39">
        <v>0</v>
      </c>
      <c r="Z42" s="39">
        <v>0</v>
      </c>
      <c r="AA42" s="126"/>
      <c r="AB42" s="19"/>
      <c r="AC42" s="15">
        <v>0</v>
      </c>
      <c r="AD42" s="39">
        <v>13</v>
      </c>
      <c r="AE42" s="39">
        <v>26</v>
      </c>
      <c r="AF42" s="39">
        <v>10</v>
      </c>
      <c r="AG42" s="39">
        <v>10</v>
      </c>
      <c r="AH42" s="39">
        <v>11</v>
      </c>
      <c r="AI42" s="39">
        <v>6</v>
      </c>
      <c r="AJ42" s="39">
        <v>11</v>
      </c>
      <c r="AK42" s="39">
        <v>15</v>
      </c>
      <c r="AL42" s="39">
        <v>17</v>
      </c>
      <c r="AM42" s="39">
        <v>15</v>
      </c>
      <c r="AN42" s="39">
        <v>8</v>
      </c>
      <c r="AO42" s="16">
        <v>4</v>
      </c>
      <c r="AP42" s="16">
        <v>4</v>
      </c>
      <c r="AQ42" s="39">
        <v>0</v>
      </c>
      <c r="AR42" s="16">
        <v>13</v>
      </c>
      <c r="AS42" s="39">
        <v>2</v>
      </c>
      <c r="AT42" s="39">
        <v>0</v>
      </c>
      <c r="AU42" s="39">
        <v>8</v>
      </c>
      <c r="AV42" s="39">
        <v>16</v>
      </c>
      <c r="AW42" s="39">
        <v>0</v>
      </c>
      <c r="AX42" s="39">
        <v>15</v>
      </c>
      <c r="AY42" s="39">
        <v>12</v>
      </c>
      <c r="AZ42" s="39">
        <v>13</v>
      </c>
      <c r="BA42" s="39">
        <v>14</v>
      </c>
      <c r="BB42" s="10"/>
      <c r="BC42" s="39">
        <v>6</v>
      </c>
      <c r="BD42" s="39">
        <v>16</v>
      </c>
      <c r="BE42" s="16">
        <v>7</v>
      </c>
      <c r="BF42" s="16">
        <v>0</v>
      </c>
      <c r="BG42" s="16">
        <v>18</v>
      </c>
      <c r="BH42" s="16">
        <v>22</v>
      </c>
      <c r="BI42" s="16">
        <v>14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4</v>
      </c>
      <c r="BS42" s="16">
        <v>6</v>
      </c>
      <c r="BT42" s="16">
        <v>0</v>
      </c>
      <c r="BU42" s="16">
        <v>0</v>
      </c>
      <c r="BV42" s="16">
        <v>0</v>
      </c>
      <c r="BW42" s="16">
        <v>2</v>
      </c>
      <c r="BX42" s="16">
        <v>33</v>
      </c>
      <c r="BY42" s="16">
        <v>0</v>
      </c>
      <c r="BZ42" s="16">
        <v>29</v>
      </c>
      <c r="CA42" s="17">
        <v>25</v>
      </c>
      <c r="CB42" s="27"/>
      <c r="CD42" s="40"/>
      <c r="CE42" s="40"/>
      <c r="CF42" s="22" t="s">
        <v>7</v>
      </c>
      <c r="CG42" s="15">
        <v>1</v>
      </c>
      <c r="CH42" s="39">
        <v>1</v>
      </c>
      <c r="CI42" s="39">
        <v>2</v>
      </c>
      <c r="CJ42" s="39">
        <v>0</v>
      </c>
      <c r="CK42" s="39">
        <v>0</v>
      </c>
      <c r="CL42" s="39">
        <v>0</v>
      </c>
      <c r="CM42" s="39">
        <v>0</v>
      </c>
      <c r="CN42" s="39">
        <v>1</v>
      </c>
      <c r="CO42" s="39">
        <v>2</v>
      </c>
      <c r="CP42" s="39">
        <v>0</v>
      </c>
      <c r="CQ42" s="39">
        <v>0</v>
      </c>
      <c r="CR42" s="39">
        <v>0</v>
      </c>
      <c r="CS42" s="39">
        <v>0</v>
      </c>
      <c r="CT42" s="39">
        <v>0</v>
      </c>
      <c r="CU42" s="39">
        <v>0</v>
      </c>
      <c r="CV42" s="39">
        <v>0</v>
      </c>
      <c r="CW42" s="39">
        <v>0</v>
      </c>
      <c r="CX42" s="39">
        <v>0</v>
      </c>
      <c r="CY42" s="39">
        <v>0</v>
      </c>
      <c r="CZ42" s="39">
        <v>0</v>
      </c>
      <c r="DA42" s="39">
        <v>11</v>
      </c>
      <c r="DB42" s="39">
        <v>0</v>
      </c>
      <c r="DC42" s="39">
        <v>0</v>
      </c>
      <c r="DD42" s="39">
        <v>0</v>
      </c>
      <c r="DE42" s="39">
        <v>0</v>
      </c>
      <c r="DF42" s="126"/>
      <c r="DG42" s="19"/>
      <c r="DH42" s="15">
        <v>0</v>
      </c>
      <c r="DI42" s="39">
        <v>0</v>
      </c>
      <c r="DJ42" s="39">
        <v>10</v>
      </c>
      <c r="DK42" s="39">
        <v>20</v>
      </c>
      <c r="DL42" s="39">
        <v>7</v>
      </c>
      <c r="DM42" s="39">
        <v>8</v>
      </c>
      <c r="DN42" s="39">
        <v>17</v>
      </c>
      <c r="DO42" s="39">
        <v>12</v>
      </c>
      <c r="DP42" s="39">
        <v>12</v>
      </c>
      <c r="DQ42" s="39">
        <v>15</v>
      </c>
      <c r="DR42" s="39">
        <v>4</v>
      </c>
      <c r="DS42" s="39">
        <v>16</v>
      </c>
      <c r="DT42" s="16">
        <v>15</v>
      </c>
      <c r="DU42" s="16">
        <v>18</v>
      </c>
      <c r="DV42" s="39">
        <v>23</v>
      </c>
      <c r="DW42" s="16">
        <v>18</v>
      </c>
      <c r="DX42" s="39">
        <v>15</v>
      </c>
      <c r="DY42" s="39">
        <v>17</v>
      </c>
      <c r="DZ42" s="39">
        <v>26</v>
      </c>
      <c r="EA42" s="39">
        <v>13</v>
      </c>
      <c r="EB42" s="39">
        <v>18</v>
      </c>
      <c r="EC42" s="39">
        <v>21</v>
      </c>
      <c r="ED42" s="39">
        <v>9</v>
      </c>
      <c r="EE42" s="39">
        <v>4</v>
      </c>
      <c r="EF42" s="39">
        <v>17</v>
      </c>
      <c r="EG42" s="10"/>
      <c r="EH42" s="39">
        <v>10</v>
      </c>
      <c r="EI42" s="39">
        <v>15</v>
      </c>
      <c r="EJ42" s="16">
        <v>6</v>
      </c>
      <c r="EK42" s="16">
        <v>14</v>
      </c>
      <c r="EL42" s="16">
        <v>13</v>
      </c>
      <c r="EM42" s="16">
        <v>15</v>
      </c>
      <c r="EN42" s="16">
        <v>0</v>
      </c>
      <c r="EO42" s="16">
        <v>0</v>
      </c>
      <c r="EP42" s="16">
        <v>17</v>
      </c>
      <c r="EQ42" s="16">
        <v>3</v>
      </c>
      <c r="ER42" s="16">
        <v>20</v>
      </c>
      <c r="ES42" s="16">
        <v>2</v>
      </c>
      <c r="ET42" s="16">
        <v>4</v>
      </c>
      <c r="EU42" s="16">
        <v>19</v>
      </c>
      <c r="EV42" s="16">
        <v>2</v>
      </c>
      <c r="EW42" s="16">
        <v>18</v>
      </c>
      <c r="EX42" s="16">
        <v>5</v>
      </c>
      <c r="EY42" s="16">
        <v>2</v>
      </c>
      <c r="EZ42" s="16">
        <v>11</v>
      </c>
      <c r="FA42" s="16">
        <v>3</v>
      </c>
      <c r="FB42" s="16">
        <v>10</v>
      </c>
      <c r="FC42" s="16">
        <v>8</v>
      </c>
      <c r="FD42" s="16">
        <v>0</v>
      </c>
      <c r="FE42" s="16">
        <v>13</v>
      </c>
      <c r="FF42" s="17">
        <v>0</v>
      </c>
      <c r="FG42" s="27"/>
      <c r="FI42" s="40"/>
      <c r="FJ42" s="40"/>
      <c r="FK42" s="22" t="s">
        <v>7</v>
      </c>
      <c r="FL42" s="15">
        <v>4</v>
      </c>
      <c r="FM42" s="39">
        <v>1</v>
      </c>
      <c r="FN42" s="39">
        <v>4</v>
      </c>
      <c r="FO42" s="39">
        <v>2</v>
      </c>
      <c r="FP42" s="39">
        <v>2</v>
      </c>
      <c r="FQ42" s="39">
        <v>4</v>
      </c>
      <c r="FR42" s="39">
        <v>0</v>
      </c>
      <c r="FS42" s="39">
        <v>0</v>
      </c>
      <c r="FT42" s="39">
        <v>4</v>
      </c>
      <c r="FU42" s="39">
        <v>0</v>
      </c>
      <c r="FV42" s="39">
        <v>13</v>
      </c>
      <c r="FW42" s="39">
        <v>0</v>
      </c>
      <c r="FX42" s="39">
        <v>0</v>
      </c>
      <c r="FY42" s="39">
        <v>0</v>
      </c>
      <c r="FZ42" s="39">
        <v>0</v>
      </c>
      <c r="GA42" s="39">
        <v>0</v>
      </c>
      <c r="GB42" s="39">
        <v>0</v>
      </c>
      <c r="GC42" s="39">
        <v>7</v>
      </c>
      <c r="GD42" s="39">
        <v>13</v>
      </c>
      <c r="GE42" s="39">
        <v>25</v>
      </c>
      <c r="GF42" s="39">
        <v>21</v>
      </c>
      <c r="GG42" s="39">
        <v>0</v>
      </c>
      <c r="GH42" s="39">
        <v>0</v>
      </c>
      <c r="GI42" s="39">
        <v>0</v>
      </c>
      <c r="GJ42" s="39">
        <v>14</v>
      </c>
      <c r="GK42" s="126"/>
      <c r="GL42" s="19"/>
      <c r="GM42" s="15">
        <v>55</v>
      </c>
      <c r="GN42" s="39">
        <v>50</v>
      </c>
      <c r="GO42" s="39">
        <v>34</v>
      </c>
      <c r="GP42" s="39">
        <v>34</v>
      </c>
      <c r="GQ42" s="39">
        <v>36</v>
      </c>
      <c r="GR42" s="39">
        <v>50</v>
      </c>
      <c r="GS42" s="39">
        <v>47</v>
      </c>
      <c r="GT42" s="39">
        <v>23</v>
      </c>
      <c r="GU42" s="39">
        <v>30</v>
      </c>
      <c r="GV42" s="39">
        <v>57</v>
      </c>
      <c r="GW42" s="39">
        <v>44</v>
      </c>
      <c r="GX42" s="39">
        <v>37</v>
      </c>
      <c r="GY42" s="16">
        <v>34</v>
      </c>
      <c r="GZ42" s="16">
        <v>30</v>
      </c>
      <c r="HA42" s="39">
        <v>12</v>
      </c>
      <c r="HB42" s="16">
        <v>33</v>
      </c>
      <c r="HC42" s="39">
        <v>32</v>
      </c>
      <c r="HD42" s="39">
        <v>33</v>
      </c>
      <c r="HE42" s="39">
        <v>46</v>
      </c>
      <c r="HF42" s="39">
        <v>52</v>
      </c>
      <c r="HG42" s="39">
        <v>48</v>
      </c>
      <c r="HH42" s="39">
        <v>46</v>
      </c>
      <c r="HI42" s="39">
        <v>52</v>
      </c>
      <c r="HJ42" s="39">
        <v>24</v>
      </c>
      <c r="HK42" s="39">
        <v>42</v>
      </c>
      <c r="HL42" s="10"/>
      <c r="HM42" s="39">
        <v>48</v>
      </c>
      <c r="HN42" s="39">
        <v>49</v>
      </c>
      <c r="HO42" s="16">
        <v>25</v>
      </c>
      <c r="HP42" s="16">
        <v>34</v>
      </c>
      <c r="HQ42" s="16">
        <v>45</v>
      </c>
      <c r="HR42" s="16">
        <v>44</v>
      </c>
      <c r="HS42" s="16">
        <v>42</v>
      </c>
      <c r="HT42" s="16">
        <v>48</v>
      </c>
      <c r="HU42" s="16">
        <v>49</v>
      </c>
      <c r="HV42" s="16">
        <v>41</v>
      </c>
      <c r="HW42" s="16">
        <v>39</v>
      </c>
      <c r="HX42" s="16">
        <v>31</v>
      </c>
      <c r="HY42" s="16">
        <v>30</v>
      </c>
      <c r="HZ42" s="16">
        <v>29</v>
      </c>
      <c r="IA42" s="16">
        <v>42</v>
      </c>
      <c r="IB42" s="16">
        <v>44</v>
      </c>
      <c r="IC42" s="16">
        <v>42</v>
      </c>
      <c r="ID42" s="16">
        <v>41</v>
      </c>
      <c r="IE42" s="16">
        <v>47</v>
      </c>
      <c r="IF42" s="16">
        <v>42</v>
      </c>
      <c r="IG42" s="16">
        <v>40</v>
      </c>
      <c r="IH42" s="16">
        <v>43</v>
      </c>
      <c r="II42" s="16">
        <v>42</v>
      </c>
      <c r="IJ42" s="16">
        <v>45</v>
      </c>
      <c r="IK42" s="17">
        <v>42</v>
      </c>
      <c r="IL42" s="27"/>
      <c r="IN42" s="40"/>
      <c r="IO42" s="40"/>
      <c r="IP42" s="22" t="s">
        <v>7</v>
      </c>
      <c r="IQ42" s="15">
        <v>0</v>
      </c>
      <c r="IR42" s="39">
        <v>0</v>
      </c>
      <c r="IS42" s="39">
        <v>0</v>
      </c>
      <c r="IT42" s="39">
        <v>0</v>
      </c>
      <c r="IU42" s="39">
        <v>0</v>
      </c>
      <c r="IV42" s="39">
        <v>0</v>
      </c>
      <c r="IW42" s="39">
        <v>0</v>
      </c>
      <c r="IX42" s="39">
        <v>0</v>
      </c>
      <c r="IY42" s="39">
        <v>0</v>
      </c>
      <c r="IZ42" s="39">
        <v>0</v>
      </c>
      <c r="JA42" s="39">
        <v>0</v>
      </c>
      <c r="JB42" s="39">
        <v>0</v>
      </c>
      <c r="JC42" s="39">
        <v>19</v>
      </c>
      <c r="JD42" s="39">
        <v>5</v>
      </c>
      <c r="JE42" s="39">
        <v>0</v>
      </c>
      <c r="JF42" s="39">
        <v>0</v>
      </c>
      <c r="JG42" s="39">
        <v>0</v>
      </c>
      <c r="JH42" s="39">
        <v>0</v>
      </c>
      <c r="JI42" s="39">
        <v>0</v>
      </c>
      <c r="JJ42" s="39">
        <v>0</v>
      </c>
      <c r="JK42" s="39">
        <v>0</v>
      </c>
      <c r="JL42" s="39">
        <v>0</v>
      </c>
      <c r="JM42" s="39">
        <v>0</v>
      </c>
      <c r="JN42" s="39">
        <v>0</v>
      </c>
      <c r="JO42" s="39">
        <v>0</v>
      </c>
      <c r="JP42" s="126"/>
      <c r="JQ42" s="19"/>
      <c r="JR42" s="15">
        <v>0</v>
      </c>
      <c r="JS42" s="39">
        <v>0</v>
      </c>
      <c r="JT42" s="39">
        <v>12</v>
      </c>
      <c r="JU42" s="39">
        <v>23</v>
      </c>
      <c r="JV42" s="39">
        <v>8</v>
      </c>
      <c r="JW42" s="39">
        <v>36</v>
      </c>
      <c r="JX42" s="39">
        <v>37</v>
      </c>
      <c r="JY42" s="39">
        <v>24</v>
      </c>
      <c r="JZ42" s="39">
        <v>48</v>
      </c>
      <c r="KA42" s="39">
        <v>27</v>
      </c>
      <c r="KB42" s="39">
        <v>31</v>
      </c>
      <c r="KC42" s="39">
        <v>11</v>
      </c>
      <c r="KD42" s="16">
        <v>0</v>
      </c>
      <c r="KE42" s="16">
        <v>0</v>
      </c>
      <c r="KF42" s="39">
        <v>0</v>
      </c>
      <c r="KG42" s="16">
        <v>0</v>
      </c>
      <c r="KH42" s="39">
        <v>0</v>
      </c>
      <c r="KI42" s="39">
        <v>0</v>
      </c>
      <c r="KJ42" s="39">
        <v>0</v>
      </c>
      <c r="KK42" s="39">
        <v>0</v>
      </c>
      <c r="KL42" s="39">
        <v>8</v>
      </c>
      <c r="KM42" s="39">
        <v>27</v>
      </c>
      <c r="KN42" s="39">
        <v>23</v>
      </c>
      <c r="KO42" s="39">
        <v>37</v>
      </c>
      <c r="KP42" s="39">
        <v>32</v>
      </c>
      <c r="KQ42" s="10"/>
      <c r="KR42" s="39">
        <v>34</v>
      </c>
      <c r="KS42" s="39">
        <v>32</v>
      </c>
      <c r="KT42" s="16">
        <v>17</v>
      </c>
      <c r="KU42" s="16">
        <v>17</v>
      </c>
      <c r="KV42" s="16">
        <v>6</v>
      </c>
      <c r="KW42" s="16">
        <v>0</v>
      </c>
      <c r="KX42" s="16">
        <v>0</v>
      </c>
      <c r="KY42" s="16">
        <v>0</v>
      </c>
      <c r="KZ42" s="16">
        <v>0</v>
      </c>
      <c r="LA42" s="16">
        <v>6</v>
      </c>
      <c r="LB42" s="16">
        <v>31</v>
      </c>
      <c r="LC42" s="16">
        <v>28</v>
      </c>
      <c r="LD42" s="16">
        <v>16</v>
      </c>
      <c r="LE42" s="16">
        <v>16</v>
      </c>
      <c r="LF42" s="16">
        <v>19</v>
      </c>
      <c r="LG42" s="16">
        <v>0</v>
      </c>
      <c r="LH42" s="16">
        <v>0</v>
      </c>
      <c r="LI42" s="16">
        <v>0</v>
      </c>
      <c r="LJ42" s="16">
        <v>0</v>
      </c>
      <c r="LK42" s="16">
        <v>0</v>
      </c>
      <c r="LL42" s="16">
        <v>0</v>
      </c>
      <c r="LM42" s="16">
        <v>0</v>
      </c>
      <c r="LN42" s="16">
        <v>0</v>
      </c>
      <c r="LO42" s="16">
        <v>0</v>
      </c>
      <c r="LP42" s="17">
        <v>0</v>
      </c>
      <c r="LQ42" s="27"/>
      <c r="LS42" s="40"/>
      <c r="LW42" s="70"/>
      <c r="LX42" s="70"/>
      <c r="LY42" s="70"/>
      <c r="LZ42" s="70"/>
      <c r="MA42" s="70"/>
      <c r="MB42" s="70"/>
      <c r="ME42" s="70"/>
      <c r="MF42" s="70"/>
      <c r="MG42" s="70"/>
      <c r="MH42" s="70"/>
      <c r="MI42" s="70"/>
      <c r="MJ42" s="70"/>
      <c r="MK42"/>
      <c r="ML42" s="70"/>
      <c r="MM42" s="70"/>
      <c r="MN42" s="70"/>
    </row>
    <row r="43" spans="1:388" s="5" customFormat="1" ht="32.25" customHeight="1" thickBot="1" x14ac:dyDescent="0.35">
      <c r="A43" s="21" t="s">
        <v>5</v>
      </c>
      <c r="B43" s="11">
        <v>5</v>
      </c>
      <c r="C43" s="38">
        <v>10</v>
      </c>
      <c r="D43" s="38">
        <v>15</v>
      </c>
      <c r="E43" s="38">
        <v>12</v>
      </c>
      <c r="F43" s="38">
        <v>9</v>
      </c>
      <c r="G43" s="38">
        <v>7</v>
      </c>
      <c r="H43" s="38">
        <v>6</v>
      </c>
      <c r="I43" s="38">
        <v>7</v>
      </c>
      <c r="J43" s="38">
        <v>7</v>
      </c>
      <c r="K43" s="38">
        <v>16</v>
      </c>
      <c r="L43" s="38">
        <v>12</v>
      </c>
      <c r="M43" s="12">
        <v>13</v>
      </c>
      <c r="N43" s="12">
        <v>9</v>
      </c>
      <c r="O43" s="12">
        <v>10</v>
      </c>
      <c r="P43" s="12">
        <v>6</v>
      </c>
      <c r="Q43" s="12">
        <v>9</v>
      </c>
      <c r="R43" s="38">
        <v>6</v>
      </c>
      <c r="S43" s="38">
        <v>6</v>
      </c>
      <c r="T43" s="38">
        <v>12</v>
      </c>
      <c r="U43" s="38">
        <v>3</v>
      </c>
      <c r="V43" s="38">
        <v>34</v>
      </c>
      <c r="W43" s="38">
        <v>23</v>
      </c>
      <c r="X43" s="38">
        <v>49</v>
      </c>
      <c r="Y43" s="38">
        <v>18</v>
      </c>
      <c r="Z43" s="38">
        <v>6</v>
      </c>
      <c r="AA43" s="125">
        <f>AVERAGE(B43:Z43)</f>
        <v>12.4</v>
      </c>
      <c r="AB43" s="19"/>
      <c r="AC43" s="11">
        <v>9</v>
      </c>
      <c r="AD43" s="38">
        <v>19</v>
      </c>
      <c r="AE43" s="38">
        <v>14</v>
      </c>
      <c r="AF43" s="38">
        <v>6</v>
      </c>
      <c r="AG43" s="38">
        <v>7</v>
      </c>
      <c r="AH43" s="38">
        <v>17</v>
      </c>
      <c r="AI43" s="38">
        <v>3</v>
      </c>
      <c r="AJ43" s="38">
        <v>3</v>
      </c>
      <c r="AK43" s="38">
        <v>0</v>
      </c>
      <c r="AL43" s="38">
        <v>0</v>
      </c>
      <c r="AM43" s="38">
        <v>0</v>
      </c>
      <c r="AN43" s="38">
        <v>0</v>
      </c>
      <c r="AO43" s="12">
        <v>0</v>
      </c>
      <c r="AP43" s="12">
        <v>0</v>
      </c>
      <c r="AQ43" s="38">
        <v>0</v>
      </c>
      <c r="AR43" s="12">
        <v>0</v>
      </c>
      <c r="AS43" s="38">
        <v>0</v>
      </c>
      <c r="AT43" s="38">
        <v>0</v>
      </c>
      <c r="AU43" s="38">
        <v>0</v>
      </c>
      <c r="AV43" s="38">
        <v>0</v>
      </c>
      <c r="AW43" s="38">
        <v>0</v>
      </c>
      <c r="AX43" s="38">
        <v>0</v>
      </c>
      <c r="AY43" s="38">
        <v>0</v>
      </c>
      <c r="AZ43" s="38">
        <v>0</v>
      </c>
      <c r="BA43" s="38">
        <v>0</v>
      </c>
      <c r="BB43" s="10"/>
      <c r="BC43" s="38">
        <v>0</v>
      </c>
      <c r="BD43" s="38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2</v>
      </c>
      <c r="BK43" s="12">
        <v>14</v>
      </c>
      <c r="BL43" s="12">
        <v>12</v>
      </c>
      <c r="BM43" s="12">
        <v>3</v>
      </c>
      <c r="BN43" s="12">
        <v>2</v>
      </c>
      <c r="BO43" s="12">
        <v>1</v>
      </c>
      <c r="BP43" s="12">
        <v>0</v>
      </c>
      <c r="BQ43" s="12">
        <v>4</v>
      </c>
      <c r="BR43" s="12">
        <v>11</v>
      </c>
      <c r="BS43" s="12">
        <v>0</v>
      </c>
      <c r="BT43" s="12">
        <v>3</v>
      </c>
      <c r="BU43" s="12">
        <v>0</v>
      </c>
      <c r="BV43" s="12">
        <v>1</v>
      </c>
      <c r="BW43" s="12">
        <v>2</v>
      </c>
      <c r="BX43" s="12">
        <v>0</v>
      </c>
      <c r="BY43" s="12">
        <v>4</v>
      </c>
      <c r="BZ43" s="12">
        <v>0</v>
      </c>
      <c r="CA43" s="13">
        <v>9</v>
      </c>
      <c r="CB43" s="27"/>
      <c r="CC43" s="40">
        <v>86</v>
      </c>
      <c r="CD43" s="40" t="s">
        <v>8</v>
      </c>
      <c r="CE43" s="40"/>
      <c r="CF43" s="21" t="s">
        <v>5</v>
      </c>
      <c r="CG43" s="89">
        <v>5</v>
      </c>
      <c r="CH43" s="90">
        <v>0</v>
      </c>
      <c r="CI43" s="90">
        <v>6</v>
      </c>
      <c r="CJ43" s="90">
        <v>0</v>
      </c>
      <c r="CK43" s="90">
        <v>3</v>
      </c>
      <c r="CL43" s="90">
        <v>5</v>
      </c>
      <c r="CM43" s="90">
        <v>3</v>
      </c>
      <c r="CN43" s="90">
        <v>1</v>
      </c>
      <c r="CO43" s="90">
        <v>3</v>
      </c>
      <c r="CP43" s="90">
        <v>3</v>
      </c>
      <c r="CQ43" s="90">
        <v>4</v>
      </c>
      <c r="CR43" s="91">
        <v>2</v>
      </c>
      <c r="CS43" s="91">
        <v>3</v>
      </c>
      <c r="CT43" s="91">
        <v>3</v>
      </c>
      <c r="CU43" s="91">
        <v>4</v>
      </c>
      <c r="CV43" s="91">
        <v>8</v>
      </c>
      <c r="CW43" s="90">
        <v>5</v>
      </c>
      <c r="CX43" s="90">
        <v>2</v>
      </c>
      <c r="CY43" s="90">
        <v>7</v>
      </c>
      <c r="CZ43" s="90">
        <v>19</v>
      </c>
      <c r="DA43" s="90">
        <v>4</v>
      </c>
      <c r="DB43" s="90">
        <v>12</v>
      </c>
      <c r="DC43" s="90">
        <v>6</v>
      </c>
      <c r="DD43" s="90">
        <v>12</v>
      </c>
      <c r="DE43" s="90">
        <v>11</v>
      </c>
      <c r="DF43" s="123">
        <f>AVERAGE(CG43:DE43)</f>
        <v>5.24</v>
      </c>
      <c r="DG43" s="19"/>
      <c r="DH43" s="11">
        <v>5</v>
      </c>
      <c r="DI43" s="38">
        <v>5</v>
      </c>
      <c r="DJ43" s="38">
        <v>9</v>
      </c>
      <c r="DK43" s="38">
        <v>0</v>
      </c>
      <c r="DL43" s="38">
        <v>0</v>
      </c>
      <c r="DM43" s="38">
        <v>0</v>
      </c>
      <c r="DN43" s="38">
        <v>0</v>
      </c>
      <c r="DO43" s="38">
        <v>0</v>
      </c>
      <c r="DP43" s="38">
        <v>0</v>
      </c>
      <c r="DQ43" s="38">
        <v>2</v>
      </c>
      <c r="DR43" s="38">
        <v>0</v>
      </c>
      <c r="DS43" s="38">
        <v>0</v>
      </c>
      <c r="DT43" s="12">
        <v>0</v>
      </c>
      <c r="DU43" s="12">
        <v>5</v>
      </c>
      <c r="DV43" s="38">
        <v>0</v>
      </c>
      <c r="DW43" s="12">
        <v>2</v>
      </c>
      <c r="DX43" s="38">
        <v>0</v>
      </c>
      <c r="DY43" s="38">
        <v>0</v>
      </c>
      <c r="DZ43" s="38">
        <v>0</v>
      </c>
      <c r="EA43" s="38">
        <v>0</v>
      </c>
      <c r="EB43" s="38">
        <v>0</v>
      </c>
      <c r="EC43" s="38">
        <v>0</v>
      </c>
      <c r="ED43" s="38">
        <v>0</v>
      </c>
      <c r="EE43" s="38">
        <v>0</v>
      </c>
      <c r="EF43" s="38">
        <v>5</v>
      </c>
      <c r="EG43" s="10"/>
      <c r="EH43" s="38">
        <v>0</v>
      </c>
      <c r="EI43" s="38">
        <v>0</v>
      </c>
      <c r="EJ43" s="12">
        <v>0</v>
      </c>
      <c r="EK43" s="12">
        <v>0</v>
      </c>
      <c r="EL43" s="12">
        <v>0</v>
      </c>
      <c r="EM43" s="12">
        <v>0</v>
      </c>
      <c r="EN43" s="12">
        <v>4</v>
      </c>
      <c r="EO43" s="12">
        <v>3</v>
      </c>
      <c r="EP43" s="12">
        <v>0</v>
      </c>
      <c r="EQ43" s="12">
        <v>0</v>
      </c>
      <c r="ER43" s="12">
        <v>0</v>
      </c>
      <c r="ES43" s="12">
        <v>0</v>
      </c>
      <c r="ET43" s="12">
        <v>0</v>
      </c>
      <c r="EU43" s="12">
        <v>0</v>
      </c>
      <c r="EV43" s="12">
        <v>0</v>
      </c>
      <c r="EW43" s="12">
        <v>0</v>
      </c>
      <c r="EX43" s="12">
        <v>0</v>
      </c>
      <c r="EY43" s="12">
        <v>0</v>
      </c>
      <c r="EZ43" s="12">
        <v>0</v>
      </c>
      <c r="FA43" s="12">
        <v>0</v>
      </c>
      <c r="FB43" s="12">
        <v>0</v>
      </c>
      <c r="FC43" s="12">
        <v>0</v>
      </c>
      <c r="FD43" s="12">
        <v>0</v>
      </c>
      <c r="FE43" s="12">
        <v>0</v>
      </c>
      <c r="FF43" s="13">
        <v>1</v>
      </c>
      <c r="FG43" s="27"/>
      <c r="FH43" s="40">
        <v>81</v>
      </c>
      <c r="FI43" s="40" t="s">
        <v>8</v>
      </c>
      <c r="FJ43" s="40"/>
      <c r="FK43" s="21" t="s">
        <v>5</v>
      </c>
      <c r="FL43" s="11">
        <v>46</v>
      </c>
      <c r="FM43" s="38">
        <v>0</v>
      </c>
      <c r="FN43" s="38">
        <v>0</v>
      </c>
      <c r="FO43" s="38">
        <v>0</v>
      </c>
      <c r="FP43" s="38">
        <v>0</v>
      </c>
      <c r="FQ43" s="38">
        <v>0</v>
      </c>
      <c r="FR43" s="38">
        <v>0</v>
      </c>
      <c r="FS43" s="38">
        <v>0</v>
      </c>
      <c r="FT43" s="38">
        <v>37</v>
      </c>
      <c r="FU43" s="38">
        <v>52</v>
      </c>
      <c r="FV43" s="38">
        <v>56</v>
      </c>
      <c r="FW43" s="12">
        <v>46</v>
      </c>
      <c r="FX43" s="12">
        <v>55</v>
      </c>
      <c r="FY43" s="12">
        <v>49</v>
      </c>
      <c r="FZ43" s="12">
        <v>50</v>
      </c>
      <c r="GA43" s="12">
        <v>56</v>
      </c>
      <c r="GB43" s="38">
        <v>47</v>
      </c>
      <c r="GC43" s="38">
        <v>49</v>
      </c>
      <c r="GD43" s="38">
        <v>60</v>
      </c>
      <c r="GE43" s="38">
        <v>18</v>
      </c>
      <c r="GF43" s="38">
        <v>10</v>
      </c>
      <c r="GG43" s="38">
        <v>32</v>
      </c>
      <c r="GH43" s="38">
        <v>23</v>
      </c>
      <c r="GI43" s="38">
        <v>51</v>
      </c>
      <c r="GJ43" s="38">
        <v>51</v>
      </c>
      <c r="GK43" s="125">
        <f>AVERAGE(FL43:GJ43)</f>
        <v>31.52</v>
      </c>
      <c r="GL43" s="19"/>
      <c r="GM43" s="11">
        <v>54</v>
      </c>
      <c r="GN43" s="38">
        <v>9</v>
      </c>
      <c r="GO43" s="38">
        <v>0</v>
      </c>
      <c r="GP43" s="38">
        <v>0</v>
      </c>
      <c r="GQ43" s="38">
        <v>0</v>
      </c>
      <c r="GR43" s="38">
        <v>17</v>
      </c>
      <c r="GS43" s="38">
        <v>0</v>
      </c>
      <c r="GT43" s="38">
        <v>0</v>
      </c>
      <c r="GU43" s="38">
        <v>0</v>
      </c>
      <c r="GV43" s="38">
        <v>0</v>
      </c>
      <c r="GW43" s="38">
        <v>0</v>
      </c>
      <c r="GX43" s="38">
        <v>0</v>
      </c>
      <c r="GY43" s="12">
        <v>0</v>
      </c>
      <c r="GZ43" s="12">
        <v>0</v>
      </c>
      <c r="HA43" s="38">
        <v>0</v>
      </c>
      <c r="HB43" s="12">
        <v>0</v>
      </c>
      <c r="HC43" s="38">
        <v>0</v>
      </c>
      <c r="HD43" s="38">
        <v>0</v>
      </c>
      <c r="HE43" s="38">
        <v>0</v>
      </c>
      <c r="HF43" s="38">
        <v>0</v>
      </c>
      <c r="HG43" s="38">
        <v>0</v>
      </c>
      <c r="HH43" s="38">
        <v>0</v>
      </c>
      <c r="HI43" s="38">
        <v>0</v>
      </c>
      <c r="HJ43" s="38">
        <v>0</v>
      </c>
      <c r="HK43" s="38">
        <v>0</v>
      </c>
      <c r="HL43" s="10"/>
      <c r="HM43" s="38">
        <v>17</v>
      </c>
      <c r="HN43" s="38">
        <v>35</v>
      </c>
      <c r="HO43" s="12">
        <v>0</v>
      </c>
      <c r="HP43" s="12">
        <v>0</v>
      </c>
      <c r="HQ43" s="12">
        <v>0</v>
      </c>
      <c r="HR43" s="12">
        <v>0</v>
      </c>
      <c r="HS43" s="12">
        <v>0</v>
      </c>
      <c r="HT43" s="12">
        <v>0</v>
      </c>
      <c r="HU43" s="12">
        <v>0</v>
      </c>
      <c r="HV43" s="12">
        <v>0</v>
      </c>
      <c r="HW43" s="12">
        <v>0</v>
      </c>
      <c r="HX43" s="12">
        <v>0</v>
      </c>
      <c r="HY43" s="12">
        <v>0</v>
      </c>
      <c r="HZ43" s="12">
        <v>0</v>
      </c>
      <c r="IA43" s="12">
        <v>0</v>
      </c>
      <c r="IB43" s="12">
        <v>0</v>
      </c>
      <c r="IC43" s="12">
        <v>0</v>
      </c>
      <c r="ID43" s="12">
        <v>0</v>
      </c>
      <c r="IE43" s="12">
        <v>0</v>
      </c>
      <c r="IF43" s="12">
        <v>0</v>
      </c>
      <c r="IG43" s="12">
        <v>0</v>
      </c>
      <c r="IH43" s="12">
        <v>0</v>
      </c>
      <c r="II43" s="12">
        <v>0</v>
      </c>
      <c r="IJ43" s="12">
        <v>0</v>
      </c>
      <c r="IK43" s="13">
        <v>0</v>
      </c>
      <c r="IL43" s="27"/>
      <c r="IM43" s="40">
        <v>82</v>
      </c>
      <c r="IN43" s="40" t="s">
        <v>8</v>
      </c>
      <c r="IO43" s="40"/>
      <c r="IP43" s="21" t="s">
        <v>5</v>
      </c>
      <c r="IQ43" s="11">
        <v>44</v>
      </c>
      <c r="IR43" s="38">
        <v>27</v>
      </c>
      <c r="IS43" s="38">
        <v>31</v>
      </c>
      <c r="IT43" s="38">
        <v>41</v>
      </c>
      <c r="IU43" s="38">
        <v>44</v>
      </c>
      <c r="IV43" s="38">
        <v>39</v>
      </c>
      <c r="IW43" s="38">
        <v>28</v>
      </c>
      <c r="IX43" s="38">
        <v>26</v>
      </c>
      <c r="IY43" s="38">
        <v>32</v>
      </c>
      <c r="IZ43" s="38">
        <v>34</v>
      </c>
      <c r="JA43" s="38">
        <v>39</v>
      </c>
      <c r="JB43" s="12">
        <v>28</v>
      </c>
      <c r="JC43" s="12">
        <v>37</v>
      </c>
      <c r="JD43" s="12">
        <v>29</v>
      </c>
      <c r="JE43" s="12">
        <v>35</v>
      </c>
      <c r="JF43" s="12">
        <v>36</v>
      </c>
      <c r="JG43" s="38">
        <v>29</v>
      </c>
      <c r="JH43" s="38">
        <v>30</v>
      </c>
      <c r="JI43" s="38">
        <v>32</v>
      </c>
      <c r="JJ43" s="38">
        <v>30</v>
      </c>
      <c r="JK43" s="38">
        <v>33</v>
      </c>
      <c r="JL43" s="38">
        <v>26</v>
      </c>
      <c r="JM43" s="38">
        <v>35</v>
      </c>
      <c r="JN43" s="38">
        <v>40</v>
      </c>
      <c r="JO43" s="38">
        <v>26</v>
      </c>
      <c r="JP43" s="125">
        <f>AVERAGE(IQ43:JO43)</f>
        <v>33.24</v>
      </c>
      <c r="JQ43" s="19"/>
      <c r="JR43" s="11">
        <v>27</v>
      </c>
      <c r="JS43" s="38">
        <v>3</v>
      </c>
      <c r="JT43" s="38">
        <v>0</v>
      </c>
      <c r="JU43" s="38">
        <v>0</v>
      </c>
      <c r="JV43" s="38">
        <v>0</v>
      </c>
      <c r="JW43" s="38">
        <v>0</v>
      </c>
      <c r="JX43" s="38">
        <v>0</v>
      </c>
      <c r="JY43" s="38">
        <v>0</v>
      </c>
      <c r="JZ43" s="38">
        <v>0</v>
      </c>
      <c r="KA43" s="38">
        <v>0</v>
      </c>
      <c r="KB43" s="38">
        <v>0</v>
      </c>
      <c r="KC43" s="38">
        <v>0</v>
      </c>
      <c r="KD43" s="12">
        <v>0</v>
      </c>
      <c r="KE43" s="12">
        <v>0</v>
      </c>
      <c r="KF43" s="38">
        <v>0</v>
      </c>
      <c r="KG43" s="12">
        <v>0</v>
      </c>
      <c r="KH43" s="38">
        <v>0</v>
      </c>
      <c r="KI43" s="38">
        <v>0</v>
      </c>
      <c r="KJ43" s="38">
        <v>0</v>
      </c>
      <c r="KK43" s="38">
        <v>0</v>
      </c>
      <c r="KL43" s="38">
        <v>0</v>
      </c>
      <c r="KM43" s="38">
        <v>0</v>
      </c>
      <c r="KN43" s="38">
        <v>0</v>
      </c>
      <c r="KO43" s="38">
        <v>0</v>
      </c>
      <c r="KP43" s="38">
        <v>0</v>
      </c>
      <c r="KQ43" s="10"/>
      <c r="KR43" s="38">
        <v>0</v>
      </c>
      <c r="KS43" s="38">
        <v>0</v>
      </c>
      <c r="KT43" s="12">
        <v>0</v>
      </c>
      <c r="KU43" s="12">
        <v>0</v>
      </c>
      <c r="KV43" s="12">
        <v>0</v>
      </c>
      <c r="KW43" s="12">
        <v>0</v>
      </c>
      <c r="KX43" s="12">
        <v>0</v>
      </c>
      <c r="KY43" s="12">
        <v>0</v>
      </c>
      <c r="KZ43" s="12">
        <v>0</v>
      </c>
      <c r="LA43" s="12">
        <v>0</v>
      </c>
      <c r="LB43" s="12">
        <v>0</v>
      </c>
      <c r="LC43" s="12">
        <v>0</v>
      </c>
      <c r="LD43" s="12">
        <v>0</v>
      </c>
      <c r="LE43" s="12">
        <v>0</v>
      </c>
      <c r="LF43" s="12">
        <v>0</v>
      </c>
      <c r="LG43" s="12">
        <v>0</v>
      </c>
      <c r="LH43" s="12">
        <v>0</v>
      </c>
      <c r="LI43" s="12">
        <v>0</v>
      </c>
      <c r="LJ43" s="12">
        <v>0</v>
      </c>
      <c r="LK43" s="12">
        <v>0</v>
      </c>
      <c r="LL43" s="12">
        <v>0</v>
      </c>
      <c r="LM43" s="12">
        <v>0</v>
      </c>
      <c r="LN43" s="12">
        <v>0</v>
      </c>
      <c r="LO43" s="12">
        <v>0</v>
      </c>
      <c r="LP43" s="13">
        <v>0</v>
      </c>
      <c r="LQ43" s="27"/>
      <c r="LR43" s="40">
        <v>79</v>
      </c>
      <c r="LS43" s="40" t="s">
        <v>8</v>
      </c>
      <c r="LW43" s="70"/>
      <c r="LX43" s="70"/>
      <c r="LY43" s="70"/>
      <c r="LZ43" s="70"/>
      <c r="MA43" s="70"/>
      <c r="MB43" s="70"/>
      <c r="ME43" s="70"/>
      <c r="MF43" s="70"/>
      <c r="MG43" s="70"/>
      <c r="MH43" s="70"/>
      <c r="MI43" s="70"/>
      <c r="MJ43" s="70"/>
      <c r="MK43"/>
      <c r="ML43" s="70"/>
      <c r="MM43" s="70"/>
      <c r="MN43" s="70"/>
    </row>
    <row r="44" spans="1:388" s="5" customFormat="1" ht="32.25" customHeight="1" thickBot="1" x14ac:dyDescent="0.35">
      <c r="A44" s="22" t="s">
        <v>7</v>
      </c>
      <c r="B44" s="15">
        <v>5</v>
      </c>
      <c r="C44" s="39">
        <v>7</v>
      </c>
      <c r="D44" s="39">
        <v>0</v>
      </c>
      <c r="E44" s="39">
        <v>5</v>
      </c>
      <c r="F44" s="39">
        <v>0</v>
      </c>
      <c r="G44" s="39">
        <v>0</v>
      </c>
      <c r="H44" s="39">
        <v>1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0</v>
      </c>
      <c r="S44" s="39">
        <v>0</v>
      </c>
      <c r="T44" s="39">
        <v>0</v>
      </c>
      <c r="U44" s="39">
        <v>10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126"/>
      <c r="AB44" s="19"/>
      <c r="AC44" s="15">
        <v>0</v>
      </c>
      <c r="AD44" s="39">
        <v>0</v>
      </c>
      <c r="AE44" s="39">
        <v>0</v>
      </c>
      <c r="AF44" s="39">
        <v>0</v>
      </c>
      <c r="AG44" s="39">
        <v>0</v>
      </c>
      <c r="AH44" s="39">
        <v>0</v>
      </c>
      <c r="AI44" s="39">
        <v>0</v>
      </c>
      <c r="AJ44" s="39">
        <v>6</v>
      </c>
      <c r="AK44" s="39">
        <v>11</v>
      </c>
      <c r="AL44" s="39">
        <v>11</v>
      </c>
      <c r="AM44" s="39">
        <v>15</v>
      </c>
      <c r="AN44" s="39">
        <v>9</v>
      </c>
      <c r="AO44" s="16">
        <v>17</v>
      </c>
      <c r="AP44" s="16">
        <v>21</v>
      </c>
      <c r="AQ44" s="39">
        <v>19</v>
      </c>
      <c r="AR44" s="16">
        <v>16</v>
      </c>
      <c r="AS44" s="39">
        <v>18</v>
      </c>
      <c r="AT44" s="39">
        <v>16</v>
      </c>
      <c r="AU44" s="39">
        <v>16</v>
      </c>
      <c r="AV44" s="39">
        <v>17</v>
      </c>
      <c r="AW44" s="39">
        <v>18</v>
      </c>
      <c r="AX44" s="39">
        <v>17</v>
      </c>
      <c r="AY44" s="39">
        <v>17</v>
      </c>
      <c r="AZ44" s="39">
        <v>16</v>
      </c>
      <c r="BA44" s="39">
        <v>14</v>
      </c>
      <c r="BB44" s="10"/>
      <c r="BC44" s="39">
        <v>15</v>
      </c>
      <c r="BD44" s="39">
        <v>10</v>
      </c>
      <c r="BE44" s="16">
        <v>7</v>
      </c>
      <c r="BF44" s="16">
        <v>6</v>
      </c>
      <c r="BG44" s="16">
        <v>22</v>
      </c>
      <c r="BH44" s="16">
        <v>1</v>
      </c>
      <c r="BI44" s="16">
        <v>12</v>
      </c>
      <c r="BJ44" s="16">
        <v>11</v>
      </c>
      <c r="BK44" s="16">
        <v>1</v>
      </c>
      <c r="BL44" s="16">
        <v>15</v>
      </c>
      <c r="BM44" s="16">
        <v>4</v>
      </c>
      <c r="BN44" s="16">
        <v>11</v>
      </c>
      <c r="BO44" s="16">
        <v>0</v>
      </c>
      <c r="BP44" s="16">
        <v>1</v>
      </c>
      <c r="BQ44" s="16">
        <v>21</v>
      </c>
      <c r="BR44" s="16">
        <v>8</v>
      </c>
      <c r="BS44" s="16">
        <v>7</v>
      </c>
      <c r="BT44" s="16">
        <v>4</v>
      </c>
      <c r="BU44" s="16">
        <v>0</v>
      </c>
      <c r="BV44" s="16">
        <v>0</v>
      </c>
      <c r="BW44" s="16">
        <v>0</v>
      </c>
      <c r="BX44" s="16">
        <v>0</v>
      </c>
      <c r="BY44" s="16">
        <v>0</v>
      </c>
      <c r="BZ44" s="16">
        <v>0</v>
      </c>
      <c r="CA44" s="17">
        <v>0</v>
      </c>
      <c r="CB44" s="27"/>
      <c r="CD44" s="40"/>
      <c r="CE44" s="40"/>
      <c r="CF44" s="22" t="s">
        <v>7</v>
      </c>
      <c r="CG44" s="15">
        <v>0</v>
      </c>
      <c r="CH44" s="39">
        <v>7</v>
      </c>
      <c r="CI44" s="39">
        <v>0</v>
      </c>
      <c r="CJ44" s="39">
        <v>3</v>
      </c>
      <c r="CK44" s="39">
        <v>1</v>
      </c>
      <c r="CL44" s="39">
        <v>0</v>
      </c>
      <c r="CM44" s="39">
        <v>0</v>
      </c>
      <c r="CN44" s="39">
        <v>0</v>
      </c>
      <c r="CO44" s="39">
        <v>0</v>
      </c>
      <c r="CP44" s="39">
        <v>0</v>
      </c>
      <c r="CQ44" s="39">
        <v>0</v>
      </c>
      <c r="CR44" s="39">
        <v>0</v>
      </c>
      <c r="CS44" s="39">
        <v>0</v>
      </c>
      <c r="CT44" s="39">
        <v>0</v>
      </c>
      <c r="CU44" s="39">
        <v>0</v>
      </c>
      <c r="CV44" s="39">
        <v>0</v>
      </c>
      <c r="CW44" s="39">
        <v>0</v>
      </c>
      <c r="CX44" s="39">
        <v>0</v>
      </c>
      <c r="CY44" s="39">
        <v>0</v>
      </c>
      <c r="CZ44" s="39">
        <v>0</v>
      </c>
      <c r="DA44" s="39">
        <v>0</v>
      </c>
      <c r="DB44" s="39">
        <v>0</v>
      </c>
      <c r="DC44" s="39">
        <v>0</v>
      </c>
      <c r="DD44" s="39">
        <v>0</v>
      </c>
      <c r="DE44" s="39">
        <v>0</v>
      </c>
      <c r="DF44" s="126"/>
      <c r="DG44" s="19"/>
      <c r="DH44" s="15">
        <v>0</v>
      </c>
      <c r="DI44" s="39">
        <v>0</v>
      </c>
      <c r="DJ44" s="39">
        <v>2</v>
      </c>
      <c r="DK44" s="39">
        <v>18</v>
      </c>
      <c r="DL44" s="39">
        <v>5</v>
      </c>
      <c r="DM44" s="39">
        <v>5</v>
      </c>
      <c r="DN44" s="39">
        <v>4</v>
      </c>
      <c r="DO44" s="39">
        <v>7</v>
      </c>
      <c r="DP44" s="39">
        <v>6</v>
      </c>
      <c r="DQ44" s="39">
        <v>10</v>
      </c>
      <c r="DR44" s="39">
        <v>5</v>
      </c>
      <c r="DS44" s="39">
        <v>15</v>
      </c>
      <c r="DT44" s="16">
        <v>4</v>
      </c>
      <c r="DU44" s="16">
        <v>3</v>
      </c>
      <c r="DV44" s="39">
        <v>10</v>
      </c>
      <c r="DW44" s="16">
        <v>8</v>
      </c>
      <c r="DX44" s="39">
        <v>2</v>
      </c>
      <c r="DY44" s="39">
        <v>16</v>
      </c>
      <c r="DZ44" s="39">
        <v>8</v>
      </c>
      <c r="EA44" s="39">
        <v>3</v>
      </c>
      <c r="EB44" s="39">
        <v>5</v>
      </c>
      <c r="EC44" s="39">
        <v>3</v>
      </c>
      <c r="ED44" s="39">
        <v>0</v>
      </c>
      <c r="EE44" s="39">
        <v>0</v>
      </c>
      <c r="EF44" s="39">
        <v>3</v>
      </c>
      <c r="EG44" s="10"/>
      <c r="EH44" s="39">
        <v>14</v>
      </c>
      <c r="EI44" s="39">
        <v>17</v>
      </c>
      <c r="EJ44" s="16">
        <v>25</v>
      </c>
      <c r="EK44" s="16">
        <v>11</v>
      </c>
      <c r="EL44" s="16">
        <v>12</v>
      </c>
      <c r="EM44" s="16">
        <v>18</v>
      </c>
      <c r="EN44" s="16">
        <v>7</v>
      </c>
      <c r="EO44" s="16">
        <v>2</v>
      </c>
      <c r="EP44" s="16">
        <v>21</v>
      </c>
      <c r="EQ44" s="16">
        <v>18</v>
      </c>
      <c r="ER44" s="16">
        <v>25</v>
      </c>
      <c r="ES44" s="16">
        <v>2</v>
      </c>
      <c r="ET44" s="16">
        <v>3</v>
      </c>
      <c r="EU44" s="16">
        <v>7</v>
      </c>
      <c r="EV44" s="16">
        <v>12</v>
      </c>
      <c r="EW44" s="16">
        <v>2</v>
      </c>
      <c r="EX44" s="16">
        <v>0</v>
      </c>
      <c r="EY44" s="16">
        <v>3</v>
      </c>
      <c r="EZ44" s="16">
        <v>3</v>
      </c>
      <c r="FA44" s="16">
        <v>2</v>
      </c>
      <c r="FB44" s="16">
        <v>5</v>
      </c>
      <c r="FC44" s="16">
        <v>8</v>
      </c>
      <c r="FD44" s="16">
        <v>3</v>
      </c>
      <c r="FE44" s="16">
        <v>9</v>
      </c>
      <c r="FF44" s="17">
        <v>9</v>
      </c>
      <c r="FG44" s="27"/>
      <c r="FI44" s="40"/>
      <c r="FJ44" s="40"/>
      <c r="FK44" s="22" t="s">
        <v>7</v>
      </c>
      <c r="FL44" s="15">
        <v>13</v>
      </c>
      <c r="FM44" s="39">
        <v>61</v>
      </c>
      <c r="FN44" s="39">
        <v>59</v>
      </c>
      <c r="FO44" s="39">
        <v>45</v>
      </c>
      <c r="FP44" s="39">
        <v>57</v>
      </c>
      <c r="FQ44" s="39">
        <v>53</v>
      </c>
      <c r="FR44" s="39">
        <v>54</v>
      </c>
      <c r="FS44" s="39">
        <v>46</v>
      </c>
      <c r="FT44" s="39">
        <v>16</v>
      </c>
      <c r="FU44" s="39">
        <v>0</v>
      </c>
      <c r="FV44" s="39">
        <v>0</v>
      </c>
      <c r="FW44" s="39">
        <v>0</v>
      </c>
      <c r="FX44" s="39">
        <v>0</v>
      </c>
      <c r="FY44" s="39">
        <v>0</v>
      </c>
      <c r="FZ44" s="39">
        <v>0</v>
      </c>
      <c r="GA44" s="39">
        <v>0</v>
      </c>
      <c r="GB44" s="39">
        <v>0</v>
      </c>
      <c r="GC44" s="39">
        <v>0</v>
      </c>
      <c r="GD44" s="39">
        <v>0</v>
      </c>
      <c r="GE44" s="39">
        <v>26</v>
      </c>
      <c r="GF44" s="39">
        <v>42</v>
      </c>
      <c r="GG44" s="39">
        <v>8</v>
      </c>
      <c r="GH44" s="39">
        <v>0</v>
      </c>
      <c r="GI44" s="39">
        <v>0</v>
      </c>
      <c r="GJ44" s="39">
        <v>0</v>
      </c>
      <c r="GK44" s="126"/>
      <c r="GL44" s="19"/>
      <c r="GM44" s="15">
        <v>0</v>
      </c>
      <c r="GN44" s="39">
        <v>37</v>
      </c>
      <c r="GO44" s="39">
        <v>55</v>
      </c>
      <c r="GP44" s="39">
        <v>54</v>
      </c>
      <c r="GQ44" s="39">
        <v>51</v>
      </c>
      <c r="GR44" s="39">
        <v>33</v>
      </c>
      <c r="GS44" s="39">
        <v>50</v>
      </c>
      <c r="GT44" s="39">
        <v>34</v>
      </c>
      <c r="GU44" s="39">
        <v>51</v>
      </c>
      <c r="GV44" s="39">
        <v>45</v>
      </c>
      <c r="GW44" s="39">
        <v>46</v>
      </c>
      <c r="GX44" s="39">
        <v>38</v>
      </c>
      <c r="GY44" s="16">
        <v>37</v>
      </c>
      <c r="GZ44" s="16">
        <v>43</v>
      </c>
      <c r="HA44" s="39">
        <v>40</v>
      </c>
      <c r="HB44" s="16">
        <v>47</v>
      </c>
      <c r="HC44" s="39">
        <v>32</v>
      </c>
      <c r="HD44" s="39">
        <v>51</v>
      </c>
      <c r="HE44" s="39">
        <v>46</v>
      </c>
      <c r="HF44" s="39">
        <v>49</v>
      </c>
      <c r="HG44" s="39">
        <v>49</v>
      </c>
      <c r="HH44" s="39">
        <v>51</v>
      </c>
      <c r="HI44" s="39">
        <v>37</v>
      </c>
      <c r="HJ44" s="39">
        <v>50</v>
      </c>
      <c r="HK44" s="39">
        <v>46</v>
      </c>
      <c r="HL44" s="10"/>
      <c r="HM44" s="39">
        <v>32</v>
      </c>
      <c r="HN44" s="39">
        <v>16</v>
      </c>
      <c r="HO44" s="16">
        <v>45</v>
      </c>
      <c r="HP44" s="16">
        <v>44</v>
      </c>
      <c r="HQ44" s="16">
        <v>39</v>
      </c>
      <c r="HR44" s="16">
        <v>39</v>
      </c>
      <c r="HS44" s="16">
        <v>43</v>
      </c>
      <c r="HT44" s="16">
        <v>48</v>
      </c>
      <c r="HU44" s="16">
        <v>46</v>
      </c>
      <c r="HV44" s="16">
        <v>38</v>
      </c>
      <c r="HW44" s="16">
        <v>37</v>
      </c>
      <c r="HX44" s="16">
        <v>49</v>
      </c>
      <c r="HY44" s="16">
        <v>40</v>
      </c>
      <c r="HZ44" s="16">
        <v>47</v>
      </c>
      <c r="IA44" s="16">
        <v>50</v>
      </c>
      <c r="IB44" s="16">
        <v>41</v>
      </c>
      <c r="IC44" s="16">
        <v>51</v>
      </c>
      <c r="ID44" s="16">
        <v>49</v>
      </c>
      <c r="IE44" s="16">
        <v>20</v>
      </c>
      <c r="IF44" s="16">
        <v>21</v>
      </c>
      <c r="IG44" s="16">
        <v>12</v>
      </c>
      <c r="IH44" s="16">
        <v>12</v>
      </c>
      <c r="II44" s="16">
        <v>16</v>
      </c>
      <c r="IJ44" s="16">
        <v>17</v>
      </c>
      <c r="IK44" s="17">
        <v>19</v>
      </c>
      <c r="IL44" s="27"/>
      <c r="IN44" s="40"/>
      <c r="IO44" s="40"/>
      <c r="IP44" s="22" t="s">
        <v>7</v>
      </c>
      <c r="IQ44" s="15">
        <v>26</v>
      </c>
      <c r="IR44" s="39">
        <v>0</v>
      </c>
      <c r="IS44" s="39">
        <v>0</v>
      </c>
      <c r="IT44" s="39">
        <v>0</v>
      </c>
      <c r="IU44" s="39">
        <v>0</v>
      </c>
      <c r="IV44" s="39">
        <v>0</v>
      </c>
      <c r="IW44" s="39">
        <v>0</v>
      </c>
      <c r="IX44" s="39">
        <v>0</v>
      </c>
      <c r="IY44" s="39">
        <v>0</v>
      </c>
      <c r="IZ44" s="39">
        <v>0</v>
      </c>
      <c r="JA44" s="39">
        <v>0</v>
      </c>
      <c r="JB44" s="39">
        <v>0</v>
      </c>
      <c r="JC44" s="39">
        <v>0</v>
      </c>
      <c r="JD44" s="39">
        <v>0</v>
      </c>
      <c r="JE44" s="39">
        <v>0</v>
      </c>
      <c r="JF44" s="39">
        <v>0</v>
      </c>
      <c r="JG44" s="39">
        <v>0</v>
      </c>
      <c r="JH44" s="39">
        <v>0</v>
      </c>
      <c r="JI44" s="39">
        <v>0</v>
      </c>
      <c r="JJ44" s="39">
        <v>0</v>
      </c>
      <c r="JK44" s="39">
        <v>0</v>
      </c>
      <c r="JL44" s="39">
        <v>0</v>
      </c>
      <c r="JM44" s="39">
        <v>0</v>
      </c>
      <c r="JN44" s="39">
        <v>0</v>
      </c>
      <c r="JO44" s="39">
        <v>0</v>
      </c>
      <c r="JP44" s="126"/>
      <c r="JQ44" s="19"/>
      <c r="JR44" s="15">
        <v>0</v>
      </c>
      <c r="JS44" s="39">
        <v>32</v>
      </c>
      <c r="JT44" s="39">
        <v>26</v>
      </c>
      <c r="JU44" s="39">
        <v>36</v>
      </c>
      <c r="JV44" s="39">
        <v>35</v>
      </c>
      <c r="JW44" s="39">
        <v>31</v>
      </c>
      <c r="JX44" s="39">
        <v>30</v>
      </c>
      <c r="JY44" s="39">
        <v>29</v>
      </c>
      <c r="JZ44" s="39">
        <v>42</v>
      </c>
      <c r="KA44" s="39">
        <v>37</v>
      </c>
      <c r="KB44" s="39">
        <v>38</v>
      </c>
      <c r="KC44" s="39">
        <v>33</v>
      </c>
      <c r="KD44" s="16">
        <v>30</v>
      </c>
      <c r="KE44" s="16">
        <v>31</v>
      </c>
      <c r="KF44" s="39">
        <v>24</v>
      </c>
      <c r="KG44" s="16">
        <v>30</v>
      </c>
      <c r="KH44" s="39">
        <v>31</v>
      </c>
      <c r="KI44" s="39">
        <v>37</v>
      </c>
      <c r="KJ44" s="39">
        <v>39</v>
      </c>
      <c r="KK44" s="39">
        <v>22</v>
      </c>
      <c r="KL44" s="39">
        <v>27</v>
      </c>
      <c r="KM44" s="39">
        <v>35</v>
      </c>
      <c r="KN44" s="39">
        <v>21</v>
      </c>
      <c r="KO44" s="39">
        <v>36</v>
      </c>
      <c r="KP44" s="39">
        <v>32</v>
      </c>
      <c r="KQ44" s="10"/>
      <c r="KR44" s="39">
        <v>30</v>
      </c>
      <c r="KS44" s="39">
        <v>33</v>
      </c>
      <c r="KT44" s="16">
        <v>34</v>
      </c>
      <c r="KU44" s="16">
        <v>25</v>
      </c>
      <c r="KV44" s="16">
        <v>31</v>
      </c>
      <c r="KW44" s="16">
        <v>28</v>
      </c>
      <c r="KX44" s="16">
        <v>27</v>
      </c>
      <c r="KY44" s="16">
        <v>41</v>
      </c>
      <c r="KZ44" s="16">
        <v>26</v>
      </c>
      <c r="LA44" s="16">
        <v>35</v>
      </c>
      <c r="LB44" s="16">
        <v>36</v>
      </c>
      <c r="LC44" s="16">
        <v>28</v>
      </c>
      <c r="LD44" s="16">
        <v>31</v>
      </c>
      <c r="LE44" s="16">
        <v>40</v>
      </c>
      <c r="LF44" s="16">
        <v>32</v>
      </c>
      <c r="LG44" s="16">
        <v>32</v>
      </c>
      <c r="LH44" s="16">
        <v>42</v>
      </c>
      <c r="LI44" s="16">
        <v>30</v>
      </c>
      <c r="LJ44" s="16">
        <v>39</v>
      </c>
      <c r="LK44" s="16">
        <v>38</v>
      </c>
      <c r="LL44" s="16">
        <v>45</v>
      </c>
      <c r="LM44" s="16">
        <v>37</v>
      </c>
      <c r="LN44" s="16">
        <v>43</v>
      </c>
      <c r="LO44" s="16">
        <v>36</v>
      </c>
      <c r="LP44" s="17">
        <v>17</v>
      </c>
      <c r="LQ44" s="27"/>
      <c r="LS44" s="40"/>
      <c r="LW44" s="70"/>
      <c r="LX44" s="70"/>
      <c r="LY44" s="70"/>
      <c r="LZ44" s="70"/>
      <c r="MA44" s="70"/>
      <c r="MB44" s="70"/>
      <c r="ME44" s="70"/>
      <c r="MF44" s="70"/>
      <c r="MG44" s="70"/>
      <c r="MH44" s="70"/>
      <c r="MI44" s="70"/>
      <c r="MJ44" s="70"/>
      <c r="MK44"/>
      <c r="ML44" s="70"/>
      <c r="MM44" s="70"/>
      <c r="MN44" s="70"/>
    </row>
    <row r="45" spans="1:388" s="5" customFormat="1" ht="32.25" customHeight="1" thickBot="1" x14ac:dyDescent="0.35">
      <c r="A45" s="21" t="s">
        <v>5</v>
      </c>
      <c r="B45" s="11">
        <v>38</v>
      </c>
      <c r="C45" s="38">
        <v>44</v>
      </c>
      <c r="D45" s="38">
        <v>52</v>
      </c>
      <c r="E45" s="38">
        <v>48</v>
      </c>
      <c r="F45" s="38">
        <v>50</v>
      </c>
      <c r="G45" s="38">
        <v>45</v>
      </c>
      <c r="H45" s="38">
        <v>44</v>
      </c>
      <c r="I45" s="38">
        <v>44</v>
      </c>
      <c r="J45" s="38">
        <v>34</v>
      </c>
      <c r="K45" s="38">
        <v>45</v>
      </c>
      <c r="L45" s="38">
        <v>43</v>
      </c>
      <c r="M45" s="12">
        <v>47</v>
      </c>
      <c r="N45" s="12">
        <v>34</v>
      </c>
      <c r="O45" s="12">
        <v>49</v>
      </c>
      <c r="P45" s="12">
        <v>42</v>
      </c>
      <c r="Q45" s="12">
        <v>22</v>
      </c>
      <c r="R45" s="12">
        <v>50</v>
      </c>
      <c r="S45" s="38">
        <v>34</v>
      </c>
      <c r="T45" s="38">
        <v>44</v>
      </c>
      <c r="U45" s="38">
        <v>46</v>
      </c>
      <c r="V45" s="38">
        <v>45</v>
      </c>
      <c r="W45" s="38">
        <v>41</v>
      </c>
      <c r="X45" s="38">
        <v>54</v>
      </c>
      <c r="Y45" s="38">
        <v>44</v>
      </c>
      <c r="Z45" s="38">
        <v>45</v>
      </c>
      <c r="AA45" s="125">
        <f>AVERAGE(B45:Z45)</f>
        <v>43.36</v>
      </c>
      <c r="AB45" s="19"/>
      <c r="AC45" s="11">
        <v>38</v>
      </c>
      <c r="AD45" s="38">
        <v>42</v>
      </c>
      <c r="AE45" s="38">
        <v>7</v>
      </c>
      <c r="AF45" s="38">
        <v>0</v>
      </c>
      <c r="AG45" s="38">
        <v>0</v>
      </c>
      <c r="AH45" s="38">
        <v>0</v>
      </c>
      <c r="AI45" s="38">
        <v>0</v>
      </c>
      <c r="AJ45" s="38">
        <v>0</v>
      </c>
      <c r="AK45" s="38">
        <v>0</v>
      </c>
      <c r="AL45" s="38">
        <v>0</v>
      </c>
      <c r="AM45" s="38">
        <v>0</v>
      </c>
      <c r="AN45" s="38">
        <v>0</v>
      </c>
      <c r="AO45" s="12">
        <v>0</v>
      </c>
      <c r="AP45" s="12">
        <v>0</v>
      </c>
      <c r="AQ45" s="38">
        <v>0</v>
      </c>
      <c r="AR45" s="12">
        <v>0</v>
      </c>
      <c r="AS45" s="38">
        <v>0</v>
      </c>
      <c r="AT45" s="38">
        <v>0</v>
      </c>
      <c r="AU45" s="38">
        <v>0</v>
      </c>
      <c r="AV45" s="38">
        <v>0</v>
      </c>
      <c r="AW45" s="38">
        <v>0</v>
      </c>
      <c r="AX45" s="38">
        <v>0</v>
      </c>
      <c r="AY45" s="38">
        <v>0</v>
      </c>
      <c r="AZ45" s="38">
        <v>0</v>
      </c>
      <c r="BA45" s="38">
        <v>0</v>
      </c>
      <c r="BB45" s="10"/>
      <c r="BC45" s="38">
        <v>0</v>
      </c>
      <c r="BD45" s="38">
        <v>10</v>
      </c>
      <c r="BE45" s="12">
        <v>1</v>
      </c>
      <c r="BF45" s="12">
        <v>1</v>
      </c>
      <c r="BG45" s="12">
        <v>0</v>
      </c>
      <c r="BH45" s="12">
        <v>1</v>
      </c>
      <c r="BI45" s="12">
        <v>0</v>
      </c>
      <c r="BJ45" s="12">
        <v>0</v>
      </c>
      <c r="BK45" s="12">
        <v>1</v>
      </c>
      <c r="BL45" s="12">
        <v>1</v>
      </c>
      <c r="BM45" s="12">
        <v>0</v>
      </c>
      <c r="BN45" s="12">
        <v>0</v>
      </c>
      <c r="BO45" s="12">
        <v>0</v>
      </c>
      <c r="BP45" s="12">
        <v>1</v>
      </c>
      <c r="BQ45" s="12">
        <v>0</v>
      </c>
      <c r="BR45" s="12">
        <v>1</v>
      </c>
      <c r="BS45" s="12">
        <v>0</v>
      </c>
      <c r="BT45" s="12">
        <v>0</v>
      </c>
      <c r="BU45" s="12">
        <v>0</v>
      </c>
      <c r="BV45" s="12">
        <v>1</v>
      </c>
      <c r="BW45" s="12">
        <v>0</v>
      </c>
      <c r="BX45" s="12">
        <v>0</v>
      </c>
      <c r="BY45" s="12">
        <v>1</v>
      </c>
      <c r="BZ45" s="12">
        <v>0</v>
      </c>
      <c r="CA45" s="13">
        <v>0</v>
      </c>
      <c r="CB45" s="27"/>
      <c r="CC45" s="40">
        <v>89</v>
      </c>
      <c r="CD45" s="40" t="s">
        <v>6</v>
      </c>
      <c r="CE45" s="40"/>
      <c r="CF45" s="21" t="s">
        <v>5</v>
      </c>
      <c r="CG45" s="11">
        <v>20</v>
      </c>
      <c r="CH45" s="38">
        <v>26</v>
      </c>
      <c r="CI45" s="38">
        <v>33</v>
      </c>
      <c r="CJ45" s="38">
        <v>43</v>
      </c>
      <c r="CK45" s="38">
        <v>40</v>
      </c>
      <c r="CL45" s="38">
        <v>35</v>
      </c>
      <c r="CM45" s="38">
        <v>36</v>
      </c>
      <c r="CN45" s="38">
        <v>30</v>
      </c>
      <c r="CO45" s="38">
        <v>37</v>
      </c>
      <c r="CP45" s="38">
        <v>36</v>
      </c>
      <c r="CQ45" s="38">
        <v>34</v>
      </c>
      <c r="CR45" s="12">
        <v>46</v>
      </c>
      <c r="CS45" s="12">
        <v>46</v>
      </c>
      <c r="CT45" s="12">
        <v>33</v>
      </c>
      <c r="CU45" s="12">
        <v>39</v>
      </c>
      <c r="CV45" s="12">
        <v>25</v>
      </c>
      <c r="CW45" s="12">
        <v>28</v>
      </c>
      <c r="CX45" s="38">
        <v>44</v>
      </c>
      <c r="CY45" s="38">
        <v>43</v>
      </c>
      <c r="CZ45" s="38">
        <v>43</v>
      </c>
      <c r="DA45" s="38">
        <v>32</v>
      </c>
      <c r="DB45" s="38">
        <v>47</v>
      </c>
      <c r="DC45" s="38">
        <v>45</v>
      </c>
      <c r="DD45" s="38">
        <v>44</v>
      </c>
      <c r="DE45" s="38">
        <v>19</v>
      </c>
      <c r="DF45" s="125">
        <f>AVERAGE(CG45:DE45)</f>
        <v>36.159999999999997</v>
      </c>
      <c r="DG45" s="19"/>
      <c r="DH45" s="11">
        <v>31</v>
      </c>
      <c r="DI45" s="38">
        <v>40</v>
      </c>
      <c r="DJ45" s="38">
        <v>31</v>
      </c>
      <c r="DK45" s="38">
        <v>7</v>
      </c>
      <c r="DL45" s="38">
        <v>9</v>
      </c>
      <c r="DM45" s="38">
        <v>0</v>
      </c>
      <c r="DN45" s="38">
        <v>0</v>
      </c>
      <c r="DO45" s="38">
        <v>9</v>
      </c>
      <c r="DP45" s="38">
        <v>0</v>
      </c>
      <c r="DQ45" s="38">
        <v>0</v>
      </c>
      <c r="DR45" s="38">
        <v>0</v>
      </c>
      <c r="DS45" s="38">
        <v>0</v>
      </c>
      <c r="DT45" s="12">
        <v>0</v>
      </c>
      <c r="DU45" s="12">
        <v>0</v>
      </c>
      <c r="DV45" s="38">
        <v>5</v>
      </c>
      <c r="DW45" s="12">
        <v>0</v>
      </c>
      <c r="DX45" s="38">
        <v>0</v>
      </c>
      <c r="DY45" s="38">
        <v>0</v>
      </c>
      <c r="DZ45" s="38">
        <v>0</v>
      </c>
      <c r="EA45" s="38">
        <v>0</v>
      </c>
      <c r="EB45" s="38">
        <v>0</v>
      </c>
      <c r="EC45" s="38">
        <v>0</v>
      </c>
      <c r="ED45" s="38">
        <v>0</v>
      </c>
      <c r="EE45" s="38">
        <v>0</v>
      </c>
      <c r="EF45" s="38">
        <v>0</v>
      </c>
      <c r="EG45" s="10"/>
      <c r="EH45" s="38">
        <v>0</v>
      </c>
      <c r="EI45" s="38">
        <v>14</v>
      </c>
      <c r="EJ45" s="12">
        <v>12</v>
      </c>
      <c r="EK45" s="12">
        <v>0</v>
      </c>
      <c r="EL45" s="12">
        <v>0</v>
      </c>
      <c r="EM45" s="12">
        <v>0</v>
      </c>
      <c r="EN45" s="12">
        <v>0</v>
      </c>
      <c r="EO45" s="12">
        <v>0</v>
      </c>
      <c r="EP45" s="12">
        <v>0</v>
      </c>
      <c r="EQ45" s="12">
        <v>8</v>
      </c>
      <c r="ER45" s="12">
        <v>0</v>
      </c>
      <c r="ES45" s="12">
        <v>0</v>
      </c>
      <c r="ET45" s="12">
        <v>0</v>
      </c>
      <c r="EU45" s="12">
        <v>0</v>
      </c>
      <c r="EV45" s="12">
        <v>0</v>
      </c>
      <c r="EW45" s="12">
        <v>0</v>
      </c>
      <c r="EX45" s="12">
        <v>7</v>
      </c>
      <c r="EY45" s="12">
        <v>0</v>
      </c>
      <c r="EZ45" s="12">
        <v>0</v>
      </c>
      <c r="FA45" s="12">
        <v>0</v>
      </c>
      <c r="FB45" s="12">
        <v>0</v>
      </c>
      <c r="FC45" s="12">
        <v>0</v>
      </c>
      <c r="FD45" s="12">
        <v>0</v>
      </c>
      <c r="FE45" s="12">
        <v>0</v>
      </c>
      <c r="FF45" s="13">
        <v>0</v>
      </c>
      <c r="FG45" s="27"/>
      <c r="FH45" s="40">
        <v>85</v>
      </c>
      <c r="FI45" s="40" t="s">
        <v>6</v>
      </c>
      <c r="FJ45" s="40"/>
      <c r="FK45" s="21" t="s">
        <v>5</v>
      </c>
      <c r="FL45" s="80">
        <v>7</v>
      </c>
      <c r="FM45" s="67">
        <v>1</v>
      </c>
      <c r="FN45" s="67">
        <v>0</v>
      </c>
      <c r="FO45" s="67">
        <v>0</v>
      </c>
      <c r="FP45" s="67">
        <v>0</v>
      </c>
      <c r="FQ45" s="67">
        <v>0</v>
      </c>
      <c r="FR45" s="67">
        <v>0</v>
      </c>
      <c r="FS45" s="67">
        <v>0</v>
      </c>
      <c r="FT45" s="67">
        <v>0</v>
      </c>
      <c r="FU45" s="67">
        <v>0</v>
      </c>
      <c r="FV45" s="67">
        <v>0</v>
      </c>
      <c r="FW45" s="68">
        <v>0</v>
      </c>
      <c r="FX45" s="68">
        <v>0</v>
      </c>
      <c r="FY45" s="68">
        <v>15</v>
      </c>
      <c r="FZ45" s="68">
        <v>13</v>
      </c>
      <c r="GA45" s="68">
        <v>17</v>
      </c>
      <c r="GB45" s="68">
        <v>3</v>
      </c>
      <c r="GC45" s="67">
        <v>1</v>
      </c>
      <c r="GD45" s="67">
        <v>2</v>
      </c>
      <c r="GE45" s="67">
        <v>0</v>
      </c>
      <c r="GF45" s="67">
        <v>0</v>
      </c>
      <c r="GG45" s="67">
        <v>0</v>
      </c>
      <c r="GH45" s="67">
        <v>1</v>
      </c>
      <c r="GI45" s="67">
        <v>8</v>
      </c>
      <c r="GJ45" s="67">
        <v>15</v>
      </c>
      <c r="GK45" s="127"/>
      <c r="GL45" s="86"/>
      <c r="GM45" s="80">
        <v>4</v>
      </c>
      <c r="GN45" s="67">
        <v>0</v>
      </c>
      <c r="GO45" s="67">
        <v>0</v>
      </c>
      <c r="GP45" s="67">
        <v>0</v>
      </c>
      <c r="GQ45" s="67">
        <v>0</v>
      </c>
      <c r="GR45" s="67">
        <v>0</v>
      </c>
      <c r="GS45" s="67">
        <v>0</v>
      </c>
      <c r="GT45" s="67">
        <v>0</v>
      </c>
      <c r="GU45" s="67">
        <v>0</v>
      </c>
      <c r="GV45" s="67">
        <v>0</v>
      </c>
      <c r="GW45" s="67">
        <v>0</v>
      </c>
      <c r="GX45" s="67">
        <v>0</v>
      </c>
      <c r="GY45" s="68">
        <v>0</v>
      </c>
      <c r="GZ45" s="68">
        <v>0</v>
      </c>
      <c r="HA45" s="67">
        <v>0</v>
      </c>
      <c r="HB45" s="68">
        <v>0</v>
      </c>
      <c r="HC45" s="67">
        <v>0</v>
      </c>
      <c r="HD45" s="67">
        <v>0</v>
      </c>
      <c r="HE45" s="67">
        <v>0</v>
      </c>
      <c r="HF45" s="67">
        <v>0</v>
      </c>
      <c r="HG45" s="67">
        <v>0</v>
      </c>
      <c r="HH45" s="67">
        <v>0</v>
      </c>
      <c r="HI45" s="67">
        <v>0</v>
      </c>
      <c r="HJ45" s="67">
        <v>0</v>
      </c>
      <c r="HK45" s="67">
        <v>0</v>
      </c>
      <c r="HL45" s="82"/>
      <c r="HM45" s="67">
        <v>0</v>
      </c>
      <c r="HN45" s="67">
        <v>0</v>
      </c>
      <c r="HO45" s="68">
        <v>0</v>
      </c>
      <c r="HP45" s="68">
        <v>0</v>
      </c>
      <c r="HQ45" s="68">
        <v>3</v>
      </c>
      <c r="HR45" s="68">
        <v>0</v>
      </c>
      <c r="HS45" s="68">
        <v>0</v>
      </c>
      <c r="HT45" s="68">
        <v>0</v>
      </c>
      <c r="HU45" s="68">
        <v>0</v>
      </c>
      <c r="HV45" s="68">
        <v>0</v>
      </c>
      <c r="HW45" s="68">
        <v>0</v>
      </c>
      <c r="HX45" s="68">
        <v>0</v>
      </c>
      <c r="HY45" s="68">
        <v>0</v>
      </c>
      <c r="HZ45" s="68">
        <v>9</v>
      </c>
      <c r="IA45" s="68">
        <v>1</v>
      </c>
      <c r="IB45" s="68">
        <v>0</v>
      </c>
      <c r="IC45" s="68">
        <v>18</v>
      </c>
      <c r="ID45" s="68">
        <v>24</v>
      </c>
      <c r="IE45" s="68">
        <v>0</v>
      </c>
      <c r="IF45" s="68">
        <v>0</v>
      </c>
      <c r="IG45" s="68">
        <v>0</v>
      </c>
      <c r="IH45" s="68">
        <v>0</v>
      </c>
      <c r="II45" s="68">
        <v>0</v>
      </c>
      <c r="IJ45" s="68">
        <v>0</v>
      </c>
      <c r="IK45" s="69">
        <v>0</v>
      </c>
      <c r="IL45" s="83"/>
      <c r="IM45" s="78">
        <v>88</v>
      </c>
      <c r="IN45" s="93"/>
      <c r="IO45" s="93"/>
      <c r="IP45" s="21" t="s">
        <v>5</v>
      </c>
      <c r="IQ45" s="11">
        <v>53</v>
      </c>
      <c r="IR45" s="38">
        <v>44</v>
      </c>
      <c r="IS45" s="38">
        <v>38</v>
      </c>
      <c r="IT45" s="38">
        <v>38</v>
      </c>
      <c r="IU45" s="38">
        <v>41</v>
      </c>
      <c r="IV45" s="38">
        <v>38</v>
      </c>
      <c r="IW45" s="38">
        <v>31</v>
      </c>
      <c r="IX45" s="38">
        <v>34</v>
      </c>
      <c r="IY45" s="38">
        <v>31</v>
      </c>
      <c r="IZ45" s="38">
        <v>24</v>
      </c>
      <c r="JA45" s="38">
        <v>15</v>
      </c>
      <c r="JB45" s="12">
        <v>19</v>
      </c>
      <c r="JC45" s="12">
        <v>17</v>
      </c>
      <c r="JD45" s="12">
        <v>19</v>
      </c>
      <c r="JE45" s="12">
        <v>18</v>
      </c>
      <c r="JF45" s="12">
        <v>17</v>
      </c>
      <c r="JG45" s="12">
        <v>13</v>
      </c>
      <c r="JH45" s="38">
        <v>19</v>
      </c>
      <c r="JI45" s="38">
        <v>14</v>
      </c>
      <c r="JJ45" s="38">
        <v>15</v>
      </c>
      <c r="JK45" s="38">
        <v>18</v>
      </c>
      <c r="JL45" s="38">
        <v>17</v>
      </c>
      <c r="JM45" s="38">
        <v>11</v>
      </c>
      <c r="JN45" s="38">
        <v>18</v>
      </c>
      <c r="JO45" s="38">
        <v>20</v>
      </c>
      <c r="JP45" s="125">
        <f>AVERAGE(IQ45:JO45)</f>
        <v>24.88</v>
      </c>
      <c r="JQ45" s="19"/>
      <c r="JR45" s="11">
        <v>14</v>
      </c>
      <c r="JS45" s="38">
        <v>0</v>
      </c>
      <c r="JT45" s="38">
        <v>0</v>
      </c>
      <c r="JU45" s="38">
        <v>0</v>
      </c>
      <c r="JV45" s="38">
        <v>0</v>
      </c>
      <c r="JW45" s="38">
        <v>20</v>
      </c>
      <c r="JX45" s="38">
        <v>0</v>
      </c>
      <c r="JY45" s="38">
        <v>9</v>
      </c>
      <c r="JZ45" s="38">
        <v>0</v>
      </c>
      <c r="KA45" s="38">
        <v>0</v>
      </c>
      <c r="KB45" s="38">
        <v>0</v>
      </c>
      <c r="KC45" s="38">
        <v>0</v>
      </c>
      <c r="KD45" s="12">
        <v>0</v>
      </c>
      <c r="KE45" s="12">
        <v>0</v>
      </c>
      <c r="KF45" s="38">
        <v>1</v>
      </c>
      <c r="KG45" s="12">
        <v>8</v>
      </c>
      <c r="KH45" s="38">
        <v>0</v>
      </c>
      <c r="KI45" s="38">
        <v>0</v>
      </c>
      <c r="KJ45" s="38">
        <v>0</v>
      </c>
      <c r="KK45" s="38">
        <v>0</v>
      </c>
      <c r="KL45" s="38">
        <v>0</v>
      </c>
      <c r="KM45" s="38">
        <v>0</v>
      </c>
      <c r="KN45" s="38">
        <v>0</v>
      </c>
      <c r="KO45" s="38">
        <v>0</v>
      </c>
      <c r="KP45" s="38">
        <v>0</v>
      </c>
      <c r="KQ45" s="10"/>
      <c r="KR45" s="38">
        <v>0</v>
      </c>
      <c r="KS45" s="38">
        <v>0</v>
      </c>
      <c r="KT45" s="12">
        <v>0</v>
      </c>
      <c r="KU45" s="12">
        <v>0</v>
      </c>
      <c r="KV45" s="12">
        <v>0</v>
      </c>
      <c r="KW45" s="12">
        <v>0</v>
      </c>
      <c r="KX45" s="12">
        <v>0</v>
      </c>
      <c r="KY45" s="12">
        <v>0</v>
      </c>
      <c r="KZ45" s="12">
        <v>0</v>
      </c>
      <c r="LA45" s="12">
        <v>0</v>
      </c>
      <c r="LB45" s="12">
        <v>0</v>
      </c>
      <c r="LC45" s="12">
        <v>0</v>
      </c>
      <c r="LD45" s="12">
        <v>0</v>
      </c>
      <c r="LE45" s="12">
        <v>0</v>
      </c>
      <c r="LF45" s="12">
        <v>0</v>
      </c>
      <c r="LG45" s="12">
        <v>0</v>
      </c>
      <c r="LH45" s="12">
        <v>0</v>
      </c>
      <c r="LI45" s="12">
        <v>0</v>
      </c>
      <c r="LJ45" s="12">
        <v>0</v>
      </c>
      <c r="LK45" s="12">
        <v>0</v>
      </c>
      <c r="LL45" s="12">
        <v>0</v>
      </c>
      <c r="LM45" s="12">
        <v>0</v>
      </c>
      <c r="LN45" s="12">
        <v>0</v>
      </c>
      <c r="LO45" s="12">
        <v>0</v>
      </c>
      <c r="LP45" s="13">
        <v>0</v>
      </c>
      <c r="LQ45" s="27"/>
      <c r="LR45" s="40">
        <v>84</v>
      </c>
      <c r="LS45" s="40" t="s">
        <v>8</v>
      </c>
      <c r="LW45" s="70"/>
      <c r="LX45" s="70"/>
      <c r="LY45" s="70"/>
      <c r="LZ45" s="70"/>
      <c r="MA45" s="70"/>
      <c r="MB45" s="70"/>
      <c r="ME45" s="70"/>
      <c r="MF45" s="70"/>
      <c r="MG45" s="70"/>
      <c r="MH45" s="70"/>
      <c r="MI45" s="70"/>
      <c r="MJ45" s="70"/>
      <c r="MK45"/>
      <c r="ML45" s="70"/>
      <c r="MM45" s="70"/>
      <c r="MN45" s="70"/>
    </row>
    <row r="46" spans="1:388" s="5" customFormat="1" ht="32.25" customHeight="1" thickBot="1" x14ac:dyDescent="0.35">
      <c r="A46" s="22" t="s">
        <v>7</v>
      </c>
      <c r="B46" s="15">
        <v>51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39">
        <v>0</v>
      </c>
      <c r="N46" s="39">
        <v>0</v>
      </c>
      <c r="O46" s="39">
        <v>0</v>
      </c>
      <c r="P46" s="39">
        <v>0</v>
      </c>
      <c r="Q46" s="39">
        <v>7</v>
      </c>
      <c r="R46" s="39">
        <v>0</v>
      </c>
      <c r="S46" s="39">
        <v>0</v>
      </c>
      <c r="T46" s="39">
        <v>0</v>
      </c>
      <c r="U46" s="39">
        <v>0</v>
      </c>
      <c r="V46" s="39">
        <v>0</v>
      </c>
      <c r="W46" s="39">
        <v>0</v>
      </c>
      <c r="X46" s="39">
        <v>0</v>
      </c>
      <c r="Y46" s="39">
        <v>0</v>
      </c>
      <c r="Z46" s="39">
        <v>0</v>
      </c>
      <c r="AA46" s="126"/>
      <c r="AB46" s="19"/>
      <c r="AC46" s="15">
        <v>0</v>
      </c>
      <c r="AD46" s="39">
        <v>0</v>
      </c>
      <c r="AE46" s="39">
        <v>33</v>
      </c>
      <c r="AF46" s="39">
        <v>42</v>
      </c>
      <c r="AG46" s="39">
        <v>53</v>
      </c>
      <c r="AH46" s="39">
        <v>47</v>
      </c>
      <c r="AI46" s="39">
        <v>53</v>
      </c>
      <c r="AJ46" s="39">
        <v>32</v>
      </c>
      <c r="AK46" s="39">
        <v>39</v>
      </c>
      <c r="AL46" s="39">
        <v>49</v>
      </c>
      <c r="AM46" s="39">
        <v>41</v>
      </c>
      <c r="AN46" s="39">
        <v>46</v>
      </c>
      <c r="AO46" s="16">
        <v>38</v>
      </c>
      <c r="AP46" s="16">
        <v>25</v>
      </c>
      <c r="AQ46" s="39">
        <v>32</v>
      </c>
      <c r="AR46" s="16">
        <v>33</v>
      </c>
      <c r="AS46" s="39">
        <v>37</v>
      </c>
      <c r="AT46" s="39">
        <v>38</v>
      </c>
      <c r="AU46" s="39">
        <v>33</v>
      </c>
      <c r="AV46" s="39">
        <v>38</v>
      </c>
      <c r="AW46" s="39">
        <v>44</v>
      </c>
      <c r="AX46" s="39">
        <v>35</v>
      </c>
      <c r="AY46" s="39">
        <v>29</v>
      </c>
      <c r="AZ46" s="39">
        <v>41</v>
      </c>
      <c r="BA46" s="39">
        <v>39</v>
      </c>
      <c r="BB46" s="10"/>
      <c r="BC46" s="39">
        <v>40</v>
      </c>
      <c r="BD46" s="39">
        <v>4</v>
      </c>
      <c r="BE46" s="16">
        <v>1</v>
      </c>
      <c r="BF46" s="16">
        <v>1</v>
      </c>
      <c r="BG46" s="16">
        <v>1</v>
      </c>
      <c r="BH46" s="16">
        <v>1</v>
      </c>
      <c r="BI46" s="16">
        <v>0</v>
      </c>
      <c r="BJ46" s="16">
        <v>1</v>
      </c>
      <c r="BK46" s="16">
        <v>0</v>
      </c>
      <c r="BL46" s="16">
        <v>0</v>
      </c>
      <c r="BM46" s="16">
        <v>1</v>
      </c>
      <c r="BN46" s="16">
        <v>0</v>
      </c>
      <c r="BO46" s="16">
        <v>1</v>
      </c>
      <c r="BP46" s="16">
        <v>0</v>
      </c>
      <c r="BQ46" s="16">
        <v>0</v>
      </c>
      <c r="BR46" s="16">
        <v>0</v>
      </c>
      <c r="BS46" s="16">
        <v>0</v>
      </c>
      <c r="BT46" s="16">
        <v>1</v>
      </c>
      <c r="BU46" s="16">
        <v>0</v>
      </c>
      <c r="BV46" s="16">
        <v>0</v>
      </c>
      <c r="BW46" s="16">
        <v>0</v>
      </c>
      <c r="BX46" s="16">
        <v>1</v>
      </c>
      <c r="BY46" s="16">
        <v>0</v>
      </c>
      <c r="BZ46" s="16">
        <v>0</v>
      </c>
      <c r="CA46" s="17">
        <v>1</v>
      </c>
      <c r="CB46" s="27"/>
      <c r="CC46" s="40"/>
      <c r="CD46" s="40"/>
      <c r="CE46" s="40"/>
      <c r="CF46" s="22" t="s">
        <v>7</v>
      </c>
      <c r="CG46" s="15">
        <v>2</v>
      </c>
      <c r="CH46" s="39">
        <v>1</v>
      </c>
      <c r="CI46" s="39">
        <v>0</v>
      </c>
      <c r="CJ46" s="39">
        <v>0</v>
      </c>
      <c r="CK46" s="39">
        <v>0</v>
      </c>
      <c r="CL46" s="39">
        <v>0</v>
      </c>
      <c r="CM46" s="39">
        <v>0</v>
      </c>
      <c r="CN46" s="39">
        <v>2</v>
      </c>
      <c r="CO46" s="39">
        <v>1</v>
      </c>
      <c r="CP46" s="39">
        <v>0</v>
      </c>
      <c r="CQ46" s="39">
        <v>0</v>
      </c>
      <c r="CR46" s="39">
        <v>0</v>
      </c>
      <c r="CS46" s="39">
        <v>0</v>
      </c>
      <c r="CT46" s="39">
        <v>0</v>
      </c>
      <c r="CU46" s="39">
        <v>0</v>
      </c>
      <c r="CV46" s="39">
        <v>0</v>
      </c>
      <c r="CW46" s="39">
        <v>0</v>
      </c>
      <c r="CX46" s="39">
        <v>0</v>
      </c>
      <c r="CY46" s="39">
        <v>0</v>
      </c>
      <c r="CZ46" s="39">
        <v>0</v>
      </c>
      <c r="DA46" s="39">
        <v>0</v>
      </c>
      <c r="DB46" s="39">
        <v>0</v>
      </c>
      <c r="DC46" s="39">
        <v>0</v>
      </c>
      <c r="DD46" s="39">
        <v>0</v>
      </c>
      <c r="DE46" s="39">
        <v>0</v>
      </c>
      <c r="DF46" s="126"/>
      <c r="DG46" s="19"/>
      <c r="DH46" s="15">
        <v>0</v>
      </c>
      <c r="DI46" s="39">
        <v>0</v>
      </c>
      <c r="DJ46" s="39">
        <v>1</v>
      </c>
      <c r="DK46" s="39">
        <v>37</v>
      </c>
      <c r="DL46" s="39">
        <v>36</v>
      </c>
      <c r="DM46" s="39">
        <v>42</v>
      </c>
      <c r="DN46" s="39">
        <v>40</v>
      </c>
      <c r="DO46" s="39">
        <v>37</v>
      </c>
      <c r="DP46" s="39">
        <v>40</v>
      </c>
      <c r="DQ46" s="39">
        <v>28</v>
      </c>
      <c r="DR46" s="39">
        <v>12</v>
      </c>
      <c r="DS46" s="39">
        <v>10</v>
      </c>
      <c r="DT46" s="16">
        <v>23</v>
      </c>
      <c r="DU46" s="16">
        <v>31</v>
      </c>
      <c r="DV46" s="39">
        <v>29</v>
      </c>
      <c r="DW46" s="16">
        <v>36</v>
      </c>
      <c r="DX46" s="39">
        <v>33</v>
      </c>
      <c r="DY46" s="39">
        <v>39</v>
      </c>
      <c r="DZ46" s="39">
        <v>39</v>
      </c>
      <c r="EA46" s="39">
        <v>45</v>
      </c>
      <c r="EB46" s="39">
        <v>39</v>
      </c>
      <c r="EC46" s="39">
        <v>30</v>
      </c>
      <c r="ED46" s="39">
        <v>13</v>
      </c>
      <c r="EE46" s="39">
        <v>43</v>
      </c>
      <c r="EF46" s="39">
        <v>26</v>
      </c>
      <c r="EG46" s="10"/>
      <c r="EH46" s="39">
        <v>31</v>
      </c>
      <c r="EI46" s="39">
        <v>19</v>
      </c>
      <c r="EJ46" s="16">
        <v>33</v>
      </c>
      <c r="EK46" s="16">
        <v>38</v>
      </c>
      <c r="EL46" s="16">
        <v>34</v>
      </c>
      <c r="EM46" s="16">
        <v>44</v>
      </c>
      <c r="EN46" s="16">
        <v>34</v>
      </c>
      <c r="EO46" s="16">
        <v>34</v>
      </c>
      <c r="EP46" s="16">
        <v>40</v>
      </c>
      <c r="EQ46" s="16">
        <v>40</v>
      </c>
      <c r="ER46" s="16">
        <v>38</v>
      </c>
      <c r="ES46" s="16">
        <v>40</v>
      </c>
      <c r="ET46" s="16">
        <v>47</v>
      </c>
      <c r="EU46" s="16">
        <v>26</v>
      </c>
      <c r="EV46" s="16">
        <v>4</v>
      </c>
      <c r="EW46" s="16">
        <v>29</v>
      </c>
      <c r="EX46" s="16">
        <v>29</v>
      </c>
      <c r="EY46" s="16">
        <v>33</v>
      </c>
      <c r="EZ46" s="16">
        <v>37</v>
      </c>
      <c r="FA46" s="16">
        <v>30</v>
      </c>
      <c r="FB46" s="16">
        <v>31</v>
      </c>
      <c r="FC46" s="16">
        <v>48</v>
      </c>
      <c r="FD46" s="16">
        <v>46</v>
      </c>
      <c r="FE46" s="16">
        <v>40</v>
      </c>
      <c r="FF46" s="17">
        <v>32</v>
      </c>
      <c r="FG46" s="27"/>
      <c r="FI46" s="40"/>
      <c r="FJ46" s="40"/>
      <c r="FK46" s="22" t="s">
        <v>7</v>
      </c>
      <c r="FL46" s="84">
        <v>18</v>
      </c>
      <c r="FM46" s="74">
        <v>15</v>
      </c>
      <c r="FN46" s="74">
        <v>7</v>
      </c>
      <c r="FO46" s="74">
        <v>0</v>
      </c>
      <c r="FP46" s="74">
        <v>0</v>
      </c>
      <c r="FQ46" s="74">
        <v>0</v>
      </c>
      <c r="FR46" s="74">
        <v>0</v>
      </c>
      <c r="FS46" s="74">
        <v>0</v>
      </c>
      <c r="FT46" s="74">
        <v>0</v>
      </c>
      <c r="FU46" s="74">
        <v>0</v>
      </c>
      <c r="FV46" s="74">
        <v>0</v>
      </c>
      <c r="FW46" s="74">
        <v>0</v>
      </c>
      <c r="FX46" s="74">
        <v>10</v>
      </c>
      <c r="FY46" s="74">
        <v>0</v>
      </c>
      <c r="FZ46" s="74">
        <v>5</v>
      </c>
      <c r="GA46" s="74">
        <v>0</v>
      </c>
      <c r="GB46" s="74">
        <v>4</v>
      </c>
      <c r="GC46" s="74">
        <v>11</v>
      </c>
      <c r="GD46" s="74">
        <v>0</v>
      </c>
      <c r="GE46" s="74">
        <v>0</v>
      </c>
      <c r="GF46" s="74">
        <v>0</v>
      </c>
      <c r="GG46" s="74">
        <v>0</v>
      </c>
      <c r="GH46" s="74">
        <v>1</v>
      </c>
      <c r="GI46" s="74">
        <v>2</v>
      </c>
      <c r="GJ46" s="74">
        <v>3</v>
      </c>
      <c r="GK46" s="128"/>
      <c r="GL46" s="86"/>
      <c r="GM46" s="84">
        <v>0</v>
      </c>
      <c r="GN46" s="74">
        <v>0</v>
      </c>
      <c r="GO46" s="74">
        <v>0</v>
      </c>
      <c r="GP46" s="74">
        <v>0</v>
      </c>
      <c r="GQ46" s="74">
        <v>0</v>
      </c>
      <c r="GR46" s="74">
        <v>0</v>
      </c>
      <c r="GS46" s="74">
        <v>0</v>
      </c>
      <c r="GT46" s="74">
        <v>0</v>
      </c>
      <c r="GU46" s="74">
        <v>0</v>
      </c>
      <c r="GV46" s="74">
        <v>0</v>
      </c>
      <c r="GW46" s="74">
        <v>0</v>
      </c>
      <c r="GX46" s="74">
        <v>0</v>
      </c>
      <c r="GY46" s="75">
        <v>0</v>
      </c>
      <c r="GZ46" s="75">
        <v>0</v>
      </c>
      <c r="HA46" s="74">
        <v>0</v>
      </c>
      <c r="HB46" s="75">
        <v>0</v>
      </c>
      <c r="HC46" s="74">
        <v>0</v>
      </c>
      <c r="HD46" s="74">
        <v>0</v>
      </c>
      <c r="HE46" s="74">
        <v>0</v>
      </c>
      <c r="HF46" s="74">
        <v>0</v>
      </c>
      <c r="HG46" s="74">
        <v>0</v>
      </c>
      <c r="HH46" s="74">
        <v>0</v>
      </c>
      <c r="HI46" s="74">
        <v>0</v>
      </c>
      <c r="HJ46" s="74">
        <v>0</v>
      </c>
      <c r="HK46" s="74">
        <v>0</v>
      </c>
      <c r="HL46" s="82"/>
      <c r="HM46" s="74">
        <v>0</v>
      </c>
      <c r="HN46" s="74">
        <v>0</v>
      </c>
      <c r="HO46" s="75">
        <v>0</v>
      </c>
      <c r="HP46" s="75">
        <v>0</v>
      </c>
      <c r="HQ46" s="75">
        <v>0</v>
      </c>
      <c r="HR46" s="75">
        <v>0</v>
      </c>
      <c r="HS46" s="75">
        <v>0</v>
      </c>
      <c r="HT46" s="75">
        <v>0</v>
      </c>
      <c r="HU46" s="75">
        <v>0</v>
      </c>
      <c r="HV46" s="75">
        <v>0</v>
      </c>
      <c r="HW46" s="75">
        <v>0</v>
      </c>
      <c r="HX46" s="75">
        <v>0</v>
      </c>
      <c r="HY46" s="75">
        <v>0</v>
      </c>
      <c r="HZ46" s="75">
        <v>0</v>
      </c>
      <c r="IA46" s="75">
        <v>4</v>
      </c>
      <c r="IB46" s="75">
        <v>35</v>
      </c>
      <c r="IC46" s="75">
        <v>13</v>
      </c>
      <c r="ID46" s="75">
        <v>8</v>
      </c>
      <c r="IE46" s="75">
        <v>27</v>
      </c>
      <c r="IF46" s="75">
        <v>19</v>
      </c>
      <c r="IG46" s="75">
        <v>5</v>
      </c>
      <c r="IH46" s="75">
        <v>0</v>
      </c>
      <c r="II46" s="75">
        <v>0</v>
      </c>
      <c r="IJ46" s="75">
        <v>0</v>
      </c>
      <c r="IK46" s="76">
        <v>0</v>
      </c>
      <c r="IL46" s="83"/>
      <c r="IM46" s="78" t="s">
        <v>8</v>
      </c>
      <c r="IN46" s="78" t="s">
        <v>30</v>
      </c>
      <c r="IO46" s="78"/>
      <c r="IP46" s="22" t="s">
        <v>7</v>
      </c>
      <c r="IQ46" s="15">
        <v>9</v>
      </c>
      <c r="IR46" s="39">
        <v>0</v>
      </c>
      <c r="IS46" s="39">
        <v>0</v>
      </c>
      <c r="IT46" s="39">
        <v>0</v>
      </c>
      <c r="IU46" s="39">
        <v>0</v>
      </c>
      <c r="IV46" s="39">
        <v>0</v>
      </c>
      <c r="IW46" s="39">
        <v>0</v>
      </c>
      <c r="IX46" s="39">
        <v>0</v>
      </c>
      <c r="IY46" s="39">
        <v>0</v>
      </c>
      <c r="IZ46" s="39">
        <v>0</v>
      </c>
      <c r="JA46" s="39">
        <v>0</v>
      </c>
      <c r="JB46" s="39">
        <v>0</v>
      </c>
      <c r="JC46" s="39">
        <v>0</v>
      </c>
      <c r="JD46" s="39">
        <v>0</v>
      </c>
      <c r="JE46" s="39">
        <v>0</v>
      </c>
      <c r="JF46" s="39">
        <v>0</v>
      </c>
      <c r="JG46" s="39">
        <v>0</v>
      </c>
      <c r="JH46" s="39">
        <v>0</v>
      </c>
      <c r="JI46" s="39">
        <v>0</v>
      </c>
      <c r="JJ46" s="39">
        <v>0</v>
      </c>
      <c r="JK46" s="39">
        <v>0</v>
      </c>
      <c r="JL46" s="39">
        <v>0</v>
      </c>
      <c r="JM46" s="39">
        <v>0</v>
      </c>
      <c r="JN46" s="39">
        <v>0</v>
      </c>
      <c r="JO46" s="39">
        <v>0</v>
      </c>
      <c r="JP46" s="126"/>
      <c r="JQ46" s="19"/>
      <c r="JR46" s="15">
        <v>0</v>
      </c>
      <c r="JS46" s="39">
        <v>17</v>
      </c>
      <c r="JT46" s="39">
        <v>16</v>
      </c>
      <c r="JU46" s="39">
        <v>21</v>
      </c>
      <c r="JV46" s="39">
        <v>22</v>
      </c>
      <c r="JW46" s="39">
        <v>2</v>
      </c>
      <c r="JX46" s="39">
        <v>21</v>
      </c>
      <c r="JY46" s="39">
        <v>8</v>
      </c>
      <c r="JZ46" s="39">
        <v>23</v>
      </c>
      <c r="KA46" s="39">
        <v>18</v>
      </c>
      <c r="KB46" s="39">
        <v>19</v>
      </c>
      <c r="KC46" s="39">
        <v>17</v>
      </c>
      <c r="KD46" s="16">
        <v>15</v>
      </c>
      <c r="KE46" s="16">
        <v>19</v>
      </c>
      <c r="KF46" s="39">
        <v>22</v>
      </c>
      <c r="KG46" s="16">
        <v>18</v>
      </c>
      <c r="KH46" s="39">
        <v>18</v>
      </c>
      <c r="KI46" s="39">
        <v>8</v>
      </c>
      <c r="KJ46" s="39">
        <v>11</v>
      </c>
      <c r="KK46" s="39">
        <v>9</v>
      </c>
      <c r="KL46" s="39">
        <v>6</v>
      </c>
      <c r="KM46" s="39">
        <v>9</v>
      </c>
      <c r="KN46" s="39">
        <v>9</v>
      </c>
      <c r="KO46" s="39">
        <v>10</v>
      </c>
      <c r="KP46" s="39">
        <v>10</v>
      </c>
      <c r="KQ46" s="10"/>
      <c r="KR46" s="39">
        <v>14</v>
      </c>
      <c r="KS46" s="39">
        <v>14</v>
      </c>
      <c r="KT46" s="16">
        <v>9</v>
      </c>
      <c r="KU46" s="16">
        <v>11</v>
      </c>
      <c r="KV46" s="16">
        <v>12</v>
      </c>
      <c r="KW46" s="16">
        <v>11</v>
      </c>
      <c r="KX46" s="16">
        <v>10</v>
      </c>
      <c r="KY46" s="16">
        <v>11</v>
      </c>
      <c r="KZ46" s="16">
        <v>12</v>
      </c>
      <c r="LA46" s="16">
        <v>9</v>
      </c>
      <c r="LB46" s="16">
        <v>12</v>
      </c>
      <c r="LC46" s="16">
        <v>11</v>
      </c>
      <c r="LD46" s="16">
        <v>13</v>
      </c>
      <c r="LE46" s="16">
        <v>11</v>
      </c>
      <c r="LF46" s="16">
        <v>20</v>
      </c>
      <c r="LG46" s="16">
        <v>17</v>
      </c>
      <c r="LH46" s="16">
        <v>19</v>
      </c>
      <c r="LI46" s="16">
        <v>13</v>
      </c>
      <c r="LJ46" s="16">
        <v>11</v>
      </c>
      <c r="LK46" s="16">
        <v>17</v>
      </c>
      <c r="LL46" s="16">
        <v>11</v>
      </c>
      <c r="LM46" s="16">
        <v>15</v>
      </c>
      <c r="LN46" s="16">
        <v>19</v>
      </c>
      <c r="LO46" s="16">
        <v>14</v>
      </c>
      <c r="LP46" s="17">
        <v>15</v>
      </c>
      <c r="LQ46" s="27"/>
      <c r="LS46" s="40"/>
      <c r="LW46" s="70"/>
      <c r="LX46" s="70"/>
      <c r="LY46" s="70"/>
      <c r="LZ46" s="70"/>
      <c r="MA46" s="70"/>
      <c r="MB46" s="70"/>
      <c r="MC46"/>
      <c r="MD46"/>
      <c r="ME46" s="70"/>
      <c r="MF46" s="70"/>
      <c r="MG46" s="70"/>
      <c r="MH46" s="70"/>
      <c r="MI46" s="70"/>
      <c r="MJ46" s="70"/>
      <c r="MK46"/>
      <c r="ML46" s="70"/>
      <c r="MM46" s="70"/>
      <c r="MN46" s="70"/>
      <c r="MO46" s="70"/>
      <c r="MP46" s="70"/>
      <c r="MQ46" s="70"/>
      <c r="MR46"/>
      <c r="MS46"/>
      <c r="MT46"/>
      <c r="MU46"/>
      <c r="MV46" s="70"/>
      <c r="MW46" s="70"/>
      <c r="MX46" s="70"/>
      <c r="MY46" s="70"/>
      <c r="MZ46" s="70"/>
      <c r="NA46"/>
      <c r="NB46" s="70"/>
      <c r="NC46" s="70"/>
      <c r="ND46" s="70"/>
      <c r="NE46" s="70"/>
      <c r="NF46" s="70"/>
      <c r="NG46"/>
      <c r="NH46" s="70"/>
      <c r="NI46" s="70"/>
      <c r="NJ46" s="70"/>
      <c r="NK46"/>
      <c r="NL46" s="70"/>
      <c r="NM46" s="70"/>
      <c r="NN46" s="70"/>
      <c r="NO46"/>
      <c r="NP46" s="70"/>
      <c r="NQ46" s="70"/>
      <c r="NR46" s="70"/>
      <c r="NS46"/>
      <c r="NT46" s="70"/>
      <c r="NU46" s="70"/>
      <c r="NV46" s="70"/>
      <c r="NW46"/>
      <c r="NX46"/>
    </row>
    <row r="47" spans="1:388" s="5" customFormat="1" ht="32.25" customHeight="1" thickBot="1" x14ac:dyDescent="0.35">
      <c r="A47" s="21" t="s">
        <v>5</v>
      </c>
      <c r="B47" s="11">
        <v>27</v>
      </c>
      <c r="C47" s="38">
        <v>31</v>
      </c>
      <c r="D47" s="38">
        <v>32</v>
      </c>
      <c r="E47" s="38">
        <v>27</v>
      </c>
      <c r="F47" s="38">
        <v>28</v>
      </c>
      <c r="G47" s="38">
        <v>30</v>
      </c>
      <c r="H47" s="38">
        <v>23</v>
      </c>
      <c r="I47" s="38">
        <v>27</v>
      </c>
      <c r="J47" s="38">
        <v>27</v>
      </c>
      <c r="K47" s="38">
        <v>28</v>
      </c>
      <c r="L47" s="38">
        <v>33</v>
      </c>
      <c r="M47" s="12">
        <v>35</v>
      </c>
      <c r="N47" s="12">
        <v>33</v>
      </c>
      <c r="O47" s="12">
        <v>22</v>
      </c>
      <c r="P47" s="12">
        <v>23</v>
      </c>
      <c r="Q47" s="12">
        <v>31</v>
      </c>
      <c r="R47" s="38">
        <v>34</v>
      </c>
      <c r="S47" s="38">
        <v>31</v>
      </c>
      <c r="T47" s="38">
        <v>27</v>
      </c>
      <c r="U47" s="38">
        <v>24</v>
      </c>
      <c r="V47" s="38">
        <v>28</v>
      </c>
      <c r="W47" s="38">
        <v>20</v>
      </c>
      <c r="X47" s="38">
        <v>30</v>
      </c>
      <c r="Y47" s="38">
        <v>28</v>
      </c>
      <c r="Z47" s="38">
        <v>25</v>
      </c>
      <c r="AA47" s="125">
        <f>AVERAGE(B47:Z47)</f>
        <v>28.16</v>
      </c>
      <c r="AB47" s="19"/>
      <c r="AC47" s="11">
        <v>28</v>
      </c>
      <c r="AD47" s="38">
        <v>7</v>
      </c>
      <c r="AE47" s="38">
        <v>0</v>
      </c>
      <c r="AF47" s="38">
        <v>0</v>
      </c>
      <c r="AG47" s="38">
        <v>0</v>
      </c>
      <c r="AH47" s="38">
        <v>0</v>
      </c>
      <c r="AI47" s="38">
        <v>0</v>
      </c>
      <c r="AJ47" s="38">
        <v>0</v>
      </c>
      <c r="AK47" s="38">
        <v>0</v>
      </c>
      <c r="AL47" s="38">
        <v>0</v>
      </c>
      <c r="AM47" s="38">
        <v>0</v>
      </c>
      <c r="AN47" s="38">
        <v>0</v>
      </c>
      <c r="AO47" s="12">
        <v>0</v>
      </c>
      <c r="AP47" s="12">
        <v>0</v>
      </c>
      <c r="AQ47" s="38">
        <v>0</v>
      </c>
      <c r="AR47" s="12">
        <v>0</v>
      </c>
      <c r="AS47" s="38">
        <v>0</v>
      </c>
      <c r="AT47" s="38">
        <v>0</v>
      </c>
      <c r="AU47" s="38">
        <v>0</v>
      </c>
      <c r="AV47" s="38">
        <v>0</v>
      </c>
      <c r="AW47" s="38">
        <v>0</v>
      </c>
      <c r="AX47" s="38">
        <v>0</v>
      </c>
      <c r="AY47" s="38">
        <v>0</v>
      </c>
      <c r="AZ47" s="38">
        <v>0</v>
      </c>
      <c r="BA47" s="38">
        <v>0</v>
      </c>
      <c r="BB47" s="10"/>
      <c r="BC47" s="38">
        <v>0</v>
      </c>
      <c r="BD47" s="38">
        <v>19</v>
      </c>
      <c r="BE47" s="12">
        <v>2</v>
      </c>
      <c r="BF47" s="12">
        <v>17</v>
      </c>
      <c r="BG47" s="12">
        <v>15</v>
      </c>
      <c r="BH47" s="12">
        <v>0</v>
      </c>
      <c r="BI47" s="12">
        <v>21</v>
      </c>
      <c r="BJ47" s="12">
        <v>26</v>
      </c>
      <c r="BK47" s="12">
        <v>15</v>
      </c>
      <c r="BL47" s="12">
        <v>0</v>
      </c>
      <c r="BM47" s="12">
        <v>20</v>
      </c>
      <c r="BN47" s="12">
        <v>19</v>
      </c>
      <c r="BO47" s="12">
        <v>14</v>
      </c>
      <c r="BP47" s="12">
        <v>0</v>
      </c>
      <c r="BQ47" s="12">
        <v>0</v>
      </c>
      <c r="BR47" s="12">
        <v>17</v>
      </c>
      <c r="BS47" s="12">
        <v>29</v>
      </c>
      <c r="BT47" s="12">
        <v>10</v>
      </c>
      <c r="BU47" s="12">
        <v>0</v>
      </c>
      <c r="BV47" s="12">
        <v>17</v>
      </c>
      <c r="BW47" s="12">
        <v>17</v>
      </c>
      <c r="BX47" s="12">
        <v>17</v>
      </c>
      <c r="BY47" s="12">
        <v>13</v>
      </c>
      <c r="BZ47" s="12">
        <v>0</v>
      </c>
      <c r="CA47" s="13">
        <v>0</v>
      </c>
      <c r="CB47" s="27"/>
      <c r="CC47" s="40">
        <v>90</v>
      </c>
      <c r="CD47" s="40" t="s">
        <v>8</v>
      </c>
      <c r="CE47" s="40"/>
      <c r="CF47" s="21" t="s">
        <v>5</v>
      </c>
      <c r="CG47" s="11">
        <v>33</v>
      </c>
      <c r="CH47" s="38">
        <v>44</v>
      </c>
      <c r="CI47" s="38">
        <v>46</v>
      </c>
      <c r="CJ47" s="38">
        <v>40</v>
      </c>
      <c r="CK47" s="38">
        <v>55</v>
      </c>
      <c r="CL47" s="38">
        <v>56</v>
      </c>
      <c r="CM47" s="38">
        <v>58</v>
      </c>
      <c r="CN47" s="38">
        <v>57</v>
      </c>
      <c r="CO47" s="38">
        <v>56</v>
      </c>
      <c r="CP47" s="38">
        <v>35</v>
      </c>
      <c r="CQ47" s="38">
        <v>35</v>
      </c>
      <c r="CR47" s="12">
        <v>57</v>
      </c>
      <c r="CS47" s="12">
        <v>52</v>
      </c>
      <c r="CT47" s="12">
        <v>43</v>
      </c>
      <c r="CU47" s="12">
        <v>57</v>
      </c>
      <c r="CV47" s="12">
        <v>50</v>
      </c>
      <c r="CW47" s="38">
        <v>60</v>
      </c>
      <c r="CX47" s="38">
        <v>60</v>
      </c>
      <c r="CY47" s="38">
        <v>48</v>
      </c>
      <c r="CZ47" s="38">
        <v>57</v>
      </c>
      <c r="DA47" s="38">
        <v>44</v>
      </c>
      <c r="DB47" s="38">
        <v>42</v>
      </c>
      <c r="DC47" s="38">
        <v>30</v>
      </c>
      <c r="DD47" s="38">
        <v>47</v>
      </c>
      <c r="DE47" s="38">
        <v>66</v>
      </c>
      <c r="DF47" s="125">
        <f>AVERAGE(CG47:DE47)</f>
        <v>49.12</v>
      </c>
      <c r="DG47" s="19"/>
      <c r="DH47" s="11">
        <v>69</v>
      </c>
      <c r="DI47" s="38">
        <v>55</v>
      </c>
      <c r="DJ47" s="38">
        <v>0</v>
      </c>
      <c r="DK47" s="38">
        <v>0</v>
      </c>
      <c r="DL47" s="38">
        <v>0</v>
      </c>
      <c r="DM47" s="38">
        <v>9</v>
      </c>
      <c r="DN47" s="38">
        <v>1</v>
      </c>
      <c r="DO47" s="38">
        <v>0</v>
      </c>
      <c r="DP47" s="38">
        <v>0</v>
      </c>
      <c r="DQ47" s="38">
        <v>0</v>
      </c>
      <c r="DR47" s="38">
        <v>0</v>
      </c>
      <c r="DS47" s="38">
        <v>16</v>
      </c>
      <c r="DT47" s="12">
        <v>0</v>
      </c>
      <c r="DU47" s="12">
        <v>0</v>
      </c>
      <c r="DV47" s="38">
        <v>0</v>
      </c>
      <c r="DW47" s="12">
        <v>0</v>
      </c>
      <c r="DX47" s="38">
        <v>0</v>
      </c>
      <c r="DY47" s="38">
        <v>0</v>
      </c>
      <c r="DZ47" s="38">
        <v>0</v>
      </c>
      <c r="EA47" s="38">
        <v>0</v>
      </c>
      <c r="EB47" s="38">
        <v>0</v>
      </c>
      <c r="EC47" s="38">
        <v>0</v>
      </c>
      <c r="ED47" s="38">
        <v>0</v>
      </c>
      <c r="EE47" s="38">
        <v>0</v>
      </c>
      <c r="EF47" s="38">
        <v>0</v>
      </c>
      <c r="EG47" s="10"/>
      <c r="EH47" s="38">
        <v>0</v>
      </c>
      <c r="EI47" s="38">
        <v>26</v>
      </c>
      <c r="EJ47" s="12">
        <v>0</v>
      </c>
      <c r="EK47" s="12">
        <v>0</v>
      </c>
      <c r="EL47" s="12">
        <v>21</v>
      </c>
      <c r="EM47" s="12">
        <v>0</v>
      </c>
      <c r="EN47" s="12">
        <v>0</v>
      </c>
      <c r="EO47" s="12">
        <v>0</v>
      </c>
      <c r="EP47" s="12">
        <v>0</v>
      </c>
      <c r="EQ47" s="12">
        <v>0</v>
      </c>
      <c r="ER47" s="12">
        <v>0</v>
      </c>
      <c r="ES47" s="12">
        <v>0</v>
      </c>
      <c r="ET47" s="12">
        <v>0</v>
      </c>
      <c r="EU47" s="12">
        <v>0</v>
      </c>
      <c r="EV47" s="12">
        <v>0</v>
      </c>
      <c r="EW47" s="12">
        <v>28</v>
      </c>
      <c r="EX47" s="12">
        <v>0</v>
      </c>
      <c r="EY47" s="12">
        <v>0</v>
      </c>
      <c r="EZ47" s="12">
        <v>0</v>
      </c>
      <c r="FA47" s="12">
        <v>0</v>
      </c>
      <c r="FB47" s="12">
        <v>0</v>
      </c>
      <c r="FC47" s="12">
        <v>0</v>
      </c>
      <c r="FD47" s="12">
        <v>0</v>
      </c>
      <c r="FE47" s="12">
        <v>0</v>
      </c>
      <c r="FF47" s="13">
        <v>0</v>
      </c>
      <c r="FG47" s="27"/>
      <c r="FH47" s="40">
        <v>92</v>
      </c>
      <c r="FI47" s="40" t="s">
        <v>8</v>
      </c>
      <c r="FJ47" s="40"/>
      <c r="FK47" s="21" t="s">
        <v>5</v>
      </c>
      <c r="FL47" s="11">
        <v>8</v>
      </c>
      <c r="FM47" s="38">
        <v>5</v>
      </c>
      <c r="FN47" s="38">
        <v>23</v>
      </c>
      <c r="FO47" s="38">
        <v>43</v>
      </c>
      <c r="FP47" s="38">
        <v>75</v>
      </c>
      <c r="FQ47" s="38">
        <v>36</v>
      </c>
      <c r="FR47" s="38">
        <v>35</v>
      </c>
      <c r="FS47" s="38">
        <v>41</v>
      </c>
      <c r="FT47" s="38">
        <v>51</v>
      </c>
      <c r="FU47" s="38">
        <v>51</v>
      </c>
      <c r="FV47" s="38">
        <v>44</v>
      </c>
      <c r="FW47" s="12">
        <v>44</v>
      </c>
      <c r="FX47" s="12">
        <v>44</v>
      </c>
      <c r="FY47" s="12">
        <v>39</v>
      </c>
      <c r="FZ47" s="12">
        <v>29</v>
      </c>
      <c r="GA47" s="12">
        <v>32</v>
      </c>
      <c r="GB47" s="38">
        <v>26</v>
      </c>
      <c r="GC47" s="38">
        <v>31</v>
      </c>
      <c r="GD47" s="38">
        <v>23</v>
      </c>
      <c r="GE47" s="38">
        <v>23</v>
      </c>
      <c r="GF47" s="38">
        <v>31</v>
      </c>
      <c r="GG47" s="38">
        <v>39</v>
      </c>
      <c r="GH47" s="38">
        <v>22</v>
      </c>
      <c r="GI47" s="38">
        <v>41</v>
      </c>
      <c r="GJ47" s="38">
        <v>35</v>
      </c>
      <c r="GK47" s="125">
        <f>AVERAGE(FL47:GJ47)</f>
        <v>34.840000000000003</v>
      </c>
      <c r="GL47" s="19"/>
      <c r="GM47" s="11">
        <v>42</v>
      </c>
      <c r="GN47" s="38">
        <v>12</v>
      </c>
      <c r="GO47" s="38">
        <v>0</v>
      </c>
      <c r="GP47" s="38">
        <v>0</v>
      </c>
      <c r="GQ47" s="38">
        <v>0</v>
      </c>
      <c r="GR47" s="38">
        <v>0</v>
      </c>
      <c r="GS47" s="38">
        <v>0</v>
      </c>
      <c r="GT47" s="38">
        <v>0</v>
      </c>
      <c r="GU47" s="38">
        <v>0</v>
      </c>
      <c r="GV47" s="38">
        <v>0</v>
      </c>
      <c r="GW47" s="38">
        <v>0</v>
      </c>
      <c r="GX47" s="38">
        <v>0</v>
      </c>
      <c r="GY47" s="12">
        <v>0</v>
      </c>
      <c r="GZ47" s="12">
        <v>0</v>
      </c>
      <c r="HA47" s="38">
        <v>0</v>
      </c>
      <c r="HB47" s="12">
        <v>0</v>
      </c>
      <c r="HC47" s="38">
        <v>0</v>
      </c>
      <c r="HD47" s="38">
        <v>0</v>
      </c>
      <c r="HE47" s="38">
        <v>0</v>
      </c>
      <c r="HF47" s="38">
        <v>0</v>
      </c>
      <c r="HG47" s="38">
        <v>0</v>
      </c>
      <c r="HH47" s="38">
        <v>0</v>
      </c>
      <c r="HI47" s="38">
        <v>0</v>
      </c>
      <c r="HJ47" s="38">
        <v>0</v>
      </c>
      <c r="HK47" s="38">
        <v>0</v>
      </c>
      <c r="HL47" s="10"/>
      <c r="HM47" s="38">
        <v>4</v>
      </c>
      <c r="HN47" s="38">
        <v>21</v>
      </c>
      <c r="HO47" s="12">
        <v>0</v>
      </c>
      <c r="HP47" s="12">
        <v>0</v>
      </c>
      <c r="HQ47" s="12">
        <v>0</v>
      </c>
      <c r="HR47" s="12">
        <v>0</v>
      </c>
      <c r="HS47" s="12">
        <v>0</v>
      </c>
      <c r="HT47" s="12">
        <v>0</v>
      </c>
      <c r="HU47" s="12">
        <v>0</v>
      </c>
      <c r="HV47" s="12">
        <v>0</v>
      </c>
      <c r="HW47" s="12">
        <v>0</v>
      </c>
      <c r="HX47" s="12">
        <v>0</v>
      </c>
      <c r="HY47" s="12">
        <v>0</v>
      </c>
      <c r="HZ47" s="12">
        <v>0</v>
      </c>
      <c r="IA47" s="12">
        <v>0</v>
      </c>
      <c r="IB47" s="12">
        <v>11</v>
      </c>
      <c r="IC47" s="12">
        <v>8</v>
      </c>
      <c r="ID47" s="12">
        <v>0</v>
      </c>
      <c r="IE47" s="12">
        <v>0</v>
      </c>
      <c r="IF47" s="12">
        <v>0</v>
      </c>
      <c r="IG47" s="12">
        <v>0</v>
      </c>
      <c r="IH47" s="12">
        <v>0</v>
      </c>
      <c r="II47" s="12">
        <v>0</v>
      </c>
      <c r="IJ47" s="12">
        <v>0</v>
      </c>
      <c r="IK47" s="13">
        <v>0</v>
      </c>
      <c r="IL47" s="27"/>
      <c r="IM47" s="40">
        <v>94</v>
      </c>
      <c r="IN47" s="40" t="s">
        <v>8</v>
      </c>
      <c r="IO47" s="40"/>
      <c r="IP47" s="21" t="s">
        <v>5</v>
      </c>
      <c r="IQ47" s="80">
        <v>35</v>
      </c>
      <c r="IR47" s="67">
        <v>36</v>
      </c>
      <c r="IS47" s="67">
        <v>39</v>
      </c>
      <c r="IT47" s="67">
        <v>48</v>
      </c>
      <c r="IU47" s="67">
        <v>45</v>
      </c>
      <c r="IV47" s="67">
        <v>26</v>
      </c>
      <c r="IW47" s="67">
        <v>49</v>
      </c>
      <c r="IX47" s="67">
        <v>34</v>
      </c>
      <c r="IY47" s="67">
        <v>24</v>
      </c>
      <c r="IZ47" s="67">
        <v>36</v>
      </c>
      <c r="JA47" s="67">
        <v>25</v>
      </c>
      <c r="JB47" s="68">
        <v>20</v>
      </c>
      <c r="JC47" s="68">
        <v>23</v>
      </c>
      <c r="JD47" s="68">
        <v>23</v>
      </c>
      <c r="JE47" s="68">
        <v>25</v>
      </c>
      <c r="JF47" s="68">
        <v>33</v>
      </c>
      <c r="JG47" s="67">
        <v>34</v>
      </c>
      <c r="JH47" s="67">
        <v>43</v>
      </c>
      <c r="JI47" s="67">
        <v>35</v>
      </c>
      <c r="JJ47" s="67">
        <v>41</v>
      </c>
      <c r="JK47" s="67">
        <v>31</v>
      </c>
      <c r="JL47" s="67">
        <v>34</v>
      </c>
      <c r="JM47" s="67">
        <v>42</v>
      </c>
      <c r="JN47" s="67">
        <v>31</v>
      </c>
      <c r="JO47" s="67">
        <v>31</v>
      </c>
      <c r="JP47" s="127"/>
      <c r="JQ47" s="81"/>
      <c r="JR47" s="80">
        <v>38</v>
      </c>
      <c r="JS47" s="67">
        <v>55</v>
      </c>
      <c r="JT47" s="67">
        <v>36</v>
      </c>
      <c r="JU47" s="67">
        <v>44</v>
      </c>
      <c r="JV47" s="67">
        <v>30</v>
      </c>
      <c r="JW47" s="67">
        <v>25</v>
      </c>
      <c r="JX47" s="67">
        <v>35</v>
      </c>
      <c r="JY47" s="67">
        <v>36</v>
      </c>
      <c r="JZ47" s="67">
        <v>34</v>
      </c>
      <c r="KA47" s="67">
        <v>34</v>
      </c>
      <c r="KB47" s="67">
        <v>32</v>
      </c>
      <c r="KC47" s="67">
        <v>41</v>
      </c>
      <c r="KD47" s="68">
        <v>22</v>
      </c>
      <c r="KE47" s="68">
        <v>2</v>
      </c>
      <c r="KF47" s="67">
        <v>38</v>
      </c>
      <c r="KG47" s="68">
        <v>40</v>
      </c>
      <c r="KH47" s="67">
        <v>40</v>
      </c>
      <c r="KI47" s="67">
        <v>42</v>
      </c>
      <c r="KJ47" s="67">
        <v>40</v>
      </c>
      <c r="KK47" s="67">
        <v>23</v>
      </c>
      <c r="KL47" s="67">
        <v>17</v>
      </c>
      <c r="KM47" s="67">
        <v>27</v>
      </c>
      <c r="KN47" s="67">
        <v>12</v>
      </c>
      <c r="KO47" s="67">
        <v>26</v>
      </c>
      <c r="KP47" s="67">
        <v>32</v>
      </c>
      <c r="KQ47" s="82"/>
      <c r="KR47" s="67">
        <v>76</v>
      </c>
      <c r="KS47" s="67">
        <v>24</v>
      </c>
      <c r="KT47" s="68">
        <v>22</v>
      </c>
      <c r="KU47" s="68">
        <v>44</v>
      </c>
      <c r="KV47" s="68">
        <v>25</v>
      </c>
      <c r="KW47" s="68">
        <v>24</v>
      </c>
      <c r="KX47" s="68">
        <v>0</v>
      </c>
      <c r="KY47" s="68">
        <v>0</v>
      </c>
      <c r="KZ47" s="68">
        <v>0</v>
      </c>
      <c r="LA47" s="68">
        <v>0</v>
      </c>
      <c r="LB47" s="68">
        <v>0</v>
      </c>
      <c r="LC47" s="68">
        <v>0</v>
      </c>
      <c r="LD47" s="68">
        <v>0</v>
      </c>
      <c r="LE47" s="68">
        <v>14</v>
      </c>
      <c r="LF47" s="68">
        <v>0</v>
      </c>
      <c r="LG47" s="68">
        <v>0</v>
      </c>
      <c r="LH47" s="68">
        <v>0</v>
      </c>
      <c r="LI47" s="68">
        <v>0</v>
      </c>
      <c r="LJ47" s="68">
        <v>0</v>
      </c>
      <c r="LK47" s="68">
        <v>0</v>
      </c>
      <c r="LL47" s="68">
        <v>0</v>
      </c>
      <c r="LM47" s="68">
        <v>0</v>
      </c>
      <c r="LN47" s="68">
        <v>0</v>
      </c>
      <c r="LO47" s="68">
        <v>0</v>
      </c>
      <c r="LP47" s="69">
        <v>0</v>
      </c>
      <c r="LQ47" s="83"/>
      <c r="LR47" s="78">
        <v>87</v>
      </c>
      <c r="LS47" s="93"/>
      <c r="LW47" s="70"/>
      <c r="LX47" s="70"/>
      <c r="LY47" s="70"/>
      <c r="LZ47" s="70"/>
      <c r="MA47" s="70"/>
      <c r="MB47" s="70"/>
      <c r="MC47"/>
      <c r="MD47"/>
      <c r="ME47" s="70"/>
      <c r="MF47" s="70"/>
      <c r="MG47" s="70"/>
      <c r="MH47" s="70"/>
      <c r="MI47" s="70"/>
      <c r="MJ47" s="70"/>
      <c r="MK47"/>
      <c r="ML47" s="70"/>
      <c r="MM47" s="70"/>
      <c r="MN47" s="70"/>
      <c r="MO47" s="70"/>
      <c r="MP47" s="70"/>
      <c r="MQ47" s="70"/>
      <c r="MR47"/>
      <c r="MS47"/>
      <c r="MT47"/>
      <c r="MU47"/>
      <c r="MV47" s="70"/>
      <c r="MW47" s="70"/>
      <c r="MX47" s="70"/>
      <c r="MY47" s="70"/>
      <c r="MZ47" s="70"/>
      <c r="NA47"/>
      <c r="NB47" s="70"/>
      <c r="NC47" s="70"/>
      <c r="ND47" s="70"/>
      <c r="NE47" s="70"/>
      <c r="NF47" s="70"/>
      <c r="NG47"/>
      <c r="NH47" s="70"/>
      <c r="NI47" s="70"/>
      <c r="NJ47" s="70"/>
      <c r="NK47"/>
      <c r="NL47" s="70"/>
      <c r="NM47" s="70"/>
      <c r="NN47" s="70"/>
      <c r="NO47"/>
      <c r="NP47" s="70"/>
      <c r="NQ47" s="70"/>
      <c r="NR47" s="70"/>
      <c r="NS47"/>
      <c r="NT47" s="70"/>
      <c r="NU47" s="70"/>
      <c r="NV47" s="70"/>
      <c r="NW47"/>
      <c r="NX47"/>
    </row>
    <row r="48" spans="1:388" s="5" customFormat="1" ht="32.25" customHeight="1" thickBot="1" x14ac:dyDescent="0.35">
      <c r="A48" s="22" t="s">
        <v>7</v>
      </c>
      <c r="B48" s="15">
        <v>21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U48" s="39">
        <v>0</v>
      </c>
      <c r="V48" s="39">
        <v>0</v>
      </c>
      <c r="W48" s="39">
        <v>0</v>
      </c>
      <c r="X48" s="39">
        <v>0</v>
      </c>
      <c r="Y48" s="39">
        <v>0</v>
      </c>
      <c r="Z48" s="39">
        <v>0</v>
      </c>
      <c r="AA48" s="126"/>
      <c r="AB48" s="19"/>
      <c r="AC48" s="15">
        <v>0</v>
      </c>
      <c r="AD48" s="39">
        <v>21</v>
      </c>
      <c r="AE48" s="39">
        <v>25</v>
      </c>
      <c r="AF48" s="39">
        <v>32</v>
      </c>
      <c r="AG48" s="39">
        <v>18</v>
      </c>
      <c r="AH48" s="39">
        <v>23</v>
      </c>
      <c r="AI48" s="39">
        <v>23</v>
      </c>
      <c r="AJ48" s="39">
        <v>23</v>
      </c>
      <c r="AK48" s="39">
        <v>17</v>
      </c>
      <c r="AL48" s="39">
        <v>21</v>
      </c>
      <c r="AM48" s="39">
        <v>26</v>
      </c>
      <c r="AN48" s="39">
        <v>14</v>
      </c>
      <c r="AO48" s="16">
        <v>16</v>
      </c>
      <c r="AP48" s="16">
        <v>25</v>
      </c>
      <c r="AQ48" s="39">
        <v>27</v>
      </c>
      <c r="AR48" s="16">
        <v>27</v>
      </c>
      <c r="AS48" s="39">
        <v>23</v>
      </c>
      <c r="AT48" s="39">
        <v>21</v>
      </c>
      <c r="AU48" s="39">
        <v>35</v>
      </c>
      <c r="AV48" s="39">
        <v>25</v>
      </c>
      <c r="AW48" s="39">
        <v>31</v>
      </c>
      <c r="AX48" s="39">
        <v>20</v>
      </c>
      <c r="AY48" s="39">
        <v>31</v>
      </c>
      <c r="AZ48" s="39">
        <v>23</v>
      </c>
      <c r="BA48" s="39">
        <v>30</v>
      </c>
      <c r="BB48" s="10"/>
      <c r="BC48" s="39">
        <v>31</v>
      </c>
      <c r="BD48" s="39">
        <v>2</v>
      </c>
      <c r="BE48" s="16">
        <v>28</v>
      </c>
      <c r="BF48" s="16">
        <v>11</v>
      </c>
      <c r="BG48" s="16">
        <v>14</v>
      </c>
      <c r="BH48" s="16">
        <v>18</v>
      </c>
      <c r="BI48" s="16">
        <v>2</v>
      </c>
      <c r="BJ48" s="16">
        <v>0</v>
      </c>
      <c r="BK48" s="16">
        <v>15</v>
      </c>
      <c r="BL48" s="16">
        <v>23</v>
      </c>
      <c r="BM48" s="16">
        <v>5</v>
      </c>
      <c r="BN48" s="16">
        <v>0</v>
      </c>
      <c r="BO48" s="16">
        <v>13</v>
      </c>
      <c r="BP48" s="16">
        <v>11</v>
      </c>
      <c r="BQ48" s="16">
        <v>5</v>
      </c>
      <c r="BR48" s="16">
        <v>6</v>
      </c>
      <c r="BS48" s="16">
        <v>0</v>
      </c>
      <c r="BT48" s="16">
        <v>14</v>
      </c>
      <c r="BU48" s="16">
        <v>26</v>
      </c>
      <c r="BV48" s="16">
        <v>11</v>
      </c>
      <c r="BW48" s="16">
        <v>0</v>
      </c>
      <c r="BX48" s="16">
        <v>0</v>
      </c>
      <c r="BY48" s="16">
        <v>3</v>
      </c>
      <c r="BZ48" s="16">
        <v>12</v>
      </c>
      <c r="CA48" s="17">
        <v>19</v>
      </c>
      <c r="CB48" s="27"/>
      <c r="CC48" s="40"/>
      <c r="CF48" s="22" t="s">
        <v>7</v>
      </c>
      <c r="CG48" s="15">
        <v>28</v>
      </c>
      <c r="CH48" s="39">
        <v>0</v>
      </c>
      <c r="CI48" s="39">
        <v>0</v>
      </c>
      <c r="CJ48" s="39">
        <v>9</v>
      </c>
      <c r="CK48" s="39">
        <v>0</v>
      </c>
      <c r="CL48" s="39">
        <v>0</v>
      </c>
      <c r="CM48" s="39">
        <v>0</v>
      </c>
      <c r="CN48" s="39">
        <v>0</v>
      </c>
      <c r="CO48" s="39">
        <v>0</v>
      </c>
      <c r="CP48" s="39">
        <v>0</v>
      </c>
      <c r="CQ48" s="39">
        <v>0</v>
      </c>
      <c r="CR48" s="39">
        <v>0</v>
      </c>
      <c r="CS48" s="39">
        <v>0</v>
      </c>
      <c r="CT48" s="39">
        <v>0</v>
      </c>
      <c r="CU48" s="39">
        <v>0</v>
      </c>
      <c r="CV48" s="39">
        <v>0</v>
      </c>
      <c r="CW48" s="39">
        <v>0</v>
      </c>
      <c r="CX48" s="39">
        <v>0</v>
      </c>
      <c r="CY48" s="39">
        <v>0</v>
      </c>
      <c r="CZ48" s="39">
        <v>0</v>
      </c>
      <c r="DA48" s="39">
        <v>0</v>
      </c>
      <c r="DB48" s="39">
        <v>0</v>
      </c>
      <c r="DC48" s="39">
        <v>0</v>
      </c>
      <c r="DD48" s="39">
        <v>0</v>
      </c>
      <c r="DE48" s="39">
        <v>0</v>
      </c>
      <c r="DF48" s="126"/>
      <c r="DG48" s="19"/>
      <c r="DH48" s="15">
        <v>0</v>
      </c>
      <c r="DI48" s="39">
        <v>0</v>
      </c>
      <c r="DJ48" s="39">
        <v>59</v>
      </c>
      <c r="DK48" s="39">
        <v>62</v>
      </c>
      <c r="DL48" s="39">
        <v>55</v>
      </c>
      <c r="DM48" s="39">
        <v>47</v>
      </c>
      <c r="DN48" s="39">
        <v>55</v>
      </c>
      <c r="DO48" s="39">
        <v>53</v>
      </c>
      <c r="DP48" s="39">
        <v>53</v>
      </c>
      <c r="DQ48" s="39">
        <v>53</v>
      </c>
      <c r="DR48" s="39">
        <v>59</v>
      </c>
      <c r="DS48" s="39">
        <v>40</v>
      </c>
      <c r="DT48" s="16">
        <v>60</v>
      </c>
      <c r="DU48" s="16">
        <v>58</v>
      </c>
      <c r="DV48" s="39">
        <v>57</v>
      </c>
      <c r="DW48" s="16">
        <v>61</v>
      </c>
      <c r="DX48" s="39">
        <v>61</v>
      </c>
      <c r="DY48" s="39">
        <v>61</v>
      </c>
      <c r="DZ48" s="39">
        <v>48</v>
      </c>
      <c r="EA48" s="39">
        <v>54</v>
      </c>
      <c r="EB48" s="39">
        <v>59</v>
      </c>
      <c r="EC48" s="39">
        <v>59</v>
      </c>
      <c r="ED48" s="39">
        <v>48</v>
      </c>
      <c r="EE48" s="39">
        <v>52</v>
      </c>
      <c r="EF48" s="39">
        <v>50</v>
      </c>
      <c r="EG48" s="10"/>
      <c r="EH48" s="39">
        <v>49</v>
      </c>
      <c r="EI48" s="39">
        <v>28</v>
      </c>
      <c r="EJ48" s="16">
        <v>53</v>
      </c>
      <c r="EK48" s="16">
        <v>58</v>
      </c>
      <c r="EL48" s="16">
        <v>38</v>
      </c>
      <c r="EM48" s="16">
        <v>55</v>
      </c>
      <c r="EN48" s="16">
        <v>59</v>
      </c>
      <c r="EO48" s="16">
        <v>55</v>
      </c>
      <c r="EP48" s="16">
        <v>26</v>
      </c>
      <c r="EQ48" s="16">
        <v>43</v>
      </c>
      <c r="ER48" s="16">
        <v>36</v>
      </c>
      <c r="ES48" s="16">
        <v>46</v>
      </c>
      <c r="ET48" s="16">
        <v>57</v>
      </c>
      <c r="EU48" s="16">
        <v>42</v>
      </c>
      <c r="EV48" s="16">
        <v>43</v>
      </c>
      <c r="EW48" s="16">
        <v>9</v>
      </c>
      <c r="EX48" s="16">
        <v>8</v>
      </c>
      <c r="EY48" s="16">
        <v>13</v>
      </c>
      <c r="EZ48" s="16">
        <v>15</v>
      </c>
      <c r="FA48" s="16">
        <v>18</v>
      </c>
      <c r="FB48" s="16">
        <v>52</v>
      </c>
      <c r="FC48" s="16">
        <v>36</v>
      </c>
      <c r="FD48" s="16">
        <v>26</v>
      </c>
      <c r="FE48" s="16">
        <v>19</v>
      </c>
      <c r="FF48" s="17">
        <v>29</v>
      </c>
      <c r="FG48" s="27"/>
      <c r="FH48" s="40"/>
      <c r="FK48" s="22" t="s">
        <v>7</v>
      </c>
      <c r="FL48" s="15">
        <v>1</v>
      </c>
      <c r="FM48" s="39">
        <v>0</v>
      </c>
      <c r="FN48" s="39">
        <v>0</v>
      </c>
      <c r="FO48" s="39">
        <v>0</v>
      </c>
      <c r="FP48" s="39">
        <v>0</v>
      </c>
      <c r="FQ48" s="39">
        <v>8</v>
      </c>
      <c r="FR48" s="39">
        <v>0</v>
      </c>
      <c r="FS48" s="39">
        <v>0</v>
      </c>
      <c r="FT48" s="39">
        <v>0</v>
      </c>
      <c r="FU48" s="39">
        <v>0</v>
      </c>
      <c r="FV48" s="39">
        <v>0</v>
      </c>
      <c r="FW48" s="39">
        <v>0</v>
      </c>
      <c r="FX48" s="39">
        <v>0</v>
      </c>
      <c r="FY48" s="39">
        <v>0</v>
      </c>
      <c r="FZ48" s="39">
        <v>0</v>
      </c>
      <c r="GA48" s="39">
        <v>0</v>
      </c>
      <c r="GB48" s="39">
        <v>0</v>
      </c>
      <c r="GC48" s="39">
        <v>0</v>
      </c>
      <c r="GD48" s="39">
        <v>0</v>
      </c>
      <c r="GE48" s="39">
        <v>0</v>
      </c>
      <c r="GF48" s="39">
        <v>0</v>
      </c>
      <c r="GG48" s="39">
        <v>0</v>
      </c>
      <c r="GH48" s="39">
        <v>16</v>
      </c>
      <c r="GI48" s="39">
        <v>0</v>
      </c>
      <c r="GJ48" s="39">
        <v>0</v>
      </c>
      <c r="GK48" s="126"/>
      <c r="GL48" s="19"/>
      <c r="GM48" s="15">
        <v>0</v>
      </c>
      <c r="GN48" s="39">
        <v>17</v>
      </c>
      <c r="GO48" s="39">
        <v>31</v>
      </c>
      <c r="GP48" s="39">
        <v>32</v>
      </c>
      <c r="GQ48" s="39">
        <v>32</v>
      </c>
      <c r="GR48" s="39">
        <v>35</v>
      </c>
      <c r="GS48" s="39">
        <v>38</v>
      </c>
      <c r="GT48" s="39">
        <v>34</v>
      </c>
      <c r="GU48" s="39">
        <v>30</v>
      </c>
      <c r="GV48" s="39">
        <v>32</v>
      </c>
      <c r="GW48" s="39">
        <v>29</v>
      </c>
      <c r="GX48" s="39">
        <v>46</v>
      </c>
      <c r="GY48" s="16">
        <v>29</v>
      </c>
      <c r="GZ48" s="16">
        <v>32</v>
      </c>
      <c r="HA48" s="39">
        <v>38</v>
      </c>
      <c r="HB48" s="16">
        <v>33</v>
      </c>
      <c r="HC48" s="39">
        <v>33</v>
      </c>
      <c r="HD48" s="39">
        <v>35</v>
      </c>
      <c r="HE48" s="39">
        <v>30</v>
      </c>
      <c r="HF48" s="39">
        <v>32</v>
      </c>
      <c r="HG48" s="39">
        <v>32</v>
      </c>
      <c r="HH48" s="39">
        <v>36</v>
      </c>
      <c r="HI48" s="39">
        <v>32</v>
      </c>
      <c r="HJ48" s="39">
        <v>39</v>
      </c>
      <c r="HK48" s="39">
        <v>38</v>
      </c>
      <c r="HL48" s="10"/>
      <c r="HM48" s="39">
        <v>26</v>
      </c>
      <c r="HN48" s="39">
        <v>12</v>
      </c>
      <c r="HO48" s="16">
        <v>40</v>
      </c>
      <c r="HP48" s="16">
        <v>50</v>
      </c>
      <c r="HQ48" s="16">
        <v>61</v>
      </c>
      <c r="HR48" s="16">
        <v>51</v>
      </c>
      <c r="HS48" s="16">
        <v>56</v>
      </c>
      <c r="HT48" s="16">
        <v>58</v>
      </c>
      <c r="HU48" s="16">
        <v>57</v>
      </c>
      <c r="HV48" s="16">
        <v>46</v>
      </c>
      <c r="HW48" s="16">
        <v>43</v>
      </c>
      <c r="HX48" s="16">
        <v>43</v>
      </c>
      <c r="HY48" s="16">
        <v>24</v>
      </c>
      <c r="HZ48" s="16">
        <v>31</v>
      </c>
      <c r="IA48" s="16">
        <v>34</v>
      </c>
      <c r="IB48" s="16">
        <v>31</v>
      </c>
      <c r="IC48" s="16">
        <v>30</v>
      </c>
      <c r="ID48" s="16">
        <v>29</v>
      </c>
      <c r="IE48" s="16">
        <v>32</v>
      </c>
      <c r="IF48" s="16">
        <v>29</v>
      </c>
      <c r="IG48" s="16">
        <v>40</v>
      </c>
      <c r="IH48" s="16">
        <v>34</v>
      </c>
      <c r="II48" s="16">
        <v>28</v>
      </c>
      <c r="IJ48" s="16">
        <v>35</v>
      </c>
      <c r="IK48" s="17">
        <v>36</v>
      </c>
      <c r="IL48" s="27"/>
      <c r="IM48" s="40"/>
      <c r="IN48" s="42"/>
      <c r="IO48" s="42"/>
      <c r="IP48" s="22" t="s">
        <v>7</v>
      </c>
      <c r="IQ48" s="84">
        <v>22</v>
      </c>
      <c r="IR48" s="74">
        <v>5</v>
      </c>
      <c r="IS48" s="74">
        <v>0</v>
      </c>
      <c r="IT48" s="74">
        <v>0</v>
      </c>
      <c r="IU48" s="74">
        <v>0</v>
      </c>
      <c r="IV48" s="74">
        <v>0</v>
      </c>
      <c r="IW48" s="74">
        <v>0</v>
      </c>
      <c r="IX48" s="74">
        <v>0</v>
      </c>
      <c r="IY48" s="74">
        <v>0</v>
      </c>
      <c r="IZ48" s="74">
        <v>0</v>
      </c>
      <c r="JA48" s="74">
        <v>0</v>
      </c>
      <c r="JB48" s="74">
        <v>0</v>
      </c>
      <c r="JC48" s="74">
        <v>0</v>
      </c>
      <c r="JD48" s="74">
        <v>0</v>
      </c>
      <c r="JE48" s="74">
        <v>0</v>
      </c>
      <c r="JF48" s="74">
        <v>0</v>
      </c>
      <c r="JG48" s="74">
        <v>0</v>
      </c>
      <c r="JH48" s="74">
        <v>0</v>
      </c>
      <c r="JI48" s="74">
        <v>0</v>
      </c>
      <c r="JJ48" s="74">
        <v>0</v>
      </c>
      <c r="JK48" s="74">
        <v>0</v>
      </c>
      <c r="JL48" s="74">
        <v>0</v>
      </c>
      <c r="JM48" s="74">
        <v>0</v>
      </c>
      <c r="JN48" s="74">
        <v>0</v>
      </c>
      <c r="JO48" s="74">
        <v>0</v>
      </c>
      <c r="JP48" s="128"/>
      <c r="JQ48" s="81"/>
      <c r="JR48" s="84">
        <v>0</v>
      </c>
      <c r="JS48" s="74">
        <v>0</v>
      </c>
      <c r="JT48" s="74">
        <v>0</v>
      </c>
      <c r="JU48" s="74">
        <v>0</v>
      </c>
      <c r="JV48" s="74">
        <v>0</v>
      </c>
      <c r="JW48" s="74">
        <v>0</v>
      </c>
      <c r="JX48" s="74">
        <v>0</v>
      </c>
      <c r="JY48" s="74">
        <v>0</v>
      </c>
      <c r="JZ48" s="74">
        <v>0</v>
      </c>
      <c r="KA48" s="74">
        <v>0</v>
      </c>
      <c r="KB48" s="74">
        <v>0</v>
      </c>
      <c r="KC48" s="74">
        <v>0</v>
      </c>
      <c r="KD48" s="75">
        <v>0</v>
      </c>
      <c r="KE48" s="75">
        <v>0</v>
      </c>
      <c r="KF48" s="74">
        <v>0</v>
      </c>
      <c r="KG48" s="75">
        <v>0</v>
      </c>
      <c r="KH48" s="74">
        <v>0</v>
      </c>
      <c r="KI48" s="74">
        <v>0</v>
      </c>
      <c r="KJ48" s="74">
        <v>0</v>
      </c>
      <c r="KK48" s="74">
        <v>0</v>
      </c>
      <c r="KL48" s="74">
        <v>0</v>
      </c>
      <c r="KM48" s="74">
        <v>0</v>
      </c>
      <c r="KN48" s="74">
        <v>0</v>
      </c>
      <c r="KO48" s="74">
        <v>0</v>
      </c>
      <c r="KP48" s="74">
        <v>0</v>
      </c>
      <c r="KQ48" s="82"/>
      <c r="KR48" s="74">
        <v>0</v>
      </c>
      <c r="KS48" s="74">
        <v>0</v>
      </c>
      <c r="KT48" s="75">
        <v>0</v>
      </c>
      <c r="KU48" s="75">
        <v>0</v>
      </c>
      <c r="KV48" s="75">
        <v>0</v>
      </c>
      <c r="KW48" s="75">
        <v>0</v>
      </c>
      <c r="KX48" s="75">
        <v>34</v>
      </c>
      <c r="KY48" s="75">
        <v>46</v>
      </c>
      <c r="KZ48" s="75">
        <v>68</v>
      </c>
      <c r="LA48" s="75">
        <v>43</v>
      </c>
      <c r="LB48" s="75">
        <v>32</v>
      </c>
      <c r="LC48" s="75">
        <v>33</v>
      </c>
      <c r="LD48" s="75">
        <v>31</v>
      </c>
      <c r="LE48" s="75">
        <v>21</v>
      </c>
      <c r="LF48" s="75">
        <v>36</v>
      </c>
      <c r="LG48" s="75">
        <v>34</v>
      </c>
      <c r="LH48" s="75">
        <v>29</v>
      </c>
      <c r="LI48" s="75">
        <v>28</v>
      </c>
      <c r="LJ48" s="75">
        <v>30</v>
      </c>
      <c r="LK48" s="75">
        <v>32</v>
      </c>
      <c r="LL48" s="75">
        <v>33</v>
      </c>
      <c r="LM48" s="75">
        <v>23</v>
      </c>
      <c r="LN48" s="75">
        <v>23</v>
      </c>
      <c r="LO48" s="75">
        <v>18</v>
      </c>
      <c r="LP48" s="76">
        <v>22</v>
      </c>
      <c r="LQ48" s="83"/>
      <c r="LR48" s="78" t="s">
        <v>8</v>
      </c>
      <c r="LS48" s="78" t="s">
        <v>31</v>
      </c>
      <c r="LW48" s="70"/>
      <c r="LX48" s="70"/>
      <c r="LY48" s="70"/>
      <c r="LZ48" s="70"/>
      <c r="MA48" s="70"/>
      <c r="MB48" s="70"/>
      <c r="MC48"/>
      <c r="MD48"/>
      <c r="ME48" s="70"/>
      <c r="MF48" s="70"/>
      <c r="MG48" s="70"/>
      <c r="MH48" s="70"/>
      <c r="MI48" s="70"/>
      <c r="MJ48" s="70"/>
      <c r="MK48"/>
      <c r="ML48" s="70"/>
      <c r="MM48" s="70"/>
      <c r="MN48" s="70"/>
      <c r="MO48" s="70"/>
      <c r="MP48" s="70"/>
      <c r="MQ48" s="70"/>
      <c r="MR48"/>
      <c r="MS48"/>
      <c r="MT48"/>
      <c r="MU48"/>
      <c r="MV48" s="70"/>
      <c r="MW48" s="70"/>
      <c r="MX48" s="70"/>
      <c r="MY48" s="70"/>
      <c r="MZ48" s="70"/>
      <c r="NA48"/>
      <c r="NB48" s="70"/>
      <c r="NC48" s="70"/>
      <c r="ND48" s="70"/>
      <c r="NE48" s="70"/>
      <c r="NF48" s="70"/>
      <c r="NG48"/>
      <c r="NH48" s="70"/>
      <c r="NI48" s="70"/>
      <c r="NJ48" s="70"/>
      <c r="NK48"/>
      <c r="NL48" s="70"/>
      <c r="NM48" s="70"/>
      <c r="NN48" s="70"/>
      <c r="NO48"/>
      <c r="NP48" s="70"/>
      <c r="NQ48" s="70"/>
      <c r="NR48" s="70"/>
      <c r="NS48"/>
      <c r="NT48" s="70"/>
      <c r="NU48" s="70"/>
      <c r="NV48" s="70"/>
      <c r="NW48"/>
      <c r="NX48"/>
    </row>
    <row r="49" spans="1:388" s="5" customFormat="1" ht="32.25" customHeight="1" thickBot="1" x14ac:dyDescent="0.35">
      <c r="A49" s="21" t="s">
        <v>5</v>
      </c>
      <c r="B49" s="11">
        <v>15</v>
      </c>
      <c r="C49" s="38">
        <v>20</v>
      </c>
      <c r="D49" s="38">
        <v>12</v>
      </c>
      <c r="E49" s="38">
        <v>36</v>
      </c>
      <c r="F49" s="38">
        <v>11</v>
      </c>
      <c r="G49" s="38">
        <v>22</v>
      </c>
      <c r="H49" s="38">
        <v>8</v>
      </c>
      <c r="I49" s="38">
        <v>3</v>
      </c>
      <c r="J49" s="38">
        <v>23</v>
      </c>
      <c r="K49" s="38">
        <v>28</v>
      </c>
      <c r="L49" s="38">
        <v>23</v>
      </c>
      <c r="M49" s="12">
        <v>0</v>
      </c>
      <c r="N49" s="12">
        <v>10</v>
      </c>
      <c r="O49" s="12">
        <v>3</v>
      </c>
      <c r="P49" s="12">
        <v>14</v>
      </c>
      <c r="Q49" s="12">
        <v>0</v>
      </c>
      <c r="R49" s="38">
        <v>23</v>
      </c>
      <c r="S49" s="38">
        <v>8</v>
      </c>
      <c r="T49" s="38">
        <v>19</v>
      </c>
      <c r="U49" s="38">
        <v>28</v>
      </c>
      <c r="V49" s="38">
        <v>17</v>
      </c>
      <c r="W49" s="38">
        <v>14</v>
      </c>
      <c r="X49" s="38">
        <v>3</v>
      </c>
      <c r="Y49" s="38">
        <v>13</v>
      </c>
      <c r="Z49" s="38">
        <v>31</v>
      </c>
      <c r="AA49" s="125">
        <f>AVERAGE(B49:Z49)</f>
        <v>15.36</v>
      </c>
      <c r="AB49" s="19"/>
      <c r="AC49" s="11">
        <v>29</v>
      </c>
      <c r="AD49" s="38">
        <v>4</v>
      </c>
      <c r="AE49" s="38">
        <v>0</v>
      </c>
      <c r="AF49" s="38">
        <v>7</v>
      </c>
      <c r="AG49" s="38">
        <v>20</v>
      </c>
      <c r="AH49" s="38">
        <v>0</v>
      </c>
      <c r="AI49" s="38">
        <v>0</v>
      </c>
      <c r="AJ49" s="38">
        <v>0</v>
      </c>
      <c r="AK49" s="38">
        <v>0</v>
      </c>
      <c r="AL49" s="38">
        <v>0</v>
      </c>
      <c r="AM49" s="38">
        <v>20</v>
      </c>
      <c r="AN49" s="38">
        <v>0</v>
      </c>
      <c r="AO49" s="12">
        <v>0</v>
      </c>
      <c r="AP49" s="12">
        <v>0</v>
      </c>
      <c r="AQ49" s="38">
        <v>0</v>
      </c>
      <c r="AR49" s="12">
        <v>14</v>
      </c>
      <c r="AS49" s="38">
        <v>0</v>
      </c>
      <c r="AT49" s="38">
        <v>0</v>
      </c>
      <c r="AU49" s="38">
        <v>0</v>
      </c>
      <c r="AV49" s="38">
        <v>7</v>
      </c>
      <c r="AW49" s="38">
        <v>30</v>
      </c>
      <c r="AX49" s="38">
        <v>0</v>
      </c>
      <c r="AY49" s="38">
        <v>0</v>
      </c>
      <c r="AZ49" s="38">
        <v>0</v>
      </c>
      <c r="BA49" s="38">
        <v>0</v>
      </c>
      <c r="BB49" s="10"/>
      <c r="BC49" s="38">
        <v>19</v>
      </c>
      <c r="BD49" s="38">
        <v>11</v>
      </c>
      <c r="BE49" s="12">
        <v>0</v>
      </c>
      <c r="BF49" s="12">
        <v>0</v>
      </c>
      <c r="BG49" s="12">
        <v>0</v>
      </c>
      <c r="BH49" s="12">
        <v>0</v>
      </c>
      <c r="BI49" s="12">
        <v>30</v>
      </c>
      <c r="BJ49" s="12">
        <v>33</v>
      </c>
      <c r="BK49" s="12">
        <v>37</v>
      </c>
      <c r="BL49" s="12">
        <v>11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16</v>
      </c>
      <c r="BZ49" s="12">
        <v>17</v>
      </c>
      <c r="CA49" s="13">
        <v>0</v>
      </c>
      <c r="CB49" s="27"/>
      <c r="CC49" s="40">
        <v>91</v>
      </c>
      <c r="CD49" s="42" t="s">
        <v>6</v>
      </c>
      <c r="CE49" s="42"/>
      <c r="CF49" s="21" t="s">
        <v>5</v>
      </c>
      <c r="CG49" s="11">
        <v>19</v>
      </c>
      <c r="CH49" s="38">
        <v>37</v>
      </c>
      <c r="CI49" s="38">
        <v>53</v>
      </c>
      <c r="CJ49" s="38">
        <v>46</v>
      </c>
      <c r="CK49" s="38">
        <v>40</v>
      </c>
      <c r="CL49" s="38">
        <v>39</v>
      </c>
      <c r="CM49" s="38">
        <v>22</v>
      </c>
      <c r="CN49" s="38">
        <v>40</v>
      </c>
      <c r="CO49" s="38">
        <v>53</v>
      </c>
      <c r="CP49" s="38">
        <v>43</v>
      </c>
      <c r="CQ49" s="38">
        <v>31</v>
      </c>
      <c r="CR49" s="12">
        <v>42</v>
      </c>
      <c r="CS49" s="12">
        <v>33</v>
      </c>
      <c r="CT49" s="12">
        <v>32</v>
      </c>
      <c r="CU49" s="12">
        <v>37</v>
      </c>
      <c r="CV49" s="12">
        <v>46</v>
      </c>
      <c r="CW49" s="38">
        <v>35</v>
      </c>
      <c r="CX49" s="38">
        <v>36</v>
      </c>
      <c r="CY49" s="38">
        <v>35</v>
      </c>
      <c r="CZ49" s="38">
        <v>33</v>
      </c>
      <c r="DA49" s="38">
        <v>34</v>
      </c>
      <c r="DB49" s="38">
        <v>17</v>
      </c>
      <c r="DC49" s="38">
        <v>36</v>
      </c>
      <c r="DD49" s="38">
        <v>35</v>
      </c>
      <c r="DE49" s="38">
        <v>24</v>
      </c>
      <c r="DF49" s="125">
        <f>AVERAGE(CG49:DE49)</f>
        <v>35.92</v>
      </c>
      <c r="DG49" s="19"/>
      <c r="DH49" s="11">
        <v>34</v>
      </c>
      <c r="DI49" s="38">
        <v>11</v>
      </c>
      <c r="DJ49" s="38">
        <v>0</v>
      </c>
      <c r="DK49" s="38">
        <v>0</v>
      </c>
      <c r="DL49" s="38">
        <v>0</v>
      </c>
      <c r="DM49" s="38">
        <v>0</v>
      </c>
      <c r="DN49" s="38">
        <v>0</v>
      </c>
      <c r="DO49" s="38">
        <v>0</v>
      </c>
      <c r="DP49" s="38">
        <v>0</v>
      </c>
      <c r="DQ49" s="38">
        <v>0</v>
      </c>
      <c r="DR49" s="38">
        <v>0</v>
      </c>
      <c r="DS49" s="38">
        <v>0</v>
      </c>
      <c r="DT49" s="12">
        <v>0</v>
      </c>
      <c r="DU49" s="12">
        <v>0</v>
      </c>
      <c r="DV49" s="38">
        <v>0</v>
      </c>
      <c r="DW49" s="12">
        <v>0</v>
      </c>
      <c r="DX49" s="38">
        <v>0</v>
      </c>
      <c r="DY49" s="38">
        <v>0</v>
      </c>
      <c r="DZ49" s="38">
        <v>0</v>
      </c>
      <c r="EA49" s="38">
        <v>0</v>
      </c>
      <c r="EB49" s="38">
        <v>0</v>
      </c>
      <c r="EC49" s="38">
        <v>0</v>
      </c>
      <c r="ED49" s="38">
        <v>0</v>
      </c>
      <c r="EE49" s="38">
        <v>0</v>
      </c>
      <c r="EF49" s="38">
        <v>0</v>
      </c>
      <c r="EG49" s="10"/>
      <c r="EH49" s="38">
        <v>0</v>
      </c>
      <c r="EI49" s="38">
        <v>23</v>
      </c>
      <c r="EJ49" s="12">
        <v>0</v>
      </c>
      <c r="EK49" s="12">
        <v>0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12">
        <v>0</v>
      </c>
      <c r="ER49" s="12">
        <v>0</v>
      </c>
      <c r="ES49" s="12">
        <v>0</v>
      </c>
      <c r="ET49" s="12">
        <v>0</v>
      </c>
      <c r="EU49" s="12">
        <v>0</v>
      </c>
      <c r="EV49" s="12">
        <v>0</v>
      </c>
      <c r="EW49" s="12">
        <v>0</v>
      </c>
      <c r="EX49" s="12">
        <v>0</v>
      </c>
      <c r="EY49" s="12">
        <v>0</v>
      </c>
      <c r="EZ49" s="12">
        <v>0</v>
      </c>
      <c r="FA49" s="12">
        <v>0</v>
      </c>
      <c r="FB49" s="12">
        <v>0</v>
      </c>
      <c r="FC49" s="12">
        <v>0</v>
      </c>
      <c r="FD49" s="12">
        <v>0</v>
      </c>
      <c r="FE49" s="12">
        <v>0</v>
      </c>
      <c r="FF49" s="13">
        <v>0</v>
      </c>
      <c r="FG49" s="27"/>
      <c r="FH49" s="40">
        <v>93</v>
      </c>
      <c r="FI49" s="40" t="s">
        <v>8</v>
      </c>
      <c r="FJ49" s="40"/>
      <c r="FK49" s="21" t="s">
        <v>5</v>
      </c>
      <c r="FL49" s="89">
        <v>13</v>
      </c>
      <c r="FM49" s="90">
        <v>2</v>
      </c>
      <c r="FN49" s="90">
        <v>5</v>
      </c>
      <c r="FO49" s="90">
        <v>8</v>
      </c>
      <c r="FP49" s="90">
        <v>6</v>
      </c>
      <c r="FQ49" s="90">
        <v>3</v>
      </c>
      <c r="FR49" s="90">
        <v>3</v>
      </c>
      <c r="FS49" s="90">
        <v>5</v>
      </c>
      <c r="FT49" s="90">
        <v>5</v>
      </c>
      <c r="FU49" s="90">
        <v>1</v>
      </c>
      <c r="FV49" s="90">
        <v>6</v>
      </c>
      <c r="FW49" s="91">
        <v>6</v>
      </c>
      <c r="FX49" s="91">
        <v>6</v>
      </c>
      <c r="FY49" s="91">
        <v>4</v>
      </c>
      <c r="FZ49" s="91">
        <v>4</v>
      </c>
      <c r="GA49" s="91">
        <v>5</v>
      </c>
      <c r="GB49" s="90">
        <v>7</v>
      </c>
      <c r="GC49" s="90">
        <v>5</v>
      </c>
      <c r="GD49" s="90">
        <v>5</v>
      </c>
      <c r="GE49" s="90">
        <v>4</v>
      </c>
      <c r="GF49" s="90">
        <v>6</v>
      </c>
      <c r="GG49" s="90">
        <v>8</v>
      </c>
      <c r="GH49" s="90">
        <v>3</v>
      </c>
      <c r="GI49" s="90">
        <v>5</v>
      </c>
      <c r="GJ49" s="90">
        <v>8</v>
      </c>
      <c r="GK49" s="123">
        <f>AVERAGE(FL49:GJ49)</f>
        <v>5.32</v>
      </c>
      <c r="GL49" s="19"/>
      <c r="GM49" s="11">
        <v>5</v>
      </c>
      <c r="GN49" s="38">
        <v>5</v>
      </c>
      <c r="GO49" s="38">
        <v>4</v>
      </c>
      <c r="GP49" s="38">
        <v>3</v>
      </c>
      <c r="GQ49" s="38">
        <v>2</v>
      </c>
      <c r="GR49" s="38">
        <v>1</v>
      </c>
      <c r="GS49" s="38">
        <v>2</v>
      </c>
      <c r="GT49" s="38">
        <v>0</v>
      </c>
      <c r="GU49" s="38">
        <v>0</v>
      </c>
      <c r="GV49" s="38">
        <v>0</v>
      </c>
      <c r="GW49" s="38">
        <v>0</v>
      </c>
      <c r="GX49" s="38">
        <v>0</v>
      </c>
      <c r="GY49" s="12">
        <v>0</v>
      </c>
      <c r="GZ49" s="12">
        <v>0</v>
      </c>
      <c r="HA49" s="38">
        <v>0</v>
      </c>
      <c r="HB49" s="12">
        <v>0</v>
      </c>
      <c r="HC49" s="38">
        <v>0</v>
      </c>
      <c r="HD49" s="38">
        <v>0</v>
      </c>
      <c r="HE49" s="38">
        <v>0</v>
      </c>
      <c r="HF49" s="38">
        <v>0</v>
      </c>
      <c r="HG49" s="38">
        <v>0</v>
      </c>
      <c r="HH49" s="38">
        <v>0</v>
      </c>
      <c r="HI49" s="38">
        <v>0</v>
      </c>
      <c r="HJ49" s="38">
        <v>0</v>
      </c>
      <c r="HK49" s="38">
        <v>0</v>
      </c>
      <c r="HL49" s="10"/>
      <c r="HM49" s="38">
        <v>2</v>
      </c>
      <c r="HN49" s="38">
        <v>0</v>
      </c>
      <c r="HO49" s="12">
        <v>0</v>
      </c>
      <c r="HP49" s="12">
        <v>0</v>
      </c>
      <c r="HQ49" s="12">
        <v>0</v>
      </c>
      <c r="HR49" s="12">
        <v>0</v>
      </c>
      <c r="HS49" s="12">
        <v>0</v>
      </c>
      <c r="HT49" s="12">
        <v>1</v>
      </c>
      <c r="HU49" s="12">
        <v>0</v>
      </c>
      <c r="HV49" s="12">
        <v>1</v>
      </c>
      <c r="HW49" s="12">
        <v>2</v>
      </c>
      <c r="HX49" s="12">
        <v>0</v>
      </c>
      <c r="HY49" s="12">
        <v>0</v>
      </c>
      <c r="HZ49" s="12">
        <v>0</v>
      </c>
      <c r="IA49" s="12">
        <v>0</v>
      </c>
      <c r="IB49" s="12">
        <v>1</v>
      </c>
      <c r="IC49" s="12">
        <v>1</v>
      </c>
      <c r="ID49" s="12">
        <v>0</v>
      </c>
      <c r="IE49" s="12">
        <v>0</v>
      </c>
      <c r="IF49" s="12">
        <v>5</v>
      </c>
      <c r="IG49" s="12">
        <v>0</v>
      </c>
      <c r="IH49" s="12">
        <v>0</v>
      </c>
      <c r="II49" s="12">
        <v>0</v>
      </c>
      <c r="IJ49" s="12">
        <v>6</v>
      </c>
      <c r="IK49" s="13">
        <v>0</v>
      </c>
      <c r="IL49" s="27"/>
      <c r="IM49" s="40">
        <v>97</v>
      </c>
      <c r="IN49" s="42" t="s">
        <v>8</v>
      </c>
      <c r="IO49" s="42"/>
      <c r="IP49" s="21" t="s">
        <v>5</v>
      </c>
      <c r="IQ49" s="80">
        <v>8</v>
      </c>
      <c r="IR49" s="67">
        <v>6</v>
      </c>
      <c r="IS49" s="67">
        <v>13</v>
      </c>
      <c r="IT49" s="67">
        <v>30</v>
      </c>
      <c r="IU49" s="67">
        <v>20</v>
      </c>
      <c r="IV49" s="67">
        <v>44</v>
      </c>
      <c r="IW49" s="67">
        <v>45</v>
      </c>
      <c r="IX49" s="67">
        <v>44</v>
      </c>
      <c r="IY49" s="67">
        <v>23</v>
      </c>
      <c r="IZ49" s="67">
        <v>45</v>
      </c>
      <c r="JA49" s="67">
        <v>41</v>
      </c>
      <c r="JB49" s="68">
        <v>54</v>
      </c>
      <c r="JC49" s="68">
        <v>32</v>
      </c>
      <c r="JD49" s="68">
        <v>31</v>
      </c>
      <c r="JE49" s="68">
        <v>29</v>
      </c>
      <c r="JF49" s="68">
        <v>57</v>
      </c>
      <c r="JG49" s="67">
        <v>25</v>
      </c>
      <c r="JH49" s="67">
        <v>14</v>
      </c>
      <c r="JI49" s="67">
        <v>44</v>
      </c>
      <c r="JJ49" s="67">
        <v>4</v>
      </c>
      <c r="JK49" s="67">
        <v>30</v>
      </c>
      <c r="JL49" s="67">
        <v>0</v>
      </c>
      <c r="JM49" s="67">
        <v>0</v>
      </c>
      <c r="JN49" s="67">
        <v>0</v>
      </c>
      <c r="JO49" s="67">
        <v>0</v>
      </c>
      <c r="JP49" s="127"/>
      <c r="JQ49" s="19"/>
      <c r="JR49" s="80">
        <v>28</v>
      </c>
      <c r="JS49" s="67">
        <v>48</v>
      </c>
      <c r="JT49" s="67">
        <v>5</v>
      </c>
      <c r="JU49" s="67">
        <v>4</v>
      </c>
      <c r="JV49" s="67">
        <v>3</v>
      </c>
      <c r="JW49" s="67">
        <v>0</v>
      </c>
      <c r="JX49" s="67">
        <v>0</v>
      </c>
      <c r="JY49" s="67">
        <v>0</v>
      </c>
      <c r="JZ49" s="67">
        <v>0</v>
      </c>
      <c r="KA49" s="67">
        <v>0</v>
      </c>
      <c r="KB49" s="67">
        <v>0</v>
      </c>
      <c r="KC49" s="67">
        <v>0</v>
      </c>
      <c r="KD49" s="68">
        <v>10</v>
      </c>
      <c r="KE49" s="68">
        <v>0</v>
      </c>
      <c r="KF49" s="67">
        <v>0</v>
      </c>
      <c r="KG49" s="68">
        <v>0</v>
      </c>
      <c r="KH49" s="67">
        <v>0</v>
      </c>
      <c r="KI49" s="67">
        <v>0</v>
      </c>
      <c r="KJ49" s="67">
        <v>0</v>
      </c>
      <c r="KK49" s="67">
        <v>0</v>
      </c>
      <c r="KL49" s="67">
        <v>31</v>
      </c>
      <c r="KM49" s="67">
        <v>27</v>
      </c>
      <c r="KN49" s="67">
        <v>28</v>
      </c>
      <c r="KO49" s="67">
        <v>33</v>
      </c>
      <c r="KP49" s="67">
        <v>25</v>
      </c>
      <c r="KQ49" s="82"/>
      <c r="KR49" s="67">
        <v>17</v>
      </c>
      <c r="KS49" s="67">
        <v>17</v>
      </c>
      <c r="KT49" s="68">
        <v>16</v>
      </c>
      <c r="KU49" s="68">
        <v>23</v>
      </c>
      <c r="KV49" s="68">
        <v>22</v>
      </c>
      <c r="KW49" s="68">
        <v>25</v>
      </c>
      <c r="KX49" s="68">
        <v>22</v>
      </c>
      <c r="KY49" s="68">
        <v>20</v>
      </c>
      <c r="KZ49" s="68">
        <v>19</v>
      </c>
      <c r="LA49" s="68">
        <v>21</v>
      </c>
      <c r="LB49" s="68">
        <v>28</v>
      </c>
      <c r="LC49" s="68">
        <v>26</v>
      </c>
      <c r="LD49" s="68">
        <v>15</v>
      </c>
      <c r="LE49" s="68">
        <v>11</v>
      </c>
      <c r="LF49" s="68">
        <v>0</v>
      </c>
      <c r="LG49" s="68">
        <v>5</v>
      </c>
      <c r="LH49" s="68">
        <v>22</v>
      </c>
      <c r="LI49" s="68">
        <v>7</v>
      </c>
      <c r="LJ49" s="68">
        <v>19</v>
      </c>
      <c r="LK49" s="68">
        <v>18</v>
      </c>
      <c r="LL49" s="68">
        <v>24</v>
      </c>
      <c r="LM49" s="68">
        <v>14</v>
      </c>
      <c r="LN49" s="68">
        <v>19</v>
      </c>
      <c r="LO49" s="68">
        <v>16</v>
      </c>
      <c r="LP49" s="69">
        <v>10</v>
      </c>
      <c r="LQ49" s="83"/>
      <c r="LR49" s="78">
        <v>98</v>
      </c>
      <c r="LS49" s="93"/>
      <c r="LW49" s="70"/>
      <c r="LX49" s="70"/>
      <c r="LY49" s="70"/>
      <c r="LZ49" s="70"/>
      <c r="MA49" s="70"/>
      <c r="MB49" s="70"/>
      <c r="MC49"/>
      <c r="MD49"/>
      <c r="ME49" s="70"/>
      <c r="MF49" s="70"/>
      <c r="MG49" s="70"/>
      <c r="MH49" s="70"/>
      <c r="MI49" s="70"/>
      <c r="MJ49" s="70"/>
      <c r="MK49"/>
      <c r="ML49" s="70"/>
      <c r="MM49" s="70"/>
      <c r="MN49" s="70"/>
      <c r="MO49" s="70"/>
      <c r="MP49" s="70"/>
      <c r="MQ49" s="70"/>
      <c r="MR49"/>
      <c r="MS49"/>
      <c r="MT49"/>
      <c r="MU49"/>
      <c r="MV49" s="70"/>
      <c r="MW49" s="70"/>
      <c r="MX49" s="70"/>
      <c r="MY49" s="70"/>
      <c r="MZ49" s="70"/>
      <c r="NA49"/>
      <c r="NB49" s="70"/>
      <c r="NC49" s="70"/>
      <c r="ND49" s="70"/>
      <c r="NE49" s="70"/>
      <c r="NF49" s="70"/>
      <c r="NG49"/>
      <c r="NH49" s="70"/>
      <c r="NI49" s="70"/>
      <c r="NJ49" s="70"/>
      <c r="NK49"/>
      <c r="NL49" s="70"/>
      <c r="NM49" s="70"/>
      <c r="NN49" s="70"/>
      <c r="NO49"/>
      <c r="NP49" s="70"/>
      <c r="NQ49" s="70"/>
      <c r="NR49" s="70"/>
      <c r="NS49"/>
      <c r="NT49" s="70"/>
      <c r="NU49" s="70"/>
      <c r="NV49" s="70"/>
      <c r="NW49"/>
      <c r="NX49"/>
    </row>
    <row r="50" spans="1:388" s="5" customFormat="1" ht="32.25" customHeight="1" thickBot="1" x14ac:dyDescent="0.35">
      <c r="A50" s="22" t="s">
        <v>7</v>
      </c>
      <c r="B50" s="15">
        <v>13</v>
      </c>
      <c r="C50" s="39">
        <v>15</v>
      </c>
      <c r="D50" s="39">
        <v>23</v>
      </c>
      <c r="E50" s="39">
        <v>0</v>
      </c>
      <c r="F50" s="39">
        <v>24</v>
      </c>
      <c r="G50" s="39">
        <v>3</v>
      </c>
      <c r="H50" s="39">
        <v>17</v>
      </c>
      <c r="I50" s="39">
        <v>24</v>
      </c>
      <c r="J50" s="39">
        <v>0</v>
      </c>
      <c r="K50" s="39">
        <v>7</v>
      </c>
      <c r="L50" s="39">
        <v>11</v>
      </c>
      <c r="M50" s="39">
        <v>0</v>
      </c>
      <c r="N50" s="39">
        <v>4</v>
      </c>
      <c r="O50" s="39">
        <v>36</v>
      </c>
      <c r="P50" s="39">
        <v>0</v>
      </c>
      <c r="Q50" s="39">
        <v>0</v>
      </c>
      <c r="R50" s="39">
        <v>0</v>
      </c>
      <c r="S50" s="39">
        <v>6</v>
      </c>
      <c r="T50" s="39">
        <v>25</v>
      </c>
      <c r="U50" s="39">
        <v>10</v>
      </c>
      <c r="V50" s="39">
        <v>22</v>
      </c>
      <c r="W50" s="39">
        <v>7</v>
      </c>
      <c r="X50" s="39">
        <v>6</v>
      </c>
      <c r="Y50" s="39">
        <v>0</v>
      </c>
      <c r="Z50" s="39">
        <v>6</v>
      </c>
      <c r="AA50" s="126"/>
      <c r="AB50" s="19"/>
      <c r="AC50" s="15">
        <v>2</v>
      </c>
      <c r="AD50" s="39">
        <v>34</v>
      </c>
      <c r="AE50" s="39">
        <v>34</v>
      </c>
      <c r="AF50" s="39">
        <v>21</v>
      </c>
      <c r="AG50" s="39">
        <v>11</v>
      </c>
      <c r="AH50" s="39">
        <v>31</v>
      </c>
      <c r="AI50" s="39">
        <v>32</v>
      </c>
      <c r="AJ50" s="39">
        <v>2</v>
      </c>
      <c r="AK50" s="39">
        <v>0</v>
      </c>
      <c r="AL50" s="39">
        <v>0</v>
      </c>
      <c r="AM50" s="39">
        <v>12</v>
      </c>
      <c r="AN50" s="39">
        <v>43</v>
      </c>
      <c r="AO50" s="16">
        <v>32</v>
      </c>
      <c r="AP50" s="16">
        <v>25</v>
      </c>
      <c r="AQ50" s="39">
        <v>39</v>
      </c>
      <c r="AR50" s="16">
        <v>22</v>
      </c>
      <c r="AS50" s="39">
        <v>40</v>
      </c>
      <c r="AT50" s="39">
        <v>44</v>
      </c>
      <c r="AU50" s="39">
        <v>39</v>
      </c>
      <c r="AV50" s="39">
        <v>29</v>
      </c>
      <c r="AW50" s="39">
        <v>1</v>
      </c>
      <c r="AX50" s="39">
        <v>37</v>
      </c>
      <c r="AY50" s="39">
        <v>32</v>
      </c>
      <c r="AZ50" s="39">
        <v>40</v>
      </c>
      <c r="BA50" s="39">
        <v>41</v>
      </c>
      <c r="BB50" s="10"/>
      <c r="BC50" s="39">
        <v>12</v>
      </c>
      <c r="BD50" s="39">
        <v>14</v>
      </c>
      <c r="BE50" s="16">
        <v>34</v>
      </c>
      <c r="BF50" s="16">
        <v>33</v>
      </c>
      <c r="BG50" s="16">
        <v>30</v>
      </c>
      <c r="BH50" s="16">
        <v>36</v>
      </c>
      <c r="BI50" s="16">
        <v>6</v>
      </c>
      <c r="BJ50" s="16">
        <v>0</v>
      </c>
      <c r="BK50" s="16">
        <v>0</v>
      </c>
      <c r="BL50" s="16">
        <v>16</v>
      </c>
      <c r="BM50" s="16">
        <v>21</v>
      </c>
      <c r="BN50" s="16">
        <v>43</v>
      </c>
      <c r="BO50" s="16">
        <v>29</v>
      </c>
      <c r="BP50" s="16">
        <v>36</v>
      </c>
      <c r="BQ50" s="16">
        <v>37</v>
      </c>
      <c r="BR50" s="16">
        <v>25</v>
      </c>
      <c r="BS50" s="16">
        <v>33</v>
      </c>
      <c r="BT50" s="16">
        <v>48</v>
      </c>
      <c r="BU50" s="16">
        <v>35</v>
      </c>
      <c r="BV50" s="16">
        <v>33</v>
      </c>
      <c r="BW50" s="16">
        <v>35</v>
      </c>
      <c r="BX50" s="16">
        <v>2</v>
      </c>
      <c r="BY50" s="16">
        <v>0</v>
      </c>
      <c r="BZ50" s="16">
        <v>0</v>
      </c>
      <c r="CA50" s="17">
        <v>34</v>
      </c>
      <c r="CB50" s="27"/>
      <c r="CC50" s="40"/>
      <c r="CD50" s="40"/>
      <c r="CE50" s="40"/>
      <c r="CF50" s="22" t="s">
        <v>7</v>
      </c>
      <c r="CG50" s="15">
        <v>19</v>
      </c>
      <c r="CH50" s="39">
        <v>6</v>
      </c>
      <c r="CI50" s="39">
        <v>0</v>
      </c>
      <c r="CJ50" s="39">
        <v>0</v>
      </c>
      <c r="CK50" s="39">
        <v>0</v>
      </c>
      <c r="CL50" s="39">
        <v>2</v>
      </c>
      <c r="CM50" s="39">
        <v>21</v>
      </c>
      <c r="CN50" s="39">
        <v>0</v>
      </c>
      <c r="CO50" s="39">
        <v>0</v>
      </c>
      <c r="CP50" s="39">
        <v>0</v>
      </c>
      <c r="CQ50" s="39">
        <v>0</v>
      </c>
      <c r="CR50" s="39">
        <v>0</v>
      </c>
      <c r="CS50" s="39">
        <v>0</v>
      </c>
      <c r="CT50" s="39">
        <v>0</v>
      </c>
      <c r="CU50" s="39">
        <v>0</v>
      </c>
      <c r="CV50" s="39">
        <v>0</v>
      </c>
      <c r="CW50" s="39">
        <v>0</v>
      </c>
      <c r="CX50" s="39">
        <v>0</v>
      </c>
      <c r="CY50" s="39">
        <v>0</v>
      </c>
      <c r="CZ50" s="39">
        <v>0</v>
      </c>
      <c r="DA50" s="39">
        <v>0</v>
      </c>
      <c r="DB50" s="39">
        <v>12</v>
      </c>
      <c r="DC50" s="39">
        <v>0</v>
      </c>
      <c r="DD50" s="39">
        <v>0</v>
      </c>
      <c r="DE50" s="39">
        <v>0</v>
      </c>
      <c r="DF50" s="126"/>
      <c r="DG50" s="19"/>
      <c r="DH50" s="15">
        <v>0</v>
      </c>
      <c r="DI50" s="39">
        <v>25</v>
      </c>
      <c r="DJ50" s="39">
        <v>23</v>
      </c>
      <c r="DK50" s="39">
        <v>36</v>
      </c>
      <c r="DL50" s="39">
        <v>40</v>
      </c>
      <c r="DM50" s="39">
        <v>11</v>
      </c>
      <c r="DN50" s="39">
        <v>35</v>
      </c>
      <c r="DO50" s="39">
        <v>35</v>
      </c>
      <c r="DP50" s="39">
        <v>16</v>
      </c>
      <c r="DQ50" s="39">
        <v>35</v>
      </c>
      <c r="DR50" s="39">
        <v>30</v>
      </c>
      <c r="DS50" s="39">
        <v>36</v>
      </c>
      <c r="DT50" s="16">
        <v>39</v>
      </c>
      <c r="DU50" s="16">
        <v>35</v>
      </c>
      <c r="DV50" s="39">
        <v>33</v>
      </c>
      <c r="DW50" s="16">
        <v>28</v>
      </c>
      <c r="DX50" s="39">
        <v>39</v>
      </c>
      <c r="DY50" s="39">
        <v>44</v>
      </c>
      <c r="DZ50" s="39">
        <v>34</v>
      </c>
      <c r="EA50" s="39">
        <v>41</v>
      </c>
      <c r="EB50" s="39">
        <v>20</v>
      </c>
      <c r="EC50" s="39">
        <v>36</v>
      </c>
      <c r="ED50" s="39">
        <v>23</v>
      </c>
      <c r="EE50" s="39">
        <v>34</v>
      </c>
      <c r="EF50" s="39">
        <v>38</v>
      </c>
      <c r="EG50" s="10"/>
      <c r="EH50" s="39">
        <v>51</v>
      </c>
      <c r="EI50" s="39">
        <v>10</v>
      </c>
      <c r="EJ50" s="16">
        <v>35</v>
      </c>
      <c r="EK50" s="16">
        <v>1</v>
      </c>
      <c r="EL50" s="16">
        <v>7</v>
      </c>
      <c r="EM50" s="16">
        <v>14</v>
      </c>
      <c r="EN50" s="16">
        <v>20</v>
      </c>
      <c r="EO50" s="16">
        <v>12</v>
      </c>
      <c r="EP50" s="16">
        <v>12</v>
      </c>
      <c r="EQ50" s="16">
        <v>5</v>
      </c>
      <c r="ER50" s="16">
        <v>10</v>
      </c>
      <c r="ES50" s="16">
        <v>18</v>
      </c>
      <c r="ET50" s="16">
        <v>16</v>
      </c>
      <c r="EU50" s="16">
        <v>23</v>
      </c>
      <c r="EV50" s="16">
        <v>32</v>
      </c>
      <c r="EW50" s="16">
        <v>33</v>
      </c>
      <c r="EX50" s="16">
        <v>28</v>
      </c>
      <c r="EY50" s="16">
        <v>5</v>
      </c>
      <c r="EZ50" s="16">
        <v>3</v>
      </c>
      <c r="FA50" s="16">
        <v>21</v>
      </c>
      <c r="FB50" s="16">
        <v>30</v>
      </c>
      <c r="FC50" s="16">
        <v>45</v>
      </c>
      <c r="FD50" s="16">
        <v>28</v>
      </c>
      <c r="FE50" s="16">
        <v>20</v>
      </c>
      <c r="FF50" s="17">
        <v>14</v>
      </c>
      <c r="FG50" s="27"/>
      <c r="FH50" s="40"/>
      <c r="FI50" s="40"/>
      <c r="FJ50" s="40"/>
      <c r="FK50" s="22" t="s">
        <v>7</v>
      </c>
      <c r="FL50" s="15">
        <v>3</v>
      </c>
      <c r="FM50" s="39">
        <v>7</v>
      </c>
      <c r="FN50" s="39">
        <v>1</v>
      </c>
      <c r="FO50" s="39">
        <v>0</v>
      </c>
      <c r="FP50" s="39">
        <v>0</v>
      </c>
      <c r="FQ50" s="39">
        <v>0</v>
      </c>
      <c r="FR50" s="39">
        <v>1</v>
      </c>
      <c r="FS50" s="39">
        <v>0</v>
      </c>
      <c r="FT50" s="39">
        <v>0</v>
      </c>
      <c r="FU50" s="39">
        <v>0</v>
      </c>
      <c r="FV50" s="39">
        <v>0</v>
      </c>
      <c r="FW50" s="39">
        <v>0</v>
      </c>
      <c r="FX50" s="39">
        <v>0</v>
      </c>
      <c r="FY50" s="39">
        <v>0</v>
      </c>
      <c r="FZ50" s="39">
        <v>0</v>
      </c>
      <c r="GA50" s="39">
        <v>0</v>
      </c>
      <c r="GB50" s="39">
        <v>0</v>
      </c>
      <c r="GC50" s="39">
        <v>0</v>
      </c>
      <c r="GD50" s="39">
        <v>0</v>
      </c>
      <c r="GE50" s="39">
        <v>0</v>
      </c>
      <c r="GF50" s="39">
        <v>0</v>
      </c>
      <c r="GG50" s="39">
        <v>0</v>
      </c>
      <c r="GH50" s="39">
        <v>0</v>
      </c>
      <c r="GI50" s="39">
        <v>0</v>
      </c>
      <c r="GJ50" s="39">
        <v>0</v>
      </c>
      <c r="GK50" s="126"/>
      <c r="GL50" s="19"/>
      <c r="GM50" s="15">
        <v>0</v>
      </c>
      <c r="GN50" s="39">
        <v>0</v>
      </c>
      <c r="GO50" s="39">
        <v>0</v>
      </c>
      <c r="GP50" s="39">
        <v>0</v>
      </c>
      <c r="GQ50" s="39">
        <v>0</v>
      </c>
      <c r="GR50" s="39">
        <v>0</v>
      </c>
      <c r="GS50" s="39">
        <v>0</v>
      </c>
      <c r="GT50" s="39">
        <v>0</v>
      </c>
      <c r="GU50" s="39">
        <v>2</v>
      </c>
      <c r="GV50" s="39">
        <v>7</v>
      </c>
      <c r="GW50" s="39">
        <v>7</v>
      </c>
      <c r="GX50" s="39">
        <v>2</v>
      </c>
      <c r="GY50" s="16">
        <v>2</v>
      </c>
      <c r="GZ50" s="16">
        <v>3</v>
      </c>
      <c r="HA50" s="39">
        <v>5</v>
      </c>
      <c r="HB50" s="16">
        <v>5</v>
      </c>
      <c r="HC50" s="39">
        <v>5</v>
      </c>
      <c r="HD50" s="39">
        <v>7</v>
      </c>
      <c r="HE50" s="39">
        <v>9</v>
      </c>
      <c r="HF50" s="39">
        <v>5</v>
      </c>
      <c r="HG50" s="39">
        <v>2</v>
      </c>
      <c r="HH50" s="39">
        <v>4</v>
      </c>
      <c r="HI50" s="39">
        <v>3</v>
      </c>
      <c r="HJ50" s="39">
        <v>8</v>
      </c>
      <c r="HK50" s="39">
        <v>8</v>
      </c>
      <c r="HL50" s="10"/>
      <c r="HM50" s="39">
        <v>8</v>
      </c>
      <c r="HN50" s="39">
        <v>7</v>
      </c>
      <c r="HO50" s="16">
        <v>8</v>
      </c>
      <c r="HP50" s="16">
        <v>11</v>
      </c>
      <c r="HQ50" s="16">
        <v>7</v>
      </c>
      <c r="HR50" s="16">
        <v>8</v>
      </c>
      <c r="HS50" s="16">
        <v>12</v>
      </c>
      <c r="HT50" s="16">
        <v>5</v>
      </c>
      <c r="HU50" s="16">
        <v>8</v>
      </c>
      <c r="HV50" s="16">
        <v>14</v>
      </c>
      <c r="HW50" s="16">
        <v>5</v>
      </c>
      <c r="HX50" s="16">
        <v>7</v>
      </c>
      <c r="HY50" s="16">
        <v>14</v>
      </c>
      <c r="HZ50" s="16">
        <v>9</v>
      </c>
      <c r="IA50" s="16">
        <v>13</v>
      </c>
      <c r="IB50" s="16">
        <v>9</v>
      </c>
      <c r="IC50" s="16">
        <v>3</v>
      </c>
      <c r="ID50" s="16">
        <v>8</v>
      </c>
      <c r="IE50" s="16">
        <v>4</v>
      </c>
      <c r="IF50" s="16">
        <v>5</v>
      </c>
      <c r="IG50" s="16">
        <v>10</v>
      </c>
      <c r="IH50" s="16">
        <v>8</v>
      </c>
      <c r="II50" s="16">
        <v>10</v>
      </c>
      <c r="IJ50" s="16">
        <v>4</v>
      </c>
      <c r="IK50" s="17">
        <v>4</v>
      </c>
      <c r="IL50" s="27"/>
      <c r="IM50" s="40"/>
      <c r="IN50" s="40"/>
      <c r="IO50" s="40"/>
      <c r="IP50" s="22" t="s">
        <v>7</v>
      </c>
      <c r="IQ50" s="84">
        <v>9</v>
      </c>
      <c r="IR50" s="74">
        <v>6</v>
      </c>
      <c r="IS50" s="74">
        <v>7</v>
      </c>
      <c r="IT50" s="74">
        <v>8</v>
      </c>
      <c r="IU50" s="74">
        <v>9</v>
      </c>
      <c r="IV50" s="74">
        <v>4</v>
      </c>
      <c r="IW50" s="74">
        <v>3</v>
      </c>
      <c r="IX50" s="74">
        <v>0</v>
      </c>
      <c r="IY50" s="74">
        <v>15</v>
      </c>
      <c r="IZ50" s="74">
        <v>0</v>
      </c>
      <c r="JA50" s="74">
        <v>2</v>
      </c>
      <c r="JB50" s="74">
        <v>0</v>
      </c>
      <c r="JC50" s="74">
        <v>18</v>
      </c>
      <c r="JD50" s="74">
        <v>8</v>
      </c>
      <c r="JE50" s="74">
        <v>0</v>
      </c>
      <c r="JF50" s="74">
        <v>0</v>
      </c>
      <c r="JG50" s="74">
        <v>0</v>
      </c>
      <c r="JH50" s="74">
        <v>0</v>
      </c>
      <c r="JI50" s="74">
        <v>0</v>
      </c>
      <c r="JJ50" s="74">
        <v>0</v>
      </c>
      <c r="JK50" s="74">
        <v>7</v>
      </c>
      <c r="JL50" s="74">
        <v>0</v>
      </c>
      <c r="JM50" s="74">
        <v>0</v>
      </c>
      <c r="JN50" s="74">
        <v>0</v>
      </c>
      <c r="JO50" s="74">
        <v>0</v>
      </c>
      <c r="JP50" s="128"/>
      <c r="JQ50" s="19"/>
      <c r="JR50" s="84">
        <v>15</v>
      </c>
      <c r="JS50" s="74">
        <v>4</v>
      </c>
      <c r="JT50" s="74">
        <v>37</v>
      </c>
      <c r="JU50" s="74">
        <v>30</v>
      </c>
      <c r="JV50" s="74">
        <v>37</v>
      </c>
      <c r="JW50" s="74">
        <v>44</v>
      </c>
      <c r="JX50" s="74">
        <v>53</v>
      </c>
      <c r="JY50" s="74">
        <v>45</v>
      </c>
      <c r="JZ50" s="74">
        <v>48</v>
      </c>
      <c r="KA50" s="74">
        <v>54</v>
      </c>
      <c r="KB50" s="74">
        <v>48</v>
      </c>
      <c r="KC50" s="74">
        <v>44</v>
      </c>
      <c r="KD50" s="75">
        <v>39</v>
      </c>
      <c r="KE50" s="75">
        <v>38</v>
      </c>
      <c r="KF50" s="74">
        <v>44</v>
      </c>
      <c r="KG50" s="75">
        <v>44</v>
      </c>
      <c r="KH50" s="74">
        <v>43</v>
      </c>
      <c r="KI50" s="74">
        <v>42</v>
      </c>
      <c r="KJ50" s="74">
        <v>44</v>
      </c>
      <c r="KK50" s="74">
        <v>44</v>
      </c>
      <c r="KL50" s="74">
        <v>16</v>
      </c>
      <c r="KM50" s="74">
        <v>17</v>
      </c>
      <c r="KN50" s="74">
        <v>14</v>
      </c>
      <c r="KO50" s="74">
        <v>16</v>
      </c>
      <c r="KP50" s="74">
        <v>13</v>
      </c>
      <c r="KQ50" s="82"/>
      <c r="KR50" s="74">
        <v>12</v>
      </c>
      <c r="KS50" s="74">
        <v>19</v>
      </c>
      <c r="KT50" s="75">
        <v>30</v>
      </c>
      <c r="KU50" s="75">
        <v>13</v>
      </c>
      <c r="KV50" s="75">
        <v>24</v>
      </c>
      <c r="KW50" s="75">
        <v>18</v>
      </c>
      <c r="KX50" s="75">
        <v>23</v>
      </c>
      <c r="KY50" s="75">
        <v>18</v>
      </c>
      <c r="KZ50" s="75">
        <v>14</v>
      </c>
      <c r="LA50" s="75">
        <v>18</v>
      </c>
      <c r="LB50" s="75">
        <v>14</v>
      </c>
      <c r="LC50" s="75">
        <v>15</v>
      </c>
      <c r="LD50" s="75">
        <v>24</v>
      </c>
      <c r="LE50" s="75">
        <v>25</v>
      </c>
      <c r="LF50" s="75">
        <v>22</v>
      </c>
      <c r="LG50" s="75">
        <v>34</v>
      </c>
      <c r="LH50" s="75">
        <v>23</v>
      </c>
      <c r="LI50" s="75">
        <v>26</v>
      </c>
      <c r="LJ50" s="75">
        <v>20</v>
      </c>
      <c r="LK50" s="75">
        <v>25</v>
      </c>
      <c r="LL50" s="75">
        <v>20</v>
      </c>
      <c r="LM50" s="75">
        <v>22</v>
      </c>
      <c r="LN50" s="75">
        <v>15</v>
      </c>
      <c r="LO50" s="75">
        <v>19</v>
      </c>
      <c r="LP50" s="76">
        <v>18</v>
      </c>
      <c r="LQ50" s="83"/>
      <c r="LR50" s="78" t="s">
        <v>8</v>
      </c>
      <c r="LS50" s="78" t="s">
        <v>32</v>
      </c>
      <c r="LW50" s="70"/>
      <c r="LX50" s="70"/>
      <c r="LY50" s="70"/>
      <c r="LZ50" s="70"/>
      <c r="MA50" s="70"/>
      <c r="MB50" s="70"/>
      <c r="MC50"/>
      <c r="MD50"/>
      <c r="ME50" s="70"/>
      <c r="MF50" s="70"/>
      <c r="MG50" s="70"/>
      <c r="MH50" s="70"/>
      <c r="MI50" s="70"/>
      <c r="MJ50" s="70"/>
      <c r="MK50"/>
      <c r="ML50" s="70"/>
      <c r="MM50" s="70"/>
      <c r="MN50" s="70"/>
      <c r="MO50" s="70"/>
      <c r="MP50" s="70"/>
      <c r="MQ50" s="70"/>
      <c r="MR50"/>
      <c r="MS50"/>
      <c r="MT50"/>
      <c r="MU50"/>
      <c r="MV50" s="70"/>
      <c r="MW50" s="70"/>
      <c r="MX50" s="70"/>
      <c r="MY50" s="70"/>
      <c r="MZ50" s="70"/>
      <c r="NA50"/>
      <c r="NB50" s="70"/>
      <c r="NC50" s="70"/>
      <c r="ND50" s="70"/>
      <c r="NE50" s="70"/>
      <c r="NF50" s="70"/>
      <c r="NG50"/>
      <c r="NH50" s="70"/>
      <c r="NI50" s="70"/>
      <c r="NJ50" s="70"/>
      <c r="NK50"/>
      <c r="NL50" s="70"/>
      <c r="NM50" s="70"/>
      <c r="NN50" s="70"/>
      <c r="NO50"/>
      <c r="NP50" s="70"/>
      <c r="NQ50" s="70"/>
      <c r="NR50" s="70"/>
      <c r="NS50"/>
      <c r="NT50" s="70"/>
      <c r="NU50" s="70"/>
      <c r="NV50" s="70"/>
      <c r="NW50"/>
      <c r="NX50"/>
    </row>
    <row r="51" spans="1:388" s="5" customFormat="1" ht="32.25" customHeight="1" thickBot="1" x14ac:dyDescent="0.35">
      <c r="A51" s="21" t="s">
        <v>5</v>
      </c>
      <c r="B51" s="11">
        <v>44</v>
      </c>
      <c r="C51" s="38">
        <v>36</v>
      </c>
      <c r="D51" s="38">
        <v>44</v>
      </c>
      <c r="E51" s="38">
        <v>43</v>
      </c>
      <c r="F51" s="38">
        <v>41</v>
      </c>
      <c r="G51" s="38">
        <v>37</v>
      </c>
      <c r="H51" s="38">
        <v>41</v>
      </c>
      <c r="I51" s="38">
        <v>29</v>
      </c>
      <c r="J51" s="38">
        <v>28</v>
      </c>
      <c r="K51" s="38">
        <v>45</v>
      </c>
      <c r="L51" s="38">
        <v>38</v>
      </c>
      <c r="M51" s="38">
        <v>23</v>
      </c>
      <c r="N51" s="12">
        <v>37</v>
      </c>
      <c r="O51" s="12">
        <v>38</v>
      </c>
      <c r="P51" s="12">
        <v>32</v>
      </c>
      <c r="Q51" s="12">
        <v>34</v>
      </c>
      <c r="R51" s="12">
        <v>33</v>
      </c>
      <c r="S51" s="38">
        <v>44</v>
      </c>
      <c r="T51" s="38">
        <v>46</v>
      </c>
      <c r="U51" s="38">
        <v>37</v>
      </c>
      <c r="V51" s="38">
        <v>46</v>
      </c>
      <c r="W51" s="38">
        <v>36</v>
      </c>
      <c r="X51" s="38">
        <v>33</v>
      </c>
      <c r="Y51" s="38">
        <v>3</v>
      </c>
      <c r="Z51" s="38">
        <v>16</v>
      </c>
      <c r="AA51" s="125">
        <f>AVERAGE(B51:Z51)</f>
        <v>35.36</v>
      </c>
      <c r="AB51" s="19"/>
      <c r="AC51" s="11">
        <v>17</v>
      </c>
      <c r="AD51" s="38">
        <v>0</v>
      </c>
      <c r="AE51" s="38">
        <v>0</v>
      </c>
      <c r="AF51" s="38">
        <v>0</v>
      </c>
      <c r="AG51" s="38">
        <v>0</v>
      </c>
      <c r="AH51" s="38">
        <v>0</v>
      </c>
      <c r="AI51" s="38">
        <v>0</v>
      </c>
      <c r="AJ51" s="38">
        <v>0</v>
      </c>
      <c r="AK51" s="38">
        <v>0</v>
      </c>
      <c r="AL51" s="38">
        <v>0</v>
      </c>
      <c r="AM51" s="38">
        <v>0</v>
      </c>
      <c r="AN51" s="38">
        <v>0</v>
      </c>
      <c r="AO51" s="12">
        <v>0</v>
      </c>
      <c r="AP51" s="12">
        <v>0</v>
      </c>
      <c r="AQ51" s="38">
        <v>0</v>
      </c>
      <c r="AR51" s="12">
        <v>0</v>
      </c>
      <c r="AS51" s="38">
        <v>0</v>
      </c>
      <c r="AT51" s="38">
        <v>0</v>
      </c>
      <c r="AU51" s="38">
        <v>0</v>
      </c>
      <c r="AV51" s="38">
        <v>0</v>
      </c>
      <c r="AW51" s="38">
        <v>0</v>
      </c>
      <c r="AX51" s="38">
        <v>10</v>
      </c>
      <c r="AY51" s="38">
        <v>0</v>
      </c>
      <c r="AZ51" s="38">
        <v>0</v>
      </c>
      <c r="BA51" s="38">
        <v>4</v>
      </c>
      <c r="BB51" s="10"/>
      <c r="BC51" s="38">
        <v>0</v>
      </c>
      <c r="BD51" s="38">
        <v>7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10</v>
      </c>
      <c r="BL51" s="12">
        <v>4</v>
      </c>
      <c r="BM51" s="12">
        <v>9</v>
      </c>
      <c r="BN51" s="12">
        <v>4</v>
      </c>
      <c r="BO51" s="12">
        <v>0</v>
      </c>
      <c r="BP51" s="12">
        <v>0</v>
      </c>
      <c r="BQ51" s="12">
        <v>0</v>
      </c>
      <c r="BR51" s="12">
        <v>11</v>
      </c>
      <c r="BS51" s="12">
        <v>4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3">
        <v>0</v>
      </c>
      <c r="CB51" s="27"/>
      <c r="CC51" s="40">
        <v>102</v>
      </c>
      <c r="CD51" s="40" t="s">
        <v>6</v>
      </c>
      <c r="CE51" s="40"/>
      <c r="CF51" s="21" t="s">
        <v>5</v>
      </c>
      <c r="CG51" s="11">
        <v>42</v>
      </c>
      <c r="CH51" s="38">
        <v>30</v>
      </c>
      <c r="CI51" s="38">
        <v>40</v>
      </c>
      <c r="CJ51" s="38">
        <v>45</v>
      </c>
      <c r="CK51" s="38">
        <v>43</v>
      </c>
      <c r="CL51" s="38">
        <v>39</v>
      </c>
      <c r="CM51" s="38">
        <v>43</v>
      </c>
      <c r="CN51" s="38">
        <v>36</v>
      </c>
      <c r="CO51" s="38">
        <v>41</v>
      </c>
      <c r="CP51" s="38">
        <v>37</v>
      </c>
      <c r="CQ51" s="38">
        <v>32</v>
      </c>
      <c r="CR51" s="38">
        <v>26</v>
      </c>
      <c r="CS51" s="12">
        <v>42</v>
      </c>
      <c r="CT51" s="12">
        <v>43</v>
      </c>
      <c r="CU51" s="12">
        <v>35</v>
      </c>
      <c r="CV51" s="12">
        <v>28</v>
      </c>
      <c r="CW51" s="12">
        <v>18</v>
      </c>
      <c r="CX51" s="38">
        <v>24</v>
      </c>
      <c r="CY51" s="38">
        <v>31</v>
      </c>
      <c r="CZ51" s="38">
        <v>40</v>
      </c>
      <c r="DA51" s="38">
        <v>39</v>
      </c>
      <c r="DB51" s="38">
        <v>35</v>
      </c>
      <c r="DC51" s="38">
        <v>44</v>
      </c>
      <c r="DD51" s="38">
        <v>38</v>
      </c>
      <c r="DE51" s="38">
        <v>49</v>
      </c>
      <c r="DF51" s="125">
        <f>AVERAGE(CG51:DE51)</f>
        <v>36.799999999999997</v>
      </c>
      <c r="DG51" s="19"/>
      <c r="DH51" s="11">
        <v>26</v>
      </c>
      <c r="DI51" s="38">
        <v>0</v>
      </c>
      <c r="DJ51" s="38">
        <v>0</v>
      </c>
      <c r="DK51" s="38">
        <v>0</v>
      </c>
      <c r="DL51" s="38">
        <v>0</v>
      </c>
      <c r="DM51" s="38">
        <v>0</v>
      </c>
      <c r="DN51" s="38">
        <v>0</v>
      </c>
      <c r="DO51" s="38">
        <v>0</v>
      </c>
      <c r="DP51" s="38">
        <v>0</v>
      </c>
      <c r="DQ51" s="38">
        <v>0</v>
      </c>
      <c r="DR51" s="38">
        <v>0</v>
      </c>
      <c r="DS51" s="38">
        <v>0</v>
      </c>
      <c r="DT51" s="12">
        <v>0</v>
      </c>
      <c r="DU51" s="12">
        <v>0</v>
      </c>
      <c r="DV51" s="38">
        <v>0</v>
      </c>
      <c r="DW51" s="12">
        <v>4</v>
      </c>
      <c r="DX51" s="38">
        <v>0</v>
      </c>
      <c r="DY51" s="38">
        <v>0</v>
      </c>
      <c r="DZ51" s="38">
        <v>0</v>
      </c>
      <c r="EA51" s="38">
        <v>0</v>
      </c>
      <c r="EB51" s="38">
        <v>0</v>
      </c>
      <c r="EC51" s="38">
        <v>0</v>
      </c>
      <c r="ED51" s="38">
        <v>0</v>
      </c>
      <c r="EE51" s="38">
        <v>0</v>
      </c>
      <c r="EF51" s="38">
        <v>0</v>
      </c>
      <c r="EG51" s="10"/>
      <c r="EH51" s="38">
        <v>0</v>
      </c>
      <c r="EI51" s="38">
        <v>15</v>
      </c>
      <c r="EJ51" s="12">
        <v>0</v>
      </c>
      <c r="EK51" s="12">
        <v>0</v>
      </c>
      <c r="EL51" s="12">
        <v>0</v>
      </c>
      <c r="EM51" s="12">
        <v>0</v>
      </c>
      <c r="EN51" s="12">
        <v>0</v>
      </c>
      <c r="EO51" s="12">
        <v>0</v>
      </c>
      <c r="EP51" s="12">
        <v>0</v>
      </c>
      <c r="EQ51" s="12">
        <v>0</v>
      </c>
      <c r="ER51" s="12">
        <v>0</v>
      </c>
      <c r="ES51" s="12">
        <v>0</v>
      </c>
      <c r="ET51" s="12">
        <v>0</v>
      </c>
      <c r="EU51" s="12">
        <v>0</v>
      </c>
      <c r="EV51" s="12">
        <v>0</v>
      </c>
      <c r="EW51" s="12">
        <v>0</v>
      </c>
      <c r="EX51" s="12">
        <v>0</v>
      </c>
      <c r="EY51" s="12">
        <v>0</v>
      </c>
      <c r="EZ51" s="12">
        <v>0</v>
      </c>
      <c r="FA51" s="12">
        <v>0</v>
      </c>
      <c r="FB51" s="12">
        <v>1</v>
      </c>
      <c r="FC51" s="12">
        <v>9</v>
      </c>
      <c r="FD51" s="12">
        <v>0</v>
      </c>
      <c r="FE51" s="12">
        <v>0</v>
      </c>
      <c r="FF51" s="13">
        <v>0</v>
      </c>
      <c r="FG51" s="27"/>
      <c r="FH51" s="40">
        <v>95</v>
      </c>
      <c r="FI51" s="40" t="s">
        <v>6</v>
      </c>
      <c r="FJ51" s="40"/>
      <c r="FK51" s="21" t="s">
        <v>5</v>
      </c>
      <c r="FL51" s="11">
        <v>41</v>
      </c>
      <c r="FM51" s="38">
        <v>30</v>
      </c>
      <c r="FN51" s="38">
        <v>25</v>
      </c>
      <c r="FO51" s="38">
        <v>40</v>
      </c>
      <c r="FP51" s="38">
        <v>22</v>
      </c>
      <c r="FQ51" s="38">
        <v>25</v>
      </c>
      <c r="FR51" s="38">
        <v>31</v>
      </c>
      <c r="FS51" s="38">
        <v>39</v>
      </c>
      <c r="FT51" s="38">
        <v>31</v>
      </c>
      <c r="FU51" s="38">
        <v>35</v>
      </c>
      <c r="FV51" s="38">
        <v>37</v>
      </c>
      <c r="FW51" s="38">
        <v>37</v>
      </c>
      <c r="FX51" s="12">
        <v>38</v>
      </c>
      <c r="FY51" s="12">
        <v>37</v>
      </c>
      <c r="FZ51" s="12">
        <v>32</v>
      </c>
      <c r="GA51" s="12">
        <v>27</v>
      </c>
      <c r="GB51" s="12">
        <v>28</v>
      </c>
      <c r="GC51" s="38">
        <v>36</v>
      </c>
      <c r="GD51" s="38">
        <v>40</v>
      </c>
      <c r="GE51" s="38">
        <v>27</v>
      </c>
      <c r="GF51" s="38">
        <v>25</v>
      </c>
      <c r="GG51" s="38">
        <v>0</v>
      </c>
      <c r="GH51" s="38">
        <v>28</v>
      </c>
      <c r="GI51" s="38">
        <v>43</v>
      </c>
      <c r="GJ51" s="38">
        <v>19</v>
      </c>
      <c r="GK51" s="125">
        <f>AVERAGE(FL51:GJ51)</f>
        <v>30.92</v>
      </c>
      <c r="GL51" s="19"/>
      <c r="GM51" s="11">
        <v>4</v>
      </c>
      <c r="GN51" s="38">
        <v>0</v>
      </c>
      <c r="GO51" s="38">
        <v>0</v>
      </c>
      <c r="GP51" s="38">
        <v>0</v>
      </c>
      <c r="GQ51" s="38">
        <v>0</v>
      </c>
      <c r="GR51" s="38">
        <v>0</v>
      </c>
      <c r="GS51" s="38">
        <v>0</v>
      </c>
      <c r="GT51" s="38">
        <v>0</v>
      </c>
      <c r="GU51" s="38">
        <v>0</v>
      </c>
      <c r="GV51" s="100">
        <v>0</v>
      </c>
      <c r="GW51" s="100">
        <v>0</v>
      </c>
      <c r="GX51" s="100">
        <v>0</v>
      </c>
      <c r="GY51" s="99">
        <v>0</v>
      </c>
      <c r="GZ51" s="99">
        <v>0</v>
      </c>
      <c r="HA51" s="100">
        <v>0</v>
      </c>
      <c r="HB51" s="12">
        <v>0</v>
      </c>
      <c r="HC51" s="38">
        <v>0</v>
      </c>
      <c r="HD51" s="38">
        <v>0</v>
      </c>
      <c r="HE51" s="38">
        <v>0</v>
      </c>
      <c r="HF51" s="38">
        <v>0</v>
      </c>
      <c r="HG51" s="38">
        <v>0</v>
      </c>
      <c r="HH51" s="38">
        <v>0</v>
      </c>
      <c r="HI51" s="38">
        <v>0</v>
      </c>
      <c r="HJ51" s="38">
        <v>0</v>
      </c>
      <c r="HK51" s="38">
        <v>0</v>
      </c>
      <c r="HL51" s="10"/>
      <c r="HM51" s="38">
        <v>0</v>
      </c>
      <c r="HN51" s="38">
        <v>0</v>
      </c>
      <c r="HO51" s="12">
        <v>0</v>
      </c>
      <c r="HP51" s="12">
        <v>0</v>
      </c>
      <c r="HQ51" s="12">
        <v>0</v>
      </c>
      <c r="HR51" s="12">
        <v>0</v>
      </c>
      <c r="HS51" s="12">
        <v>0</v>
      </c>
      <c r="HT51" s="12">
        <v>0</v>
      </c>
      <c r="HU51" s="12">
        <v>0</v>
      </c>
      <c r="HV51" s="12">
        <v>0</v>
      </c>
      <c r="HW51" s="12">
        <v>0</v>
      </c>
      <c r="HX51" s="12">
        <v>0</v>
      </c>
      <c r="HY51" s="12">
        <v>0</v>
      </c>
      <c r="HZ51" s="12">
        <v>0</v>
      </c>
      <c r="IA51" s="12">
        <v>0</v>
      </c>
      <c r="IB51" s="12">
        <v>0</v>
      </c>
      <c r="IC51" s="12">
        <v>0</v>
      </c>
      <c r="ID51" s="12">
        <v>0</v>
      </c>
      <c r="IE51" s="12">
        <v>0</v>
      </c>
      <c r="IF51" s="12">
        <v>0</v>
      </c>
      <c r="IG51" s="12">
        <v>0</v>
      </c>
      <c r="IH51" s="12">
        <v>0</v>
      </c>
      <c r="II51" s="12">
        <v>0</v>
      </c>
      <c r="IJ51" s="12">
        <v>0</v>
      </c>
      <c r="IK51" s="13">
        <v>0</v>
      </c>
      <c r="IL51" s="27"/>
      <c r="IM51" s="40">
        <v>104</v>
      </c>
      <c r="IN51" s="40" t="s">
        <v>6</v>
      </c>
      <c r="IO51" s="40"/>
      <c r="IP51" s="21" t="s">
        <v>5</v>
      </c>
      <c r="IQ51" s="11">
        <v>19</v>
      </c>
      <c r="IR51" s="38">
        <v>37</v>
      </c>
      <c r="IS51" s="38">
        <v>8</v>
      </c>
      <c r="IT51" s="38">
        <v>44</v>
      </c>
      <c r="IU51" s="38">
        <v>48</v>
      </c>
      <c r="IV51" s="38">
        <v>49</v>
      </c>
      <c r="IW51" s="38">
        <v>54</v>
      </c>
      <c r="IX51" s="38">
        <v>56</v>
      </c>
      <c r="IY51" s="38">
        <v>51</v>
      </c>
      <c r="IZ51" s="38">
        <v>56</v>
      </c>
      <c r="JA51" s="38">
        <v>47</v>
      </c>
      <c r="JB51" s="38">
        <v>53</v>
      </c>
      <c r="JC51" s="12">
        <v>55</v>
      </c>
      <c r="JD51" s="12">
        <v>53</v>
      </c>
      <c r="JE51" s="12">
        <v>46</v>
      </c>
      <c r="JF51" s="12">
        <v>38</v>
      </c>
      <c r="JG51" s="12">
        <v>45</v>
      </c>
      <c r="JH51" s="38">
        <v>27</v>
      </c>
      <c r="JI51" s="38">
        <v>3</v>
      </c>
      <c r="JJ51" s="38">
        <v>39</v>
      </c>
      <c r="JK51" s="38">
        <v>43</v>
      </c>
      <c r="JL51" s="38">
        <v>46</v>
      </c>
      <c r="JM51" s="38">
        <v>42</v>
      </c>
      <c r="JN51" s="38">
        <v>26</v>
      </c>
      <c r="JO51" s="38">
        <v>20</v>
      </c>
      <c r="JP51" s="125">
        <f>AVERAGE(IQ51:JO51)</f>
        <v>40.200000000000003</v>
      </c>
      <c r="JQ51" s="19"/>
      <c r="JR51" s="11">
        <v>30</v>
      </c>
      <c r="JS51" s="38">
        <v>46</v>
      </c>
      <c r="JT51" s="38">
        <v>42</v>
      </c>
      <c r="JU51" s="38">
        <v>0</v>
      </c>
      <c r="JV51" s="38">
        <v>0</v>
      </c>
      <c r="JW51" s="38">
        <v>0</v>
      </c>
      <c r="JX51" s="38">
        <v>0</v>
      </c>
      <c r="JY51" s="38">
        <v>0</v>
      </c>
      <c r="JZ51" s="38">
        <v>0</v>
      </c>
      <c r="KA51" s="38">
        <v>0</v>
      </c>
      <c r="KB51" s="38">
        <v>0</v>
      </c>
      <c r="KC51" s="38">
        <v>0</v>
      </c>
      <c r="KD51" s="12">
        <v>0</v>
      </c>
      <c r="KE51" s="12">
        <v>0</v>
      </c>
      <c r="KF51" s="38">
        <v>0</v>
      </c>
      <c r="KG51" s="12">
        <v>0</v>
      </c>
      <c r="KH51" s="38">
        <v>0</v>
      </c>
      <c r="KI51" s="38">
        <v>0</v>
      </c>
      <c r="KJ51" s="38">
        <v>18</v>
      </c>
      <c r="KK51" s="38">
        <v>0</v>
      </c>
      <c r="KL51" s="38">
        <v>0</v>
      </c>
      <c r="KM51" s="38">
        <v>0</v>
      </c>
      <c r="KN51" s="38">
        <v>0</v>
      </c>
      <c r="KO51" s="38">
        <v>0</v>
      </c>
      <c r="KP51" s="38">
        <v>0</v>
      </c>
      <c r="KQ51" s="10"/>
      <c r="KR51" s="38">
        <v>0</v>
      </c>
      <c r="KS51" s="38">
        <v>0</v>
      </c>
      <c r="KT51" s="12">
        <v>0</v>
      </c>
      <c r="KU51" s="12">
        <v>0</v>
      </c>
      <c r="KV51" s="12">
        <v>0</v>
      </c>
      <c r="KW51" s="12">
        <v>0</v>
      </c>
      <c r="KX51" s="12">
        <v>0</v>
      </c>
      <c r="KY51" s="12">
        <v>0</v>
      </c>
      <c r="KZ51" s="12">
        <v>0</v>
      </c>
      <c r="LA51" s="12">
        <v>0</v>
      </c>
      <c r="LB51" s="12">
        <v>0</v>
      </c>
      <c r="LC51" s="12">
        <v>0</v>
      </c>
      <c r="LD51" s="12">
        <v>0</v>
      </c>
      <c r="LE51" s="12">
        <v>0</v>
      </c>
      <c r="LF51" s="12">
        <v>0</v>
      </c>
      <c r="LG51" s="12">
        <v>0</v>
      </c>
      <c r="LH51" s="12">
        <v>0</v>
      </c>
      <c r="LI51" s="12">
        <v>0</v>
      </c>
      <c r="LJ51" s="12">
        <v>0</v>
      </c>
      <c r="LK51" s="12">
        <v>0</v>
      </c>
      <c r="LL51" s="12">
        <v>0</v>
      </c>
      <c r="LM51" s="12">
        <v>0</v>
      </c>
      <c r="LN51" s="12">
        <v>0</v>
      </c>
      <c r="LO51" s="12">
        <v>0</v>
      </c>
      <c r="LP51" s="13">
        <v>0</v>
      </c>
      <c r="LQ51" s="27"/>
      <c r="LR51" s="40">
        <v>101</v>
      </c>
      <c r="LS51" s="40" t="s">
        <v>8</v>
      </c>
      <c r="LW51" s="70"/>
      <c r="LX51" s="70"/>
      <c r="LY51" s="70"/>
      <c r="LZ51" s="70"/>
      <c r="MA51" s="70"/>
      <c r="MB51" s="70"/>
      <c r="MC51"/>
      <c r="MD51"/>
      <c r="ME51" s="70"/>
      <c r="MF51" s="70"/>
      <c r="MG51" s="70"/>
      <c r="MH51" s="70"/>
      <c r="MI51" s="70"/>
      <c r="MJ51" s="70"/>
      <c r="MK51"/>
      <c r="ML51" s="70"/>
      <c r="MM51" s="70"/>
      <c r="MN51" s="70"/>
      <c r="MO51" s="70"/>
      <c r="MP51" s="70"/>
      <c r="MQ51" s="70"/>
      <c r="MR51"/>
      <c r="MS51"/>
      <c r="MT51"/>
      <c r="MU51"/>
      <c r="MV51" s="70"/>
      <c r="MW51" s="70"/>
      <c r="MX51" s="70"/>
      <c r="MY51" s="70"/>
      <c r="MZ51" s="70"/>
      <c r="NA51"/>
      <c r="NB51" s="70"/>
      <c r="NC51" s="70"/>
      <c r="ND51" s="70"/>
      <c r="NE51" s="70"/>
      <c r="NF51" s="70"/>
      <c r="NG51"/>
      <c r="NH51" s="70"/>
      <c r="NI51" s="70"/>
      <c r="NJ51" s="70"/>
      <c r="NK51"/>
      <c r="NL51" s="70"/>
      <c r="NM51" s="70"/>
      <c r="NN51" s="70"/>
      <c r="NO51"/>
      <c r="NP51" s="70"/>
      <c r="NQ51" s="70"/>
      <c r="NR51" s="70"/>
      <c r="NS51"/>
      <c r="NT51" s="70"/>
      <c r="NU51" s="70"/>
      <c r="NV51" s="70"/>
      <c r="NW51"/>
      <c r="NX51"/>
    </row>
    <row r="52" spans="1:388" s="5" customFormat="1" ht="32.25" customHeight="1" thickBot="1" x14ac:dyDescent="0.35">
      <c r="A52" s="22" t="s">
        <v>7</v>
      </c>
      <c r="B52" s="15">
        <v>0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0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126"/>
      <c r="AB52" s="19"/>
      <c r="AC52" s="15">
        <v>25</v>
      </c>
      <c r="AD52" s="39">
        <v>36</v>
      </c>
      <c r="AE52" s="39">
        <v>46</v>
      </c>
      <c r="AF52" s="39">
        <v>15</v>
      </c>
      <c r="AG52" s="39">
        <v>0</v>
      </c>
      <c r="AH52" s="39">
        <v>0</v>
      </c>
      <c r="AI52" s="39">
        <v>0</v>
      </c>
      <c r="AJ52" s="39">
        <v>4</v>
      </c>
      <c r="AK52" s="39">
        <v>40</v>
      </c>
      <c r="AL52" s="39">
        <v>44</v>
      </c>
      <c r="AM52" s="39">
        <v>32</v>
      </c>
      <c r="AN52" s="39">
        <v>31</v>
      </c>
      <c r="AO52" s="16">
        <v>32</v>
      </c>
      <c r="AP52" s="16">
        <v>30</v>
      </c>
      <c r="AQ52" s="39">
        <v>34</v>
      </c>
      <c r="AR52" s="16">
        <v>28</v>
      </c>
      <c r="AS52" s="39">
        <v>27</v>
      </c>
      <c r="AT52" s="39">
        <v>33</v>
      </c>
      <c r="AU52" s="39">
        <v>32</v>
      </c>
      <c r="AV52" s="39">
        <v>25</v>
      </c>
      <c r="AW52" s="39">
        <v>40</v>
      </c>
      <c r="AX52" s="39">
        <v>28</v>
      </c>
      <c r="AY52" s="39">
        <v>39</v>
      </c>
      <c r="AZ52" s="39">
        <v>35</v>
      </c>
      <c r="BA52" s="39">
        <v>25</v>
      </c>
      <c r="BB52" s="10"/>
      <c r="BC52" s="39">
        <v>32</v>
      </c>
      <c r="BD52" s="39">
        <v>29</v>
      </c>
      <c r="BE52" s="16">
        <v>45</v>
      </c>
      <c r="BF52" s="16">
        <v>9</v>
      </c>
      <c r="BG52" s="16">
        <v>0</v>
      </c>
      <c r="BH52" s="16">
        <v>0</v>
      </c>
      <c r="BI52" s="16">
        <v>0</v>
      </c>
      <c r="BJ52" s="16">
        <v>0</v>
      </c>
      <c r="BK52" s="16">
        <v>8</v>
      </c>
      <c r="BL52" s="16">
        <v>3</v>
      </c>
      <c r="BM52" s="16">
        <v>8</v>
      </c>
      <c r="BN52" s="16">
        <v>3</v>
      </c>
      <c r="BO52" s="16">
        <v>0</v>
      </c>
      <c r="BP52" s="16">
        <v>0</v>
      </c>
      <c r="BQ52" s="16">
        <v>0</v>
      </c>
      <c r="BR52" s="16">
        <v>17</v>
      </c>
      <c r="BS52" s="16">
        <v>4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7">
        <v>0</v>
      </c>
      <c r="CB52" s="27"/>
      <c r="CC52" s="40"/>
      <c r="CD52" s="40"/>
      <c r="CE52" s="40"/>
      <c r="CF52" s="22" t="s">
        <v>7</v>
      </c>
      <c r="CG52" s="15">
        <v>0</v>
      </c>
      <c r="CH52" s="39">
        <v>0</v>
      </c>
      <c r="CI52" s="39">
        <v>0</v>
      </c>
      <c r="CJ52" s="39">
        <v>0</v>
      </c>
      <c r="CK52" s="39">
        <v>0</v>
      </c>
      <c r="CL52" s="39">
        <v>0</v>
      </c>
      <c r="CM52" s="39">
        <v>0</v>
      </c>
      <c r="CN52" s="39">
        <v>0</v>
      </c>
      <c r="CO52" s="39">
        <v>0</v>
      </c>
      <c r="CP52" s="39">
        <v>0</v>
      </c>
      <c r="CQ52" s="39">
        <v>0</v>
      </c>
      <c r="CR52" s="39">
        <v>0</v>
      </c>
      <c r="CS52" s="39">
        <v>0</v>
      </c>
      <c r="CT52" s="39">
        <v>0</v>
      </c>
      <c r="CU52" s="39">
        <v>0</v>
      </c>
      <c r="CV52" s="39">
        <v>0</v>
      </c>
      <c r="CW52" s="39">
        <v>0</v>
      </c>
      <c r="CX52" s="39">
        <v>0</v>
      </c>
      <c r="CY52" s="39">
        <v>0</v>
      </c>
      <c r="CZ52" s="39">
        <v>0</v>
      </c>
      <c r="DA52" s="39">
        <v>0</v>
      </c>
      <c r="DB52" s="39">
        <v>0</v>
      </c>
      <c r="DC52" s="39">
        <v>0</v>
      </c>
      <c r="DD52" s="39">
        <v>0</v>
      </c>
      <c r="DE52" s="39">
        <v>0</v>
      </c>
      <c r="DF52" s="126"/>
      <c r="DG52" s="19"/>
      <c r="DH52" s="15">
        <v>13</v>
      </c>
      <c r="DI52" s="39">
        <v>37</v>
      </c>
      <c r="DJ52" s="39">
        <v>51</v>
      </c>
      <c r="DK52" s="39">
        <v>47</v>
      </c>
      <c r="DL52" s="39">
        <v>51</v>
      </c>
      <c r="DM52" s="39">
        <v>42</v>
      </c>
      <c r="DN52" s="39">
        <v>49</v>
      </c>
      <c r="DO52" s="39">
        <v>44</v>
      </c>
      <c r="DP52" s="39">
        <v>45</v>
      </c>
      <c r="DQ52" s="39">
        <v>50</v>
      </c>
      <c r="DR52" s="39">
        <v>38</v>
      </c>
      <c r="DS52" s="39">
        <v>40</v>
      </c>
      <c r="DT52" s="16">
        <v>45</v>
      </c>
      <c r="DU52" s="16">
        <v>41</v>
      </c>
      <c r="DV52" s="39">
        <v>40</v>
      </c>
      <c r="DW52" s="16">
        <v>31</v>
      </c>
      <c r="DX52" s="39">
        <v>42</v>
      </c>
      <c r="DY52" s="39">
        <v>42</v>
      </c>
      <c r="DZ52" s="39">
        <v>44</v>
      </c>
      <c r="EA52" s="39">
        <v>45</v>
      </c>
      <c r="EB52" s="39">
        <v>32</v>
      </c>
      <c r="EC52" s="39">
        <v>45</v>
      </c>
      <c r="ED52" s="39">
        <v>41</v>
      </c>
      <c r="EE52" s="39">
        <v>37</v>
      </c>
      <c r="EF52" s="39">
        <v>37</v>
      </c>
      <c r="EG52" s="10"/>
      <c r="EH52" s="39">
        <v>39</v>
      </c>
      <c r="EI52" s="39">
        <v>20</v>
      </c>
      <c r="EJ52" s="16">
        <v>36</v>
      </c>
      <c r="EK52" s="16">
        <v>42</v>
      </c>
      <c r="EL52" s="16">
        <v>35</v>
      </c>
      <c r="EM52" s="16">
        <v>33</v>
      </c>
      <c r="EN52" s="16">
        <v>44</v>
      </c>
      <c r="EO52" s="16">
        <v>44</v>
      </c>
      <c r="EP52" s="16">
        <v>30</v>
      </c>
      <c r="EQ52" s="16">
        <v>44</v>
      </c>
      <c r="ER52" s="16">
        <v>46</v>
      </c>
      <c r="ES52" s="16">
        <v>43</v>
      </c>
      <c r="ET52" s="16">
        <v>33</v>
      </c>
      <c r="EU52" s="16">
        <v>42</v>
      </c>
      <c r="EV52" s="16">
        <v>50</v>
      </c>
      <c r="EW52" s="16">
        <v>52</v>
      </c>
      <c r="EX52" s="16">
        <v>48</v>
      </c>
      <c r="EY52" s="16">
        <v>38</v>
      </c>
      <c r="EZ52" s="16">
        <v>44</v>
      </c>
      <c r="FA52" s="16">
        <v>48</v>
      </c>
      <c r="FB52" s="16">
        <v>46</v>
      </c>
      <c r="FC52" s="16">
        <v>18</v>
      </c>
      <c r="FD52" s="16">
        <v>35</v>
      </c>
      <c r="FE52" s="16">
        <v>45</v>
      </c>
      <c r="FF52" s="17">
        <v>40</v>
      </c>
      <c r="FG52" s="27"/>
      <c r="FH52" s="40"/>
      <c r="FI52" s="40"/>
      <c r="FJ52" s="40"/>
      <c r="FK52" s="22" t="s">
        <v>7</v>
      </c>
      <c r="FL52" s="15">
        <v>0</v>
      </c>
      <c r="FM52" s="39">
        <v>8</v>
      </c>
      <c r="FN52" s="39">
        <v>7</v>
      </c>
      <c r="FO52" s="39">
        <v>0</v>
      </c>
      <c r="FP52" s="39">
        <v>13</v>
      </c>
      <c r="FQ52" s="39">
        <v>7</v>
      </c>
      <c r="FR52" s="39">
        <v>2</v>
      </c>
      <c r="FS52" s="39">
        <v>0</v>
      </c>
      <c r="FT52" s="39">
        <v>2</v>
      </c>
      <c r="FU52" s="39">
        <v>10</v>
      </c>
      <c r="FV52" s="39">
        <v>0</v>
      </c>
      <c r="FW52" s="39">
        <v>0</v>
      </c>
      <c r="FX52" s="39">
        <v>4</v>
      </c>
      <c r="FY52" s="39">
        <v>0</v>
      </c>
      <c r="FZ52" s="39">
        <v>4</v>
      </c>
      <c r="GA52" s="39">
        <v>3</v>
      </c>
      <c r="GB52" s="39">
        <v>5</v>
      </c>
      <c r="GC52" s="39">
        <v>0</v>
      </c>
      <c r="GD52" s="39">
        <v>0</v>
      </c>
      <c r="GE52" s="39">
        <v>0</v>
      </c>
      <c r="GF52" s="39">
        <v>0</v>
      </c>
      <c r="GG52" s="39">
        <v>0</v>
      </c>
      <c r="GH52" s="39">
        <v>0</v>
      </c>
      <c r="GI52" s="39">
        <v>0</v>
      </c>
      <c r="GJ52" s="39">
        <v>13</v>
      </c>
      <c r="GK52" s="126"/>
      <c r="GL52" s="19"/>
      <c r="GM52" s="15">
        <v>25</v>
      </c>
      <c r="GN52" s="39">
        <v>0</v>
      </c>
      <c r="GO52" s="39">
        <v>1</v>
      </c>
      <c r="GP52" s="39">
        <v>0</v>
      </c>
      <c r="GQ52" s="39">
        <v>2</v>
      </c>
      <c r="GR52" s="39">
        <v>0</v>
      </c>
      <c r="GS52" s="39">
        <v>33</v>
      </c>
      <c r="GT52" s="39">
        <v>42</v>
      </c>
      <c r="GU52" s="39">
        <v>31</v>
      </c>
      <c r="GV52" s="102">
        <v>0</v>
      </c>
      <c r="GW52" s="102">
        <v>0</v>
      </c>
      <c r="GX52" s="102">
        <v>0</v>
      </c>
      <c r="GY52" s="101">
        <v>0</v>
      </c>
      <c r="GZ52" s="101">
        <v>0</v>
      </c>
      <c r="HA52" s="102">
        <v>0</v>
      </c>
      <c r="HB52" s="16">
        <v>10</v>
      </c>
      <c r="HC52" s="39">
        <v>10</v>
      </c>
      <c r="HD52" s="39">
        <v>0</v>
      </c>
      <c r="HE52" s="39">
        <v>0</v>
      </c>
      <c r="HF52" s="39">
        <v>24</v>
      </c>
      <c r="HG52" s="39">
        <v>27</v>
      </c>
      <c r="HH52" s="39">
        <v>25</v>
      </c>
      <c r="HI52" s="39">
        <v>37</v>
      </c>
      <c r="HJ52" s="39">
        <v>35</v>
      </c>
      <c r="HK52" s="39">
        <v>19</v>
      </c>
      <c r="HL52" s="10"/>
      <c r="HM52" s="39">
        <v>25</v>
      </c>
      <c r="HN52" s="39">
        <v>25</v>
      </c>
      <c r="HO52" s="16">
        <v>8</v>
      </c>
      <c r="HP52" s="16">
        <v>0</v>
      </c>
      <c r="HQ52" s="16">
        <v>0</v>
      </c>
      <c r="HR52" s="16">
        <v>0</v>
      </c>
      <c r="HS52" s="16">
        <v>0</v>
      </c>
      <c r="HT52" s="16">
        <v>0</v>
      </c>
      <c r="HU52" s="16">
        <v>5</v>
      </c>
      <c r="HV52" s="16">
        <v>12</v>
      </c>
      <c r="HW52" s="16">
        <v>0</v>
      </c>
      <c r="HX52" s="16">
        <v>0</v>
      </c>
      <c r="HY52" s="16">
        <v>4</v>
      </c>
      <c r="HZ52" s="16">
        <v>10</v>
      </c>
      <c r="IA52" s="16">
        <v>6</v>
      </c>
      <c r="IB52" s="16">
        <v>0</v>
      </c>
      <c r="IC52" s="16">
        <v>0</v>
      </c>
      <c r="ID52" s="16">
        <v>2</v>
      </c>
      <c r="IE52" s="16">
        <v>0</v>
      </c>
      <c r="IF52" s="16">
        <v>0</v>
      </c>
      <c r="IG52" s="16">
        <v>1</v>
      </c>
      <c r="IH52" s="16">
        <v>2</v>
      </c>
      <c r="II52" s="16">
        <v>8</v>
      </c>
      <c r="IJ52" s="16">
        <v>22</v>
      </c>
      <c r="IK52" s="17">
        <v>0</v>
      </c>
      <c r="IL52" s="27"/>
      <c r="IM52" s="40" t="s">
        <v>20</v>
      </c>
      <c r="IN52" s="40" t="s">
        <v>50</v>
      </c>
      <c r="IO52" s="40"/>
      <c r="IP52" s="22" t="s">
        <v>7</v>
      </c>
      <c r="IQ52" s="15">
        <v>10</v>
      </c>
      <c r="IR52" s="39">
        <v>0</v>
      </c>
      <c r="IS52" s="39">
        <v>34</v>
      </c>
      <c r="IT52" s="39">
        <v>0</v>
      </c>
      <c r="IU52" s="39">
        <v>0</v>
      </c>
      <c r="IV52" s="39">
        <v>0</v>
      </c>
      <c r="IW52" s="39">
        <v>0</v>
      </c>
      <c r="IX52" s="39">
        <v>0</v>
      </c>
      <c r="IY52" s="39">
        <v>0</v>
      </c>
      <c r="IZ52" s="39">
        <v>0</v>
      </c>
      <c r="JA52" s="39">
        <v>0</v>
      </c>
      <c r="JB52" s="39">
        <v>0</v>
      </c>
      <c r="JC52" s="39">
        <v>0</v>
      </c>
      <c r="JD52" s="39">
        <v>0</v>
      </c>
      <c r="JE52" s="39">
        <v>0</v>
      </c>
      <c r="JF52" s="39">
        <v>0</v>
      </c>
      <c r="JG52" s="39">
        <v>0</v>
      </c>
      <c r="JH52" s="39">
        <v>14</v>
      </c>
      <c r="JI52" s="39">
        <v>38</v>
      </c>
      <c r="JJ52" s="39">
        <v>0</v>
      </c>
      <c r="JK52" s="39">
        <v>0</v>
      </c>
      <c r="JL52" s="39">
        <v>0</v>
      </c>
      <c r="JM52" s="39">
        <v>0</v>
      </c>
      <c r="JN52" s="39">
        <v>0</v>
      </c>
      <c r="JO52" s="39">
        <v>0</v>
      </c>
      <c r="JP52" s="126"/>
      <c r="JQ52" s="19"/>
      <c r="JR52" s="15">
        <v>0</v>
      </c>
      <c r="JS52" s="39">
        <v>0</v>
      </c>
      <c r="JT52" s="39">
        <v>9</v>
      </c>
      <c r="JU52" s="39">
        <v>50</v>
      </c>
      <c r="JV52" s="39">
        <v>46</v>
      </c>
      <c r="JW52" s="39">
        <v>42</v>
      </c>
      <c r="JX52" s="39">
        <v>47</v>
      </c>
      <c r="JY52" s="39">
        <v>49</v>
      </c>
      <c r="JZ52" s="39">
        <v>46</v>
      </c>
      <c r="KA52" s="39">
        <v>41</v>
      </c>
      <c r="KB52" s="39">
        <v>29</v>
      </c>
      <c r="KC52" s="39">
        <v>30</v>
      </c>
      <c r="KD52" s="16">
        <v>51</v>
      </c>
      <c r="KE52" s="16">
        <v>37</v>
      </c>
      <c r="KF52" s="39">
        <v>43</v>
      </c>
      <c r="KG52" s="16">
        <v>43</v>
      </c>
      <c r="KH52" s="39">
        <v>42</v>
      </c>
      <c r="KI52" s="39">
        <v>21</v>
      </c>
      <c r="KJ52" s="39">
        <v>33</v>
      </c>
      <c r="KK52" s="39">
        <v>38</v>
      </c>
      <c r="KL52" s="39">
        <v>35</v>
      </c>
      <c r="KM52" s="39">
        <v>27</v>
      </c>
      <c r="KN52" s="39">
        <v>34</v>
      </c>
      <c r="KO52" s="39">
        <v>43</v>
      </c>
      <c r="KP52" s="39">
        <v>38</v>
      </c>
      <c r="KQ52" s="10"/>
      <c r="KR52" s="39">
        <v>25</v>
      </c>
      <c r="KS52" s="39">
        <v>24</v>
      </c>
      <c r="KT52" s="16">
        <v>29</v>
      </c>
      <c r="KU52" s="16">
        <v>21</v>
      </c>
      <c r="KV52" s="16">
        <v>43</v>
      </c>
      <c r="KW52" s="16">
        <v>35</v>
      </c>
      <c r="KX52" s="16">
        <v>38</v>
      </c>
      <c r="KY52" s="16">
        <v>18</v>
      </c>
      <c r="KZ52" s="16">
        <v>41</v>
      </c>
      <c r="LA52" s="16">
        <v>22</v>
      </c>
      <c r="LB52" s="16">
        <v>33</v>
      </c>
      <c r="LC52" s="16">
        <v>38</v>
      </c>
      <c r="LD52" s="16">
        <v>27</v>
      </c>
      <c r="LE52" s="16">
        <v>52</v>
      </c>
      <c r="LF52" s="16">
        <v>47</v>
      </c>
      <c r="LG52" s="16">
        <v>46</v>
      </c>
      <c r="LH52" s="16">
        <v>50</v>
      </c>
      <c r="LI52" s="16">
        <v>30</v>
      </c>
      <c r="LJ52" s="16">
        <v>34</v>
      </c>
      <c r="LK52" s="16">
        <v>31</v>
      </c>
      <c r="LL52" s="16">
        <v>48</v>
      </c>
      <c r="LM52" s="16">
        <v>25</v>
      </c>
      <c r="LN52" s="16">
        <v>23</v>
      </c>
      <c r="LO52" s="16">
        <v>37</v>
      </c>
      <c r="LP52" s="17">
        <v>44</v>
      </c>
      <c r="LQ52" s="27"/>
      <c r="LR52" s="40"/>
      <c r="LS52" s="40"/>
      <c r="LW52" s="70"/>
      <c r="LX52" s="70"/>
      <c r="LY52" s="70"/>
      <c r="LZ52" s="70"/>
      <c r="MA52" s="70"/>
      <c r="MB52" s="70"/>
      <c r="MC52"/>
      <c r="MD52"/>
      <c r="ME52" s="70"/>
      <c r="MF52" s="70"/>
      <c r="MG52" s="70"/>
      <c r="MH52" s="70"/>
      <c r="MI52" s="70"/>
      <c r="MJ52" s="70"/>
      <c r="MK52"/>
      <c r="ML52" s="70"/>
      <c r="MM52" s="70"/>
      <c r="MN52" s="70"/>
      <c r="MO52" s="70"/>
      <c r="MP52" s="70"/>
      <c r="MQ52" s="70"/>
      <c r="MR52"/>
      <c r="MS52"/>
      <c r="MT52"/>
      <c r="MU52"/>
      <c r="MV52" s="70"/>
      <c r="MW52" s="70"/>
      <c r="MX52" s="70"/>
      <c r="MY52" s="70"/>
      <c r="MZ52" s="70"/>
      <c r="NA52"/>
      <c r="NB52" s="70"/>
      <c r="NC52" s="70"/>
      <c r="ND52" s="70"/>
      <c r="NE52" s="70"/>
      <c r="NF52" s="70"/>
      <c r="NG52"/>
      <c r="NH52" s="70"/>
      <c r="NI52" s="70"/>
      <c r="NJ52" s="70"/>
      <c r="NK52"/>
      <c r="NL52" s="70"/>
      <c r="NM52" s="70"/>
      <c r="NN52" s="70"/>
      <c r="NO52"/>
      <c r="NP52" s="70"/>
      <c r="NQ52" s="70"/>
      <c r="NR52" s="70"/>
      <c r="NS52"/>
      <c r="NT52" s="70"/>
      <c r="NU52" s="70"/>
      <c r="NV52" s="70"/>
      <c r="NW52"/>
      <c r="NX52"/>
    </row>
    <row r="53" spans="1:388" s="5" customFormat="1" ht="32.25" customHeight="1" thickBot="1" x14ac:dyDescent="0.35">
      <c r="A53" s="21" t="s">
        <v>5</v>
      </c>
      <c r="B53" s="11">
        <v>8</v>
      </c>
      <c r="C53" s="38">
        <v>20</v>
      </c>
      <c r="D53" s="38">
        <v>7</v>
      </c>
      <c r="E53" s="38">
        <v>25</v>
      </c>
      <c r="F53" s="38">
        <v>28</v>
      </c>
      <c r="G53" s="38">
        <v>30</v>
      </c>
      <c r="H53" s="38">
        <v>27</v>
      </c>
      <c r="I53" s="38">
        <v>39</v>
      </c>
      <c r="J53" s="38">
        <v>13</v>
      </c>
      <c r="K53" s="38">
        <v>44</v>
      </c>
      <c r="L53" s="38">
        <v>33</v>
      </c>
      <c r="M53" s="12">
        <v>36</v>
      </c>
      <c r="N53" s="12">
        <v>34</v>
      </c>
      <c r="O53" s="12">
        <v>35</v>
      </c>
      <c r="P53" s="12">
        <v>24</v>
      </c>
      <c r="Q53" s="12">
        <v>16</v>
      </c>
      <c r="R53" s="12">
        <v>15</v>
      </c>
      <c r="S53" s="38">
        <v>13</v>
      </c>
      <c r="T53" s="38">
        <v>10</v>
      </c>
      <c r="U53" s="38">
        <v>10</v>
      </c>
      <c r="V53" s="38">
        <v>9</v>
      </c>
      <c r="W53" s="38">
        <v>12</v>
      </c>
      <c r="X53" s="38">
        <v>14</v>
      </c>
      <c r="Y53" s="38">
        <v>12</v>
      </c>
      <c r="Z53" s="38">
        <v>14</v>
      </c>
      <c r="AA53" s="125">
        <f>AVERAGE(B53:Z53)</f>
        <v>21.12</v>
      </c>
      <c r="AB53" s="19"/>
      <c r="AC53" s="11">
        <v>17</v>
      </c>
      <c r="AD53" s="38">
        <v>1</v>
      </c>
      <c r="AE53" s="38">
        <v>0</v>
      </c>
      <c r="AF53" s="38">
        <v>0</v>
      </c>
      <c r="AG53" s="38">
        <v>0</v>
      </c>
      <c r="AH53" s="38">
        <v>0</v>
      </c>
      <c r="AI53" s="38">
        <v>0</v>
      </c>
      <c r="AJ53" s="38">
        <v>0</v>
      </c>
      <c r="AK53" s="38">
        <v>0</v>
      </c>
      <c r="AL53" s="38">
        <v>0</v>
      </c>
      <c r="AM53" s="38">
        <v>0</v>
      </c>
      <c r="AN53" s="38">
        <v>0</v>
      </c>
      <c r="AO53" s="12">
        <v>0</v>
      </c>
      <c r="AP53" s="12">
        <v>0</v>
      </c>
      <c r="AQ53" s="38">
        <v>0</v>
      </c>
      <c r="AR53" s="12">
        <v>0</v>
      </c>
      <c r="AS53" s="38">
        <v>0</v>
      </c>
      <c r="AT53" s="38">
        <v>0</v>
      </c>
      <c r="AU53" s="38">
        <v>0</v>
      </c>
      <c r="AV53" s="38">
        <v>0</v>
      </c>
      <c r="AW53" s="38">
        <v>0</v>
      </c>
      <c r="AX53" s="38">
        <v>0</v>
      </c>
      <c r="AY53" s="38">
        <v>0</v>
      </c>
      <c r="AZ53" s="38">
        <v>0</v>
      </c>
      <c r="BA53" s="38">
        <v>0</v>
      </c>
      <c r="BB53" s="10"/>
      <c r="BC53" s="38">
        <v>0</v>
      </c>
      <c r="BD53" s="38">
        <v>2</v>
      </c>
      <c r="BE53" s="12">
        <v>8</v>
      </c>
      <c r="BF53" s="12">
        <v>15</v>
      </c>
      <c r="BG53" s="12">
        <v>0</v>
      </c>
      <c r="BH53" s="12">
        <v>10</v>
      </c>
      <c r="BI53" s="12">
        <v>5</v>
      </c>
      <c r="BJ53" s="12">
        <v>10</v>
      </c>
      <c r="BK53" s="12">
        <v>0</v>
      </c>
      <c r="BL53" s="12">
        <v>0</v>
      </c>
      <c r="BM53" s="12">
        <v>3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1</v>
      </c>
      <c r="BV53" s="12">
        <v>9</v>
      </c>
      <c r="BW53" s="12">
        <v>0</v>
      </c>
      <c r="BX53" s="12">
        <v>0</v>
      </c>
      <c r="BY53" s="12">
        <v>0</v>
      </c>
      <c r="BZ53" s="12">
        <v>0</v>
      </c>
      <c r="CA53" s="13">
        <v>0</v>
      </c>
      <c r="CB53" s="27"/>
      <c r="CC53" s="40">
        <v>130</v>
      </c>
      <c r="CD53" s="42" t="s">
        <v>6</v>
      </c>
      <c r="CE53" s="42"/>
      <c r="CF53" s="21" t="s">
        <v>5</v>
      </c>
      <c r="CG53" s="80">
        <v>5</v>
      </c>
      <c r="CH53" s="67">
        <v>0</v>
      </c>
      <c r="CI53" s="67">
        <v>0</v>
      </c>
      <c r="CJ53" s="67">
        <v>0</v>
      </c>
      <c r="CK53" s="67">
        <v>0</v>
      </c>
      <c r="CL53" s="67">
        <v>0</v>
      </c>
      <c r="CM53" s="67">
        <v>0</v>
      </c>
      <c r="CN53" s="67">
        <v>0</v>
      </c>
      <c r="CO53" s="67">
        <v>0</v>
      </c>
      <c r="CP53" s="67">
        <v>0</v>
      </c>
      <c r="CQ53" s="67">
        <v>0</v>
      </c>
      <c r="CR53" s="68">
        <v>0</v>
      </c>
      <c r="CS53" s="68">
        <v>0</v>
      </c>
      <c r="CT53" s="68">
        <v>0</v>
      </c>
      <c r="CU53" s="68">
        <v>0</v>
      </c>
      <c r="CV53" s="68">
        <v>0</v>
      </c>
      <c r="CW53" s="68">
        <v>0</v>
      </c>
      <c r="CX53" s="67">
        <v>0</v>
      </c>
      <c r="CY53" s="67">
        <v>0</v>
      </c>
      <c r="CZ53" s="67">
        <v>1</v>
      </c>
      <c r="DA53" s="67">
        <v>28</v>
      </c>
      <c r="DB53" s="67">
        <v>33</v>
      </c>
      <c r="DC53" s="67">
        <v>30</v>
      </c>
      <c r="DD53" s="67">
        <v>47</v>
      </c>
      <c r="DE53" s="67">
        <v>38</v>
      </c>
      <c r="DF53" s="125"/>
      <c r="DG53" s="19"/>
      <c r="DH53" s="80">
        <v>41</v>
      </c>
      <c r="DI53" s="67">
        <v>48</v>
      </c>
      <c r="DJ53" s="67">
        <v>13</v>
      </c>
      <c r="DK53" s="67">
        <v>0</v>
      </c>
      <c r="DL53" s="67">
        <v>0</v>
      </c>
      <c r="DM53" s="67">
        <v>0</v>
      </c>
      <c r="DN53" s="67">
        <v>0</v>
      </c>
      <c r="DO53" s="67">
        <v>0</v>
      </c>
      <c r="DP53" s="67">
        <v>0</v>
      </c>
      <c r="DQ53" s="67">
        <v>0</v>
      </c>
      <c r="DR53" s="67">
        <v>0</v>
      </c>
      <c r="DS53" s="67">
        <v>0</v>
      </c>
      <c r="DT53" s="68">
        <v>0</v>
      </c>
      <c r="DU53" s="68">
        <v>0</v>
      </c>
      <c r="DV53" s="67">
        <v>0</v>
      </c>
      <c r="DW53" s="68">
        <v>0</v>
      </c>
      <c r="DX53" s="67">
        <v>0</v>
      </c>
      <c r="DY53" s="67">
        <v>0</v>
      </c>
      <c r="DZ53" s="67">
        <v>0</v>
      </c>
      <c r="EA53" s="67">
        <v>0</v>
      </c>
      <c r="EB53" s="67">
        <v>0</v>
      </c>
      <c r="EC53" s="67">
        <v>0</v>
      </c>
      <c r="ED53" s="67">
        <v>0</v>
      </c>
      <c r="EE53" s="67">
        <v>0</v>
      </c>
      <c r="EF53" s="67">
        <v>0</v>
      </c>
      <c r="EG53" s="82"/>
      <c r="EH53" s="67">
        <v>0</v>
      </c>
      <c r="EI53" s="67">
        <v>0</v>
      </c>
      <c r="EJ53" s="68">
        <v>0</v>
      </c>
      <c r="EK53" s="68">
        <v>0</v>
      </c>
      <c r="EL53" s="68">
        <v>0</v>
      </c>
      <c r="EM53" s="68">
        <v>0</v>
      </c>
      <c r="EN53" s="68">
        <v>0</v>
      </c>
      <c r="EO53" s="68">
        <v>0</v>
      </c>
      <c r="EP53" s="68">
        <v>7</v>
      </c>
      <c r="EQ53" s="68">
        <v>12</v>
      </c>
      <c r="ER53" s="68">
        <v>2</v>
      </c>
      <c r="ES53" s="68">
        <v>3</v>
      </c>
      <c r="ET53" s="68">
        <v>2</v>
      </c>
      <c r="EU53" s="68">
        <v>0</v>
      </c>
      <c r="EV53" s="68">
        <v>1</v>
      </c>
      <c r="EW53" s="68">
        <v>3</v>
      </c>
      <c r="EX53" s="68">
        <v>0</v>
      </c>
      <c r="EY53" s="68">
        <v>2</v>
      </c>
      <c r="EZ53" s="68">
        <v>0</v>
      </c>
      <c r="FA53" s="68">
        <v>0</v>
      </c>
      <c r="FB53" s="68">
        <v>0</v>
      </c>
      <c r="FC53" s="68">
        <v>0</v>
      </c>
      <c r="FD53" s="68">
        <v>0</v>
      </c>
      <c r="FE53" s="68">
        <v>0</v>
      </c>
      <c r="FF53" s="69">
        <v>0</v>
      </c>
      <c r="FG53" s="27"/>
      <c r="FH53" s="78">
        <v>96</v>
      </c>
      <c r="FI53" s="93"/>
      <c r="FJ53" s="93"/>
      <c r="FK53" s="21" t="s">
        <v>5</v>
      </c>
      <c r="FL53" s="89">
        <v>4</v>
      </c>
      <c r="FM53" s="90">
        <v>1</v>
      </c>
      <c r="FN53" s="90">
        <v>1</v>
      </c>
      <c r="FO53" s="90">
        <v>0</v>
      </c>
      <c r="FP53" s="90">
        <v>1</v>
      </c>
      <c r="FQ53" s="90">
        <v>2</v>
      </c>
      <c r="FR53" s="90">
        <v>2</v>
      </c>
      <c r="FS53" s="90">
        <v>2</v>
      </c>
      <c r="FT53" s="90">
        <v>1</v>
      </c>
      <c r="FU53" s="90">
        <v>2</v>
      </c>
      <c r="FV53" s="90">
        <v>2</v>
      </c>
      <c r="FW53" s="91">
        <v>2</v>
      </c>
      <c r="FX53" s="91">
        <v>1</v>
      </c>
      <c r="FY53" s="91">
        <v>1</v>
      </c>
      <c r="FZ53" s="91">
        <v>2</v>
      </c>
      <c r="GA53" s="91">
        <v>2</v>
      </c>
      <c r="GB53" s="91">
        <v>2</v>
      </c>
      <c r="GC53" s="90">
        <v>2</v>
      </c>
      <c r="GD53" s="90">
        <v>1</v>
      </c>
      <c r="GE53" s="90">
        <v>1</v>
      </c>
      <c r="GF53" s="90">
        <v>2</v>
      </c>
      <c r="GG53" s="90">
        <v>2</v>
      </c>
      <c r="GH53" s="90">
        <v>2</v>
      </c>
      <c r="GI53" s="90">
        <v>1</v>
      </c>
      <c r="GJ53" s="90">
        <v>2</v>
      </c>
      <c r="GK53" s="123">
        <f>AVERAGE(FL53:GJ53)</f>
        <v>1.64</v>
      </c>
      <c r="GL53" s="19"/>
      <c r="GM53" s="11">
        <v>2</v>
      </c>
      <c r="GN53" s="38">
        <v>2</v>
      </c>
      <c r="GO53" s="38">
        <v>1</v>
      </c>
      <c r="GP53" s="38">
        <v>2</v>
      </c>
      <c r="GQ53" s="38">
        <v>2</v>
      </c>
      <c r="GR53" s="38">
        <v>1</v>
      </c>
      <c r="GS53" s="38">
        <v>0</v>
      </c>
      <c r="GT53" s="38">
        <v>0</v>
      </c>
      <c r="GU53" s="38">
        <v>0</v>
      </c>
      <c r="GV53" s="38">
        <v>0</v>
      </c>
      <c r="GW53" s="38">
        <v>0</v>
      </c>
      <c r="GX53" s="38">
        <v>0</v>
      </c>
      <c r="GY53" s="12">
        <v>0</v>
      </c>
      <c r="GZ53" s="12">
        <v>0</v>
      </c>
      <c r="HA53" s="38">
        <v>0</v>
      </c>
      <c r="HB53" s="12">
        <v>0</v>
      </c>
      <c r="HC53" s="38">
        <v>0</v>
      </c>
      <c r="HD53" s="38">
        <v>0</v>
      </c>
      <c r="HE53" s="38">
        <v>0</v>
      </c>
      <c r="HF53" s="38">
        <v>0</v>
      </c>
      <c r="HG53" s="38">
        <v>0</v>
      </c>
      <c r="HH53" s="38">
        <v>0</v>
      </c>
      <c r="HI53" s="38">
        <v>0</v>
      </c>
      <c r="HJ53" s="38">
        <v>0</v>
      </c>
      <c r="HK53" s="38">
        <v>0</v>
      </c>
      <c r="HL53" s="10"/>
      <c r="HM53" s="38">
        <v>0</v>
      </c>
      <c r="HN53" s="38">
        <v>0</v>
      </c>
      <c r="HO53" s="12">
        <v>0</v>
      </c>
      <c r="HP53" s="12">
        <v>0</v>
      </c>
      <c r="HQ53" s="12">
        <v>0</v>
      </c>
      <c r="HR53" s="12">
        <v>0</v>
      </c>
      <c r="HS53" s="12">
        <v>0</v>
      </c>
      <c r="HT53" s="12">
        <v>0</v>
      </c>
      <c r="HU53" s="12">
        <v>0</v>
      </c>
      <c r="HV53" s="12">
        <v>0</v>
      </c>
      <c r="HW53" s="12">
        <v>0</v>
      </c>
      <c r="HX53" s="12">
        <v>0</v>
      </c>
      <c r="HY53" s="12">
        <v>0</v>
      </c>
      <c r="HZ53" s="12">
        <v>0</v>
      </c>
      <c r="IA53" s="12">
        <v>0</v>
      </c>
      <c r="IB53" s="12">
        <v>0</v>
      </c>
      <c r="IC53" s="12">
        <v>0</v>
      </c>
      <c r="ID53" s="12">
        <v>0</v>
      </c>
      <c r="IE53" s="12">
        <v>0</v>
      </c>
      <c r="IF53" s="12">
        <v>0</v>
      </c>
      <c r="IG53" s="12">
        <v>0</v>
      </c>
      <c r="IH53" s="12">
        <v>0</v>
      </c>
      <c r="II53" s="12">
        <v>0</v>
      </c>
      <c r="IJ53" s="12">
        <v>0</v>
      </c>
      <c r="IK53" s="13">
        <v>0</v>
      </c>
      <c r="IL53" s="27"/>
      <c r="IM53" s="40">
        <v>108</v>
      </c>
      <c r="IN53" s="42" t="s">
        <v>6</v>
      </c>
      <c r="IO53" s="42"/>
      <c r="IP53" s="21" t="s">
        <v>5</v>
      </c>
      <c r="IQ53" s="80">
        <v>2</v>
      </c>
      <c r="IR53" s="67">
        <v>2</v>
      </c>
      <c r="IS53" s="67">
        <v>2</v>
      </c>
      <c r="IT53" s="67">
        <v>0</v>
      </c>
      <c r="IU53" s="67">
        <v>1</v>
      </c>
      <c r="IV53" s="67">
        <v>2</v>
      </c>
      <c r="IW53" s="67">
        <v>0</v>
      </c>
      <c r="IX53" s="67">
        <v>2</v>
      </c>
      <c r="IY53" s="67">
        <v>2</v>
      </c>
      <c r="IZ53" s="67">
        <v>0</v>
      </c>
      <c r="JA53" s="67">
        <v>0</v>
      </c>
      <c r="JB53" s="68">
        <v>0</v>
      </c>
      <c r="JC53" s="68">
        <v>0</v>
      </c>
      <c r="JD53" s="68">
        <v>0</v>
      </c>
      <c r="JE53" s="68">
        <v>0</v>
      </c>
      <c r="JF53" s="68">
        <v>0</v>
      </c>
      <c r="JG53" s="68">
        <v>0</v>
      </c>
      <c r="JH53" s="67">
        <v>2</v>
      </c>
      <c r="JI53" s="67">
        <v>1</v>
      </c>
      <c r="JJ53" s="67">
        <v>1</v>
      </c>
      <c r="JK53" s="67">
        <v>2</v>
      </c>
      <c r="JL53" s="67">
        <v>1</v>
      </c>
      <c r="JM53" s="67">
        <v>2</v>
      </c>
      <c r="JN53" s="67">
        <v>2</v>
      </c>
      <c r="JO53" s="67">
        <v>2</v>
      </c>
      <c r="JP53" s="127"/>
      <c r="JQ53" s="81"/>
      <c r="JR53" s="80">
        <v>0</v>
      </c>
      <c r="JS53" s="67">
        <v>2</v>
      </c>
      <c r="JT53" s="67">
        <v>1</v>
      </c>
      <c r="JU53" s="67">
        <v>2</v>
      </c>
      <c r="JV53" s="67">
        <v>3</v>
      </c>
      <c r="JW53" s="67">
        <v>1</v>
      </c>
      <c r="JX53" s="67">
        <v>2</v>
      </c>
      <c r="JY53" s="67">
        <v>2</v>
      </c>
      <c r="JZ53" s="67">
        <v>1</v>
      </c>
      <c r="KA53" s="67">
        <v>2</v>
      </c>
      <c r="KB53" s="67">
        <v>1</v>
      </c>
      <c r="KC53" s="67">
        <v>1</v>
      </c>
      <c r="KD53" s="68">
        <v>3</v>
      </c>
      <c r="KE53" s="68">
        <v>1</v>
      </c>
      <c r="KF53" s="67">
        <v>2</v>
      </c>
      <c r="KG53" s="68">
        <v>1</v>
      </c>
      <c r="KH53" s="67">
        <v>0</v>
      </c>
      <c r="KI53" s="67">
        <v>0</v>
      </c>
      <c r="KJ53" s="67">
        <v>0</v>
      </c>
      <c r="KK53" s="67">
        <v>0</v>
      </c>
      <c r="KL53" s="67">
        <v>0</v>
      </c>
      <c r="KM53" s="67">
        <v>0</v>
      </c>
      <c r="KN53" s="67">
        <v>0</v>
      </c>
      <c r="KO53" s="67">
        <v>0</v>
      </c>
      <c r="KP53" s="67">
        <v>0</v>
      </c>
      <c r="KQ53" s="82"/>
      <c r="KR53" s="67">
        <v>1</v>
      </c>
      <c r="KS53" s="67">
        <v>0</v>
      </c>
      <c r="KT53" s="68">
        <v>1</v>
      </c>
      <c r="KU53" s="68">
        <v>2</v>
      </c>
      <c r="KV53" s="68">
        <v>3</v>
      </c>
      <c r="KW53" s="68">
        <v>2</v>
      </c>
      <c r="KX53" s="68">
        <v>2</v>
      </c>
      <c r="KY53" s="68">
        <v>2</v>
      </c>
      <c r="KZ53" s="68">
        <v>2</v>
      </c>
      <c r="LA53" s="68">
        <v>1</v>
      </c>
      <c r="LB53" s="68">
        <v>1</v>
      </c>
      <c r="LC53" s="68">
        <v>0</v>
      </c>
      <c r="LD53" s="68">
        <v>2</v>
      </c>
      <c r="LE53" s="68">
        <v>0</v>
      </c>
      <c r="LF53" s="68">
        <v>0</v>
      </c>
      <c r="LG53" s="68">
        <v>0</v>
      </c>
      <c r="LH53" s="68">
        <v>0</v>
      </c>
      <c r="LI53" s="68">
        <v>0</v>
      </c>
      <c r="LJ53" s="68">
        <v>0</v>
      </c>
      <c r="LK53" s="68">
        <v>0</v>
      </c>
      <c r="LL53" s="68">
        <v>0</v>
      </c>
      <c r="LM53" s="68">
        <v>0</v>
      </c>
      <c r="LN53" s="68">
        <v>0</v>
      </c>
      <c r="LO53" s="68">
        <v>0</v>
      </c>
      <c r="LP53" s="69">
        <v>0</v>
      </c>
      <c r="LQ53" s="27"/>
      <c r="LR53" s="78">
        <v>103</v>
      </c>
      <c r="LS53" s="93"/>
      <c r="LW53" s="70"/>
      <c r="LX53" s="70"/>
      <c r="LY53" s="70"/>
      <c r="LZ53" s="70"/>
      <c r="MA53" s="70"/>
      <c r="MB53" s="70"/>
      <c r="MC53"/>
      <c r="MD53"/>
      <c r="ME53" s="70"/>
      <c r="MF53" s="70"/>
      <c r="MG53" s="70"/>
      <c r="MH53" s="70"/>
      <c r="MI53" s="70"/>
      <c r="MJ53" s="70"/>
      <c r="MK53"/>
      <c r="ML53" s="70"/>
      <c r="MM53" s="70"/>
      <c r="MN53" s="70"/>
      <c r="MO53" s="70"/>
      <c r="MP53" s="70"/>
      <c r="MQ53" s="70"/>
      <c r="MR53"/>
      <c r="MS53"/>
      <c r="MT53"/>
      <c r="MU53"/>
      <c r="MV53" s="70"/>
      <c r="MW53" s="70"/>
      <c r="MX53" s="70"/>
      <c r="MY53" s="70"/>
      <c r="MZ53" s="70"/>
      <c r="NA53"/>
      <c r="NB53" s="70"/>
      <c r="NC53" s="70"/>
      <c r="ND53" s="70"/>
      <c r="NE53" s="70"/>
      <c r="NF53" s="70"/>
      <c r="NG53"/>
      <c r="NH53" s="70"/>
      <c r="NI53" s="70"/>
      <c r="NJ53" s="70"/>
      <c r="NK53"/>
      <c r="NL53" s="70"/>
      <c r="NM53" s="70"/>
      <c r="NN53" s="70"/>
      <c r="NO53"/>
      <c r="NP53" s="70"/>
      <c r="NQ53" s="70"/>
      <c r="NR53" s="70"/>
      <c r="NS53"/>
      <c r="NT53" s="70"/>
      <c r="NU53" s="70"/>
      <c r="NV53" s="70"/>
      <c r="NW53"/>
      <c r="NX53"/>
    </row>
    <row r="54" spans="1:388" s="5" customFormat="1" ht="32.25" customHeight="1" thickBot="1" x14ac:dyDescent="0.35">
      <c r="A54" s="22" t="s">
        <v>7</v>
      </c>
      <c r="B54" s="15">
        <v>4</v>
      </c>
      <c r="C54" s="39">
        <v>2</v>
      </c>
      <c r="D54" s="39">
        <v>20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30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  <c r="R54" s="39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39">
        <v>0</v>
      </c>
      <c r="Y54" s="39">
        <v>0</v>
      </c>
      <c r="Z54" s="39">
        <v>0</v>
      </c>
      <c r="AA54" s="126"/>
      <c r="AB54" s="19"/>
      <c r="AC54" s="15">
        <v>0</v>
      </c>
      <c r="AD54" s="39">
        <v>14</v>
      </c>
      <c r="AE54" s="39">
        <v>16</v>
      </c>
      <c r="AF54" s="39">
        <v>14</v>
      </c>
      <c r="AG54" s="39">
        <v>16</v>
      </c>
      <c r="AH54" s="39">
        <v>16</v>
      </c>
      <c r="AI54" s="39">
        <v>21</v>
      </c>
      <c r="AJ54" s="39">
        <v>13</v>
      </c>
      <c r="AK54" s="39">
        <v>14</v>
      </c>
      <c r="AL54" s="39">
        <v>15</v>
      </c>
      <c r="AM54" s="39">
        <v>16</v>
      </c>
      <c r="AN54" s="39">
        <v>16</v>
      </c>
      <c r="AO54" s="16">
        <v>13</v>
      </c>
      <c r="AP54" s="16">
        <v>10</v>
      </c>
      <c r="AQ54" s="39">
        <v>12</v>
      </c>
      <c r="AR54" s="16">
        <v>7</v>
      </c>
      <c r="AS54" s="39">
        <v>12</v>
      </c>
      <c r="AT54" s="39">
        <v>12</v>
      </c>
      <c r="AU54" s="39">
        <v>19</v>
      </c>
      <c r="AV54" s="39">
        <v>22</v>
      </c>
      <c r="AW54" s="39">
        <v>18</v>
      </c>
      <c r="AX54" s="39">
        <v>11</v>
      </c>
      <c r="AY54" s="39">
        <v>17</v>
      </c>
      <c r="AZ54" s="39">
        <v>17</v>
      </c>
      <c r="BA54" s="39">
        <v>21</v>
      </c>
      <c r="BB54" s="10"/>
      <c r="BC54" s="39">
        <v>18</v>
      </c>
      <c r="BD54" s="39">
        <v>16</v>
      </c>
      <c r="BE54" s="16">
        <v>16</v>
      </c>
      <c r="BF54" s="16">
        <v>2</v>
      </c>
      <c r="BG54" s="16">
        <v>30</v>
      </c>
      <c r="BH54" s="16">
        <v>11</v>
      </c>
      <c r="BI54" s="16">
        <v>5</v>
      </c>
      <c r="BJ54" s="16">
        <v>7</v>
      </c>
      <c r="BK54" s="16">
        <v>2</v>
      </c>
      <c r="BL54" s="16">
        <v>1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11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7">
        <v>0</v>
      </c>
      <c r="CB54" s="27"/>
      <c r="CC54" s="40"/>
      <c r="CD54" s="40"/>
      <c r="CE54" s="40"/>
      <c r="CF54" s="22" t="s">
        <v>7</v>
      </c>
      <c r="CG54" s="84">
        <v>2</v>
      </c>
      <c r="CH54" s="74">
        <v>3</v>
      </c>
      <c r="CI54" s="74">
        <v>0</v>
      </c>
      <c r="CJ54" s="74">
        <v>0</v>
      </c>
      <c r="CK54" s="74">
        <v>0</v>
      </c>
      <c r="CL54" s="74">
        <v>0</v>
      </c>
      <c r="CM54" s="74">
        <v>0</v>
      </c>
      <c r="CN54" s="74">
        <v>0</v>
      </c>
      <c r="CO54" s="74">
        <v>0</v>
      </c>
      <c r="CP54" s="74">
        <v>0</v>
      </c>
      <c r="CQ54" s="74">
        <v>0</v>
      </c>
      <c r="CR54" s="74">
        <v>0</v>
      </c>
      <c r="CS54" s="74">
        <v>0</v>
      </c>
      <c r="CT54" s="74">
        <v>0</v>
      </c>
      <c r="CU54" s="74">
        <v>0</v>
      </c>
      <c r="CV54" s="74">
        <v>0</v>
      </c>
      <c r="CW54" s="74">
        <v>0</v>
      </c>
      <c r="CX54" s="74">
        <v>0</v>
      </c>
      <c r="CY54" s="74">
        <v>0</v>
      </c>
      <c r="CZ54" s="74">
        <v>28</v>
      </c>
      <c r="DA54" s="74">
        <v>8</v>
      </c>
      <c r="DB54" s="74">
        <v>0</v>
      </c>
      <c r="DC54" s="74">
        <v>0</v>
      </c>
      <c r="DD54" s="74">
        <v>0</v>
      </c>
      <c r="DE54" s="74">
        <v>0</v>
      </c>
      <c r="DF54" s="126"/>
      <c r="DG54" s="19"/>
      <c r="DH54" s="84">
        <v>0</v>
      </c>
      <c r="DI54" s="74">
        <v>0</v>
      </c>
      <c r="DJ54" s="74">
        <v>28</v>
      </c>
      <c r="DK54" s="74">
        <v>46</v>
      </c>
      <c r="DL54" s="74">
        <v>14</v>
      </c>
      <c r="DM54" s="74">
        <v>0</v>
      </c>
      <c r="DN54" s="74">
        <v>0</v>
      </c>
      <c r="DO54" s="74">
        <v>0</v>
      </c>
      <c r="DP54" s="74">
        <v>0</v>
      </c>
      <c r="DQ54" s="74">
        <v>0</v>
      </c>
      <c r="DR54" s="74">
        <v>0</v>
      </c>
      <c r="DS54" s="74">
        <v>0</v>
      </c>
      <c r="DT54" s="75">
        <v>0</v>
      </c>
      <c r="DU54" s="75">
        <v>0</v>
      </c>
      <c r="DV54" s="74">
        <v>0</v>
      </c>
      <c r="DW54" s="75">
        <v>0</v>
      </c>
      <c r="DX54" s="74">
        <v>0</v>
      </c>
      <c r="DY54" s="74">
        <v>0</v>
      </c>
      <c r="DZ54" s="74">
        <v>0</v>
      </c>
      <c r="EA54" s="74">
        <v>0</v>
      </c>
      <c r="EB54" s="74">
        <v>0</v>
      </c>
      <c r="EC54" s="74">
        <v>0</v>
      </c>
      <c r="ED54" s="74">
        <v>0</v>
      </c>
      <c r="EE54" s="74">
        <v>0</v>
      </c>
      <c r="EF54" s="74">
        <v>0</v>
      </c>
      <c r="EG54" s="82"/>
      <c r="EH54" s="74">
        <v>0</v>
      </c>
      <c r="EI54" s="74">
        <v>0</v>
      </c>
      <c r="EJ54" s="75">
        <v>0</v>
      </c>
      <c r="EK54" s="75">
        <v>0</v>
      </c>
      <c r="EL54" s="75">
        <v>0</v>
      </c>
      <c r="EM54" s="75">
        <v>0</v>
      </c>
      <c r="EN54" s="75">
        <v>0</v>
      </c>
      <c r="EO54" s="75">
        <v>0</v>
      </c>
      <c r="EP54" s="75">
        <v>3</v>
      </c>
      <c r="EQ54" s="75">
        <v>15</v>
      </c>
      <c r="ER54" s="75">
        <v>6</v>
      </c>
      <c r="ES54" s="75">
        <v>3</v>
      </c>
      <c r="ET54" s="75">
        <v>2</v>
      </c>
      <c r="EU54" s="75">
        <v>7</v>
      </c>
      <c r="EV54" s="75">
        <v>7</v>
      </c>
      <c r="EW54" s="75">
        <v>7</v>
      </c>
      <c r="EX54" s="75">
        <v>10</v>
      </c>
      <c r="EY54" s="75">
        <v>5</v>
      </c>
      <c r="EZ54" s="75">
        <v>6</v>
      </c>
      <c r="FA54" s="75">
        <v>9</v>
      </c>
      <c r="FB54" s="75">
        <v>10</v>
      </c>
      <c r="FC54" s="75">
        <v>12</v>
      </c>
      <c r="FD54" s="75">
        <v>0</v>
      </c>
      <c r="FE54" s="75">
        <v>0</v>
      </c>
      <c r="FF54" s="76">
        <v>0</v>
      </c>
      <c r="FG54" s="27"/>
      <c r="FH54" s="78" t="s">
        <v>8</v>
      </c>
      <c r="FI54" s="78" t="s">
        <v>30</v>
      </c>
      <c r="FJ54" s="78"/>
      <c r="FK54" s="22" t="s">
        <v>7</v>
      </c>
      <c r="FL54" s="15">
        <v>0</v>
      </c>
      <c r="FM54" s="39">
        <v>0</v>
      </c>
      <c r="FN54" s="39">
        <v>0</v>
      </c>
      <c r="FO54" s="39">
        <v>0</v>
      </c>
      <c r="FP54" s="39">
        <v>0</v>
      </c>
      <c r="FQ54" s="39">
        <v>0</v>
      </c>
      <c r="FR54" s="39">
        <v>0</v>
      </c>
      <c r="FS54" s="39">
        <v>0</v>
      </c>
      <c r="FT54" s="39">
        <v>0</v>
      </c>
      <c r="FU54" s="39">
        <v>0</v>
      </c>
      <c r="FV54" s="39">
        <v>0</v>
      </c>
      <c r="FW54" s="39">
        <v>0</v>
      </c>
      <c r="FX54" s="39">
        <v>0</v>
      </c>
      <c r="FY54" s="39">
        <v>0</v>
      </c>
      <c r="FZ54" s="39">
        <v>0</v>
      </c>
      <c r="GA54" s="39">
        <v>0</v>
      </c>
      <c r="GB54" s="39">
        <v>0</v>
      </c>
      <c r="GC54" s="39">
        <v>0</v>
      </c>
      <c r="GD54" s="39">
        <v>0</v>
      </c>
      <c r="GE54" s="39">
        <v>0</v>
      </c>
      <c r="GF54" s="39">
        <v>0</v>
      </c>
      <c r="GG54" s="39">
        <v>0</v>
      </c>
      <c r="GH54" s="39">
        <v>0</v>
      </c>
      <c r="GI54" s="39">
        <v>0</v>
      </c>
      <c r="GJ54" s="39">
        <v>0</v>
      </c>
      <c r="GK54" s="126"/>
      <c r="GL54" s="19"/>
      <c r="GM54" s="15">
        <v>0</v>
      </c>
      <c r="GN54" s="39">
        <v>0</v>
      </c>
      <c r="GO54" s="39">
        <v>0</v>
      </c>
      <c r="GP54" s="39">
        <v>0</v>
      </c>
      <c r="GQ54" s="39">
        <v>0</v>
      </c>
      <c r="GR54" s="39">
        <v>0</v>
      </c>
      <c r="GS54" s="39">
        <v>2</v>
      </c>
      <c r="GT54" s="39">
        <v>3</v>
      </c>
      <c r="GU54" s="39">
        <v>3</v>
      </c>
      <c r="GV54" s="39">
        <v>3</v>
      </c>
      <c r="GW54" s="39">
        <v>2</v>
      </c>
      <c r="GX54" s="39">
        <v>2</v>
      </c>
      <c r="GY54" s="16">
        <v>2</v>
      </c>
      <c r="GZ54" s="16">
        <v>2</v>
      </c>
      <c r="HA54" s="39">
        <v>3</v>
      </c>
      <c r="HB54" s="16">
        <v>3</v>
      </c>
      <c r="HC54" s="39">
        <v>2</v>
      </c>
      <c r="HD54" s="39">
        <v>3</v>
      </c>
      <c r="HE54" s="39">
        <v>2</v>
      </c>
      <c r="HF54" s="39">
        <v>2</v>
      </c>
      <c r="HG54" s="39">
        <v>2</v>
      </c>
      <c r="HH54" s="39">
        <v>2</v>
      </c>
      <c r="HI54" s="39">
        <v>1</v>
      </c>
      <c r="HJ54" s="39">
        <v>2</v>
      </c>
      <c r="HK54" s="39">
        <v>2</v>
      </c>
      <c r="HL54" s="10"/>
      <c r="HM54" s="39">
        <v>2</v>
      </c>
      <c r="HN54" s="39">
        <v>2</v>
      </c>
      <c r="HO54" s="16">
        <v>2</v>
      </c>
      <c r="HP54" s="16">
        <v>2</v>
      </c>
      <c r="HQ54" s="16">
        <v>3</v>
      </c>
      <c r="HR54" s="16">
        <v>3</v>
      </c>
      <c r="HS54" s="16">
        <v>2</v>
      </c>
      <c r="HT54" s="16">
        <v>2</v>
      </c>
      <c r="HU54" s="16">
        <v>2</v>
      </c>
      <c r="HV54" s="16">
        <v>2</v>
      </c>
      <c r="HW54" s="16">
        <v>2</v>
      </c>
      <c r="HX54" s="16">
        <v>2</v>
      </c>
      <c r="HY54" s="16">
        <v>2</v>
      </c>
      <c r="HZ54" s="16">
        <v>2</v>
      </c>
      <c r="IA54" s="16">
        <v>3</v>
      </c>
      <c r="IB54" s="16">
        <v>3</v>
      </c>
      <c r="IC54" s="16">
        <v>2</v>
      </c>
      <c r="ID54" s="16">
        <v>2</v>
      </c>
      <c r="IE54" s="16">
        <v>3</v>
      </c>
      <c r="IF54" s="16">
        <v>3</v>
      </c>
      <c r="IG54" s="16">
        <v>4</v>
      </c>
      <c r="IH54" s="16">
        <v>3</v>
      </c>
      <c r="II54" s="16">
        <v>3</v>
      </c>
      <c r="IJ54" s="16">
        <v>3</v>
      </c>
      <c r="IK54" s="17">
        <v>3</v>
      </c>
      <c r="IL54" s="27"/>
      <c r="IM54" s="40"/>
      <c r="IN54" s="40"/>
      <c r="IO54" s="40"/>
      <c r="IP54" s="22" t="s">
        <v>7</v>
      </c>
      <c r="IQ54" s="84">
        <v>0</v>
      </c>
      <c r="IR54" s="74">
        <v>0</v>
      </c>
      <c r="IS54" s="74">
        <v>0</v>
      </c>
      <c r="IT54" s="74">
        <v>0</v>
      </c>
      <c r="IU54" s="74">
        <v>0</v>
      </c>
      <c r="IV54" s="74">
        <v>0</v>
      </c>
      <c r="IW54" s="74">
        <v>0</v>
      </c>
      <c r="IX54" s="74">
        <v>0</v>
      </c>
      <c r="IY54" s="74">
        <v>0</v>
      </c>
      <c r="IZ54" s="74">
        <v>0</v>
      </c>
      <c r="JA54" s="74">
        <v>0</v>
      </c>
      <c r="JB54" s="74">
        <v>0</v>
      </c>
      <c r="JC54" s="74">
        <v>0</v>
      </c>
      <c r="JD54" s="74">
        <v>0</v>
      </c>
      <c r="JE54" s="74">
        <v>0</v>
      </c>
      <c r="JF54" s="74">
        <v>0</v>
      </c>
      <c r="JG54" s="74">
        <v>0</v>
      </c>
      <c r="JH54" s="74">
        <v>0</v>
      </c>
      <c r="JI54" s="74">
        <v>0</v>
      </c>
      <c r="JJ54" s="74">
        <v>0</v>
      </c>
      <c r="JK54" s="74">
        <v>0</v>
      </c>
      <c r="JL54" s="74">
        <v>0</v>
      </c>
      <c r="JM54" s="74">
        <v>0</v>
      </c>
      <c r="JN54" s="74">
        <v>0</v>
      </c>
      <c r="JO54" s="74">
        <v>0</v>
      </c>
      <c r="JP54" s="128"/>
      <c r="JQ54" s="81"/>
      <c r="JR54" s="84">
        <v>0</v>
      </c>
      <c r="JS54" s="74">
        <v>0</v>
      </c>
      <c r="JT54" s="74">
        <v>0</v>
      </c>
      <c r="JU54" s="74">
        <v>0</v>
      </c>
      <c r="JV54" s="74">
        <v>0</v>
      </c>
      <c r="JW54" s="74">
        <v>0</v>
      </c>
      <c r="JX54" s="74">
        <v>0</v>
      </c>
      <c r="JY54" s="74">
        <v>0</v>
      </c>
      <c r="JZ54" s="74">
        <v>0</v>
      </c>
      <c r="KA54" s="74">
        <v>0</v>
      </c>
      <c r="KB54" s="74">
        <v>0</v>
      </c>
      <c r="KC54" s="74">
        <v>0</v>
      </c>
      <c r="KD54" s="75">
        <v>0</v>
      </c>
      <c r="KE54" s="75">
        <v>0</v>
      </c>
      <c r="KF54" s="74">
        <v>0</v>
      </c>
      <c r="KG54" s="75">
        <v>0</v>
      </c>
      <c r="KH54" s="74">
        <v>0</v>
      </c>
      <c r="KI54" s="74">
        <v>0</v>
      </c>
      <c r="KJ54" s="74">
        <v>0</v>
      </c>
      <c r="KK54" s="74">
        <v>0</v>
      </c>
      <c r="KL54" s="74">
        <v>0</v>
      </c>
      <c r="KM54" s="74">
        <v>0</v>
      </c>
      <c r="KN54" s="74">
        <v>0</v>
      </c>
      <c r="KO54" s="74">
        <v>0</v>
      </c>
      <c r="KP54" s="74">
        <v>0</v>
      </c>
      <c r="KQ54" s="82"/>
      <c r="KR54" s="74">
        <v>0</v>
      </c>
      <c r="KS54" s="74">
        <v>0</v>
      </c>
      <c r="KT54" s="75">
        <v>0</v>
      </c>
      <c r="KU54" s="75">
        <v>0</v>
      </c>
      <c r="KV54" s="75">
        <v>0</v>
      </c>
      <c r="KW54" s="75">
        <v>0</v>
      </c>
      <c r="KX54" s="75">
        <v>0</v>
      </c>
      <c r="KY54" s="75">
        <v>0</v>
      </c>
      <c r="KZ54" s="75">
        <v>0</v>
      </c>
      <c r="LA54" s="75">
        <v>0</v>
      </c>
      <c r="LB54" s="75">
        <v>0</v>
      </c>
      <c r="LC54" s="75">
        <v>0</v>
      </c>
      <c r="LD54" s="75">
        <v>0</v>
      </c>
      <c r="LE54" s="75">
        <v>0</v>
      </c>
      <c r="LF54" s="75">
        <v>0</v>
      </c>
      <c r="LG54" s="75">
        <v>2</v>
      </c>
      <c r="LH54" s="75">
        <v>2</v>
      </c>
      <c r="LI54" s="75">
        <v>2</v>
      </c>
      <c r="LJ54" s="75">
        <v>3</v>
      </c>
      <c r="LK54" s="75">
        <v>2</v>
      </c>
      <c r="LL54" s="75">
        <v>2</v>
      </c>
      <c r="LM54" s="75">
        <v>2</v>
      </c>
      <c r="LN54" s="75">
        <v>2</v>
      </c>
      <c r="LO54" s="75">
        <v>1</v>
      </c>
      <c r="LP54" s="76">
        <v>2</v>
      </c>
      <c r="LQ54" s="27"/>
      <c r="LR54" s="78" t="s">
        <v>6</v>
      </c>
      <c r="LS54" s="78" t="s">
        <v>32</v>
      </c>
      <c r="LW54" s="70"/>
      <c r="LX54" s="70"/>
      <c r="LY54" s="70"/>
      <c r="LZ54" s="70"/>
      <c r="MA54" s="70"/>
      <c r="MB54" s="70"/>
      <c r="MC54"/>
      <c r="MD54"/>
      <c r="ME54" s="70"/>
      <c r="MF54" s="70"/>
      <c r="MG54" s="70"/>
      <c r="MH54" s="70"/>
      <c r="MI54" s="70"/>
      <c r="MJ54" s="70"/>
      <c r="MK54"/>
      <c r="ML54" s="70"/>
      <c r="MM54" s="70"/>
      <c r="MN54" s="70"/>
      <c r="MO54" s="70"/>
      <c r="MP54" s="70"/>
      <c r="MQ54" s="70"/>
      <c r="MR54"/>
      <c r="MS54"/>
      <c r="MT54"/>
      <c r="MU54"/>
      <c r="MV54" s="70"/>
      <c r="MW54" s="70"/>
      <c r="MX54" s="70"/>
      <c r="MY54" s="70"/>
      <c r="MZ54" s="70"/>
      <c r="NA54"/>
      <c r="NB54" s="70"/>
      <c r="NC54" s="70"/>
      <c r="ND54" s="70"/>
      <c r="NE54" s="70"/>
      <c r="NF54" s="70"/>
      <c r="NG54"/>
      <c r="NH54" s="70"/>
      <c r="NI54" s="70"/>
      <c r="NJ54" s="70"/>
      <c r="NK54"/>
      <c r="NL54" s="70"/>
      <c r="NM54" s="70"/>
      <c r="NN54" s="70"/>
      <c r="NO54"/>
      <c r="NP54" s="70"/>
      <c r="NQ54" s="70"/>
      <c r="NR54" s="70"/>
      <c r="NS54"/>
      <c r="NT54" s="70"/>
      <c r="NU54" s="70"/>
      <c r="NV54" s="70"/>
      <c r="NW54"/>
      <c r="NX54"/>
    </row>
    <row r="55" spans="1:388" s="5" customFormat="1" ht="32.25" customHeight="1" thickBot="1" x14ac:dyDescent="0.35">
      <c r="A55" s="21" t="s">
        <v>5</v>
      </c>
      <c r="B55" s="11">
        <v>21</v>
      </c>
      <c r="C55" s="38">
        <v>18</v>
      </c>
      <c r="D55" s="38">
        <v>33</v>
      </c>
      <c r="E55" s="38">
        <v>48</v>
      </c>
      <c r="F55" s="38">
        <v>48</v>
      </c>
      <c r="G55" s="38">
        <v>53</v>
      </c>
      <c r="H55" s="38">
        <v>27</v>
      </c>
      <c r="I55" s="38">
        <v>32</v>
      </c>
      <c r="J55" s="38">
        <v>27</v>
      </c>
      <c r="K55" s="38">
        <v>30</v>
      </c>
      <c r="L55" s="38">
        <v>53</v>
      </c>
      <c r="M55" s="12">
        <v>40</v>
      </c>
      <c r="N55" s="12">
        <v>44</v>
      </c>
      <c r="O55" s="12">
        <v>35</v>
      </c>
      <c r="P55" s="12">
        <v>40</v>
      </c>
      <c r="Q55" s="12">
        <v>29</v>
      </c>
      <c r="R55" s="38">
        <v>38</v>
      </c>
      <c r="S55" s="38">
        <v>26</v>
      </c>
      <c r="T55" s="38">
        <v>17</v>
      </c>
      <c r="U55" s="38">
        <v>15</v>
      </c>
      <c r="V55" s="38">
        <v>17</v>
      </c>
      <c r="W55" s="38">
        <v>15</v>
      </c>
      <c r="X55" s="38">
        <v>18</v>
      </c>
      <c r="Y55" s="38">
        <v>17</v>
      </c>
      <c r="Z55" s="38">
        <v>20</v>
      </c>
      <c r="AA55" s="125">
        <f>AVERAGE(B55:Z55)</f>
        <v>30.44</v>
      </c>
      <c r="AB55" s="19"/>
      <c r="AC55" s="11">
        <v>23</v>
      </c>
      <c r="AD55" s="38">
        <v>17</v>
      </c>
      <c r="AE55" s="38">
        <v>9</v>
      </c>
      <c r="AF55" s="38">
        <v>2</v>
      </c>
      <c r="AG55" s="38">
        <v>0</v>
      </c>
      <c r="AH55" s="38">
        <v>0</v>
      </c>
      <c r="AI55" s="38">
        <v>0</v>
      </c>
      <c r="AJ55" s="38">
        <v>0</v>
      </c>
      <c r="AK55" s="38">
        <v>0</v>
      </c>
      <c r="AL55" s="38">
        <v>4</v>
      </c>
      <c r="AM55" s="38">
        <v>0</v>
      </c>
      <c r="AN55" s="38">
        <v>0</v>
      </c>
      <c r="AO55" s="12">
        <v>0</v>
      </c>
      <c r="AP55" s="12">
        <v>0</v>
      </c>
      <c r="AQ55" s="38">
        <v>0</v>
      </c>
      <c r="AR55" s="12">
        <v>0</v>
      </c>
      <c r="AS55" s="38">
        <v>0</v>
      </c>
      <c r="AT55" s="38">
        <v>4</v>
      </c>
      <c r="AU55" s="38">
        <v>0</v>
      </c>
      <c r="AV55" s="38">
        <v>12</v>
      </c>
      <c r="AW55" s="38">
        <v>0</v>
      </c>
      <c r="AX55" s="38">
        <v>0</v>
      </c>
      <c r="AY55" s="38">
        <v>0</v>
      </c>
      <c r="AZ55" s="38">
        <v>0</v>
      </c>
      <c r="BA55" s="38">
        <v>0</v>
      </c>
      <c r="BB55" s="10"/>
      <c r="BC55" s="38">
        <v>1</v>
      </c>
      <c r="BD55" s="38">
        <v>9</v>
      </c>
      <c r="BE55" s="12">
        <v>9</v>
      </c>
      <c r="BF55" s="12">
        <v>4</v>
      </c>
      <c r="BG55" s="12">
        <v>8</v>
      </c>
      <c r="BH55" s="12">
        <v>2</v>
      </c>
      <c r="BI55" s="12">
        <v>0</v>
      </c>
      <c r="BJ55" s="12">
        <v>1</v>
      </c>
      <c r="BK55" s="12">
        <v>1</v>
      </c>
      <c r="BL55" s="12">
        <v>0</v>
      </c>
      <c r="BM55" s="12">
        <v>5</v>
      </c>
      <c r="BN55" s="12">
        <v>2</v>
      </c>
      <c r="BO55" s="12">
        <v>1</v>
      </c>
      <c r="BP55" s="12">
        <v>1</v>
      </c>
      <c r="BQ55" s="12">
        <v>2</v>
      </c>
      <c r="BR55" s="12">
        <v>2</v>
      </c>
      <c r="BS55" s="12">
        <v>2</v>
      </c>
      <c r="BT55" s="12">
        <v>0</v>
      </c>
      <c r="BU55" s="12">
        <v>1</v>
      </c>
      <c r="BV55" s="12">
        <v>0</v>
      </c>
      <c r="BW55" s="12">
        <v>14</v>
      </c>
      <c r="BX55" s="12">
        <v>2</v>
      </c>
      <c r="BY55" s="12">
        <v>0</v>
      </c>
      <c r="BZ55" s="12">
        <v>1</v>
      </c>
      <c r="CA55" s="13">
        <v>1</v>
      </c>
      <c r="CB55" s="27"/>
      <c r="CC55" s="40">
        <v>132</v>
      </c>
      <c r="CD55" s="40" t="s">
        <v>8</v>
      </c>
      <c r="CE55" s="40"/>
      <c r="CF55" s="21" t="s">
        <v>5</v>
      </c>
      <c r="CG55" s="11">
        <v>4</v>
      </c>
      <c r="CH55" s="38">
        <v>6</v>
      </c>
      <c r="CI55" s="38">
        <v>11</v>
      </c>
      <c r="CJ55" s="38">
        <v>14</v>
      </c>
      <c r="CK55" s="38">
        <v>21</v>
      </c>
      <c r="CL55" s="38">
        <v>23</v>
      </c>
      <c r="CM55" s="38">
        <v>22</v>
      </c>
      <c r="CN55" s="38">
        <v>22</v>
      </c>
      <c r="CO55" s="38">
        <v>23</v>
      </c>
      <c r="CP55" s="38">
        <v>28</v>
      </c>
      <c r="CQ55" s="38">
        <v>30</v>
      </c>
      <c r="CR55" s="12">
        <v>39</v>
      </c>
      <c r="CS55" s="12">
        <v>19</v>
      </c>
      <c r="CT55" s="12">
        <v>36</v>
      </c>
      <c r="CU55" s="12">
        <v>36</v>
      </c>
      <c r="CV55" s="12">
        <v>37</v>
      </c>
      <c r="CW55" s="38">
        <v>36</v>
      </c>
      <c r="CX55" s="38">
        <v>42</v>
      </c>
      <c r="CY55" s="38">
        <v>38</v>
      </c>
      <c r="CZ55" s="38">
        <v>44</v>
      </c>
      <c r="DA55" s="38">
        <v>42</v>
      </c>
      <c r="DB55" s="38">
        <v>42</v>
      </c>
      <c r="DC55" s="38">
        <v>40</v>
      </c>
      <c r="DD55" s="38">
        <v>46</v>
      </c>
      <c r="DE55" s="38">
        <v>42</v>
      </c>
      <c r="DF55" s="125">
        <f>AVERAGE(CG55:DE55)</f>
        <v>29.72</v>
      </c>
      <c r="DG55" s="19"/>
      <c r="DH55" s="11">
        <v>41</v>
      </c>
      <c r="DI55" s="38">
        <v>38</v>
      </c>
      <c r="DJ55" s="38">
        <v>31</v>
      </c>
      <c r="DK55" s="38">
        <v>0</v>
      </c>
      <c r="DL55" s="38">
        <v>0</v>
      </c>
      <c r="DM55" s="38">
        <v>0</v>
      </c>
      <c r="DN55" s="38">
        <v>0</v>
      </c>
      <c r="DO55" s="38">
        <v>0</v>
      </c>
      <c r="DP55" s="38">
        <v>0</v>
      </c>
      <c r="DQ55" s="38">
        <v>0</v>
      </c>
      <c r="DR55" s="38">
        <v>0</v>
      </c>
      <c r="DS55" s="38">
        <v>0</v>
      </c>
      <c r="DT55" s="12">
        <v>0</v>
      </c>
      <c r="DU55" s="12">
        <v>0</v>
      </c>
      <c r="DV55" s="38">
        <v>0</v>
      </c>
      <c r="DW55" s="12">
        <v>0</v>
      </c>
      <c r="DX55" s="38">
        <v>0</v>
      </c>
      <c r="DY55" s="38">
        <v>0</v>
      </c>
      <c r="DZ55" s="38">
        <v>0</v>
      </c>
      <c r="EA55" s="38">
        <v>0</v>
      </c>
      <c r="EB55" s="38">
        <v>0</v>
      </c>
      <c r="EC55" s="38">
        <v>0</v>
      </c>
      <c r="ED55" s="38">
        <v>0</v>
      </c>
      <c r="EE55" s="38">
        <v>0</v>
      </c>
      <c r="EF55" s="38">
        <v>0</v>
      </c>
      <c r="EG55" s="10"/>
      <c r="EH55" s="38">
        <v>7</v>
      </c>
      <c r="EI55" s="38">
        <v>42</v>
      </c>
      <c r="EJ55" s="12">
        <v>0</v>
      </c>
      <c r="EK55" s="12">
        <v>0</v>
      </c>
      <c r="EL55" s="12">
        <v>0</v>
      </c>
      <c r="EM55" s="12">
        <v>0</v>
      </c>
      <c r="EN55" s="12">
        <v>2</v>
      </c>
      <c r="EO55" s="12">
        <v>28</v>
      </c>
      <c r="EP55" s="12">
        <v>0</v>
      </c>
      <c r="EQ55" s="12">
        <v>14</v>
      </c>
      <c r="ER55" s="12">
        <v>0</v>
      </c>
      <c r="ES55" s="12">
        <v>0</v>
      </c>
      <c r="ET55" s="12">
        <v>0</v>
      </c>
      <c r="EU55" s="12">
        <v>0</v>
      </c>
      <c r="EV55" s="12">
        <v>0</v>
      </c>
      <c r="EW55" s="12">
        <v>0</v>
      </c>
      <c r="EX55" s="12">
        <v>0</v>
      </c>
      <c r="EY55" s="12">
        <v>0</v>
      </c>
      <c r="EZ55" s="12">
        <v>0</v>
      </c>
      <c r="FA55" s="12">
        <v>0</v>
      </c>
      <c r="FB55" s="12">
        <v>0</v>
      </c>
      <c r="FC55" s="12">
        <v>0</v>
      </c>
      <c r="FD55" s="12">
        <v>22</v>
      </c>
      <c r="FE55" s="12">
        <v>0</v>
      </c>
      <c r="FF55" s="13">
        <v>0</v>
      </c>
      <c r="FG55" s="27"/>
      <c r="FH55" s="40">
        <v>99</v>
      </c>
      <c r="FI55" s="40" t="s">
        <v>6</v>
      </c>
      <c r="FJ55" s="40"/>
      <c r="FK55" s="21" t="s">
        <v>5</v>
      </c>
      <c r="FL55" s="11">
        <v>8</v>
      </c>
      <c r="FM55" s="38">
        <v>10</v>
      </c>
      <c r="FN55" s="38">
        <v>17</v>
      </c>
      <c r="FO55" s="38">
        <v>12</v>
      </c>
      <c r="FP55" s="38">
        <v>21</v>
      </c>
      <c r="FQ55" s="38">
        <v>22</v>
      </c>
      <c r="FR55" s="38">
        <v>35</v>
      </c>
      <c r="FS55" s="38">
        <v>35</v>
      </c>
      <c r="FT55" s="38">
        <v>32</v>
      </c>
      <c r="FU55" s="38">
        <v>9</v>
      </c>
      <c r="FV55" s="38">
        <v>20</v>
      </c>
      <c r="FW55" s="12">
        <v>32</v>
      </c>
      <c r="FX55" s="12">
        <v>35</v>
      </c>
      <c r="FY55" s="12">
        <v>34</v>
      </c>
      <c r="FZ55" s="12">
        <v>34</v>
      </c>
      <c r="GA55" s="12">
        <v>33</v>
      </c>
      <c r="GB55" s="38">
        <v>31</v>
      </c>
      <c r="GC55" s="38">
        <v>33</v>
      </c>
      <c r="GD55" s="38">
        <v>34</v>
      </c>
      <c r="GE55" s="38">
        <v>29</v>
      </c>
      <c r="GF55" s="38">
        <v>24</v>
      </c>
      <c r="GG55" s="38">
        <v>30</v>
      </c>
      <c r="GH55" s="38">
        <v>30</v>
      </c>
      <c r="GI55" s="38">
        <v>27</v>
      </c>
      <c r="GJ55" s="38">
        <v>27</v>
      </c>
      <c r="GK55" s="125">
        <f>AVERAGE(FL55:GJ55)</f>
        <v>26.16</v>
      </c>
      <c r="GL55" s="19"/>
      <c r="GM55" s="11">
        <v>30</v>
      </c>
      <c r="GN55" s="38">
        <v>20</v>
      </c>
      <c r="GO55" s="38">
        <v>0</v>
      </c>
      <c r="GP55" s="38">
        <v>0</v>
      </c>
      <c r="GQ55" s="38">
        <v>0</v>
      </c>
      <c r="GR55" s="38">
        <v>0</v>
      </c>
      <c r="GS55" s="38">
        <v>0</v>
      </c>
      <c r="GT55" s="38">
        <v>0</v>
      </c>
      <c r="GU55" s="38">
        <v>0</v>
      </c>
      <c r="GV55" s="38">
        <v>0</v>
      </c>
      <c r="GW55" s="38">
        <v>0</v>
      </c>
      <c r="GX55" s="38">
        <v>0</v>
      </c>
      <c r="GY55" s="12">
        <v>0</v>
      </c>
      <c r="GZ55" s="12">
        <v>0</v>
      </c>
      <c r="HA55" s="38">
        <v>0</v>
      </c>
      <c r="HB55" s="12">
        <v>0</v>
      </c>
      <c r="HC55" s="38">
        <v>0</v>
      </c>
      <c r="HD55" s="38">
        <v>0</v>
      </c>
      <c r="HE55" s="38">
        <v>0</v>
      </c>
      <c r="HF55" s="38">
        <v>0</v>
      </c>
      <c r="HG55" s="38">
        <v>0</v>
      </c>
      <c r="HH55" s="38">
        <v>0</v>
      </c>
      <c r="HI55" s="38">
        <v>4</v>
      </c>
      <c r="HJ55" s="38">
        <v>0</v>
      </c>
      <c r="HK55" s="38">
        <v>0</v>
      </c>
      <c r="HL55" s="10"/>
      <c r="HM55" s="38">
        <v>0</v>
      </c>
      <c r="HN55" s="38">
        <v>0</v>
      </c>
      <c r="HO55" s="12">
        <v>0</v>
      </c>
      <c r="HP55" s="12">
        <v>0</v>
      </c>
      <c r="HQ55" s="12">
        <v>0</v>
      </c>
      <c r="HR55" s="12">
        <v>0</v>
      </c>
      <c r="HS55" s="12">
        <v>0</v>
      </c>
      <c r="HT55" s="12">
        <v>0</v>
      </c>
      <c r="HU55" s="12">
        <v>0</v>
      </c>
      <c r="HV55" s="12">
        <v>0</v>
      </c>
      <c r="HW55" s="12">
        <v>0</v>
      </c>
      <c r="HX55" s="12">
        <v>0</v>
      </c>
      <c r="HY55" s="12">
        <v>0</v>
      </c>
      <c r="HZ55" s="12">
        <v>0</v>
      </c>
      <c r="IA55" s="12">
        <v>0</v>
      </c>
      <c r="IB55" s="12">
        <v>0</v>
      </c>
      <c r="IC55" s="12">
        <v>0</v>
      </c>
      <c r="ID55" s="12">
        <v>0</v>
      </c>
      <c r="IE55" s="12">
        <v>0</v>
      </c>
      <c r="IF55" s="12">
        <v>0</v>
      </c>
      <c r="IG55" s="12">
        <v>0</v>
      </c>
      <c r="IH55" s="12">
        <v>0</v>
      </c>
      <c r="II55" s="12">
        <v>0</v>
      </c>
      <c r="IJ55" s="12">
        <v>0</v>
      </c>
      <c r="IK55" s="13">
        <v>0</v>
      </c>
      <c r="IL55" s="27"/>
      <c r="IM55" s="40">
        <v>111</v>
      </c>
      <c r="IN55" s="40" t="s">
        <v>8</v>
      </c>
      <c r="IO55" s="40"/>
      <c r="IP55" s="21" t="s">
        <v>5</v>
      </c>
      <c r="IQ55" s="89">
        <v>3</v>
      </c>
      <c r="IR55" s="90">
        <v>2</v>
      </c>
      <c r="IS55" s="90">
        <v>3</v>
      </c>
      <c r="IT55" s="90">
        <v>2</v>
      </c>
      <c r="IU55" s="90">
        <v>3</v>
      </c>
      <c r="IV55" s="90">
        <v>2</v>
      </c>
      <c r="IW55" s="90">
        <v>4</v>
      </c>
      <c r="IX55" s="90">
        <v>2</v>
      </c>
      <c r="IY55" s="90">
        <v>3</v>
      </c>
      <c r="IZ55" s="90">
        <v>4</v>
      </c>
      <c r="JA55" s="90">
        <v>3</v>
      </c>
      <c r="JB55" s="91">
        <v>3</v>
      </c>
      <c r="JC55" s="91">
        <v>3</v>
      </c>
      <c r="JD55" s="91">
        <v>2</v>
      </c>
      <c r="JE55" s="91">
        <v>3</v>
      </c>
      <c r="JF55" s="91">
        <v>2</v>
      </c>
      <c r="JG55" s="90">
        <v>2</v>
      </c>
      <c r="JH55" s="90">
        <v>2</v>
      </c>
      <c r="JI55" s="90">
        <v>1</v>
      </c>
      <c r="JJ55" s="90">
        <v>2</v>
      </c>
      <c r="JK55" s="90">
        <v>3</v>
      </c>
      <c r="JL55" s="90">
        <v>2</v>
      </c>
      <c r="JM55" s="90">
        <v>3</v>
      </c>
      <c r="JN55" s="90">
        <v>2</v>
      </c>
      <c r="JO55" s="90">
        <v>3</v>
      </c>
      <c r="JP55" s="123">
        <f>AVERAGE(IQ55:JO55)</f>
        <v>2.56</v>
      </c>
      <c r="JQ55" s="19"/>
      <c r="JR55" s="11">
        <v>3</v>
      </c>
      <c r="JS55" s="38">
        <v>3</v>
      </c>
      <c r="JT55" s="38">
        <v>2</v>
      </c>
      <c r="JU55" s="38">
        <v>5</v>
      </c>
      <c r="JV55" s="38">
        <v>4</v>
      </c>
      <c r="JW55" s="38">
        <v>2</v>
      </c>
      <c r="JX55" s="38">
        <v>2</v>
      </c>
      <c r="JY55" s="38">
        <v>1</v>
      </c>
      <c r="JZ55" s="38">
        <v>1</v>
      </c>
      <c r="KA55" s="38">
        <v>1</v>
      </c>
      <c r="KB55" s="38">
        <v>0</v>
      </c>
      <c r="KC55" s="38">
        <v>0</v>
      </c>
      <c r="KD55" s="12">
        <v>0</v>
      </c>
      <c r="KE55" s="12">
        <v>0</v>
      </c>
      <c r="KF55" s="38">
        <v>0</v>
      </c>
      <c r="KG55" s="12">
        <v>0</v>
      </c>
      <c r="KH55" s="38">
        <v>0</v>
      </c>
      <c r="KI55" s="38">
        <v>0</v>
      </c>
      <c r="KJ55" s="38">
        <v>0</v>
      </c>
      <c r="KK55" s="38">
        <v>0</v>
      </c>
      <c r="KL55" s="38">
        <v>0</v>
      </c>
      <c r="KM55" s="38">
        <v>0</v>
      </c>
      <c r="KN55" s="38">
        <v>0</v>
      </c>
      <c r="KO55" s="38">
        <v>0</v>
      </c>
      <c r="KP55" s="38">
        <v>0</v>
      </c>
      <c r="KQ55" s="10"/>
      <c r="KR55" s="38">
        <v>0</v>
      </c>
      <c r="KS55" s="38">
        <v>0</v>
      </c>
      <c r="KT55" s="12">
        <v>0</v>
      </c>
      <c r="KU55" s="12">
        <v>0</v>
      </c>
      <c r="KV55" s="12">
        <v>0</v>
      </c>
      <c r="KW55" s="12">
        <v>0</v>
      </c>
      <c r="KX55" s="12">
        <v>0</v>
      </c>
      <c r="KY55" s="12">
        <v>0</v>
      </c>
      <c r="KZ55" s="12">
        <v>0</v>
      </c>
      <c r="LA55" s="12">
        <v>0</v>
      </c>
      <c r="LB55" s="12">
        <v>0</v>
      </c>
      <c r="LC55" s="12">
        <v>0</v>
      </c>
      <c r="LD55" s="12">
        <v>0</v>
      </c>
      <c r="LE55" s="12">
        <v>0</v>
      </c>
      <c r="LF55" s="12">
        <v>0</v>
      </c>
      <c r="LG55" s="12">
        <v>0</v>
      </c>
      <c r="LH55" s="12">
        <v>0</v>
      </c>
      <c r="LI55" s="12">
        <v>0</v>
      </c>
      <c r="LJ55" s="12">
        <v>0</v>
      </c>
      <c r="LK55" s="12">
        <v>0</v>
      </c>
      <c r="LL55" s="12">
        <v>0</v>
      </c>
      <c r="LM55" s="12">
        <v>0</v>
      </c>
      <c r="LN55" s="12">
        <v>0</v>
      </c>
      <c r="LO55" s="12">
        <v>0</v>
      </c>
      <c r="LP55" s="13">
        <v>0</v>
      </c>
      <c r="LQ55" s="27"/>
      <c r="LR55" s="40">
        <v>105</v>
      </c>
      <c r="LS55" s="40" t="s">
        <v>6</v>
      </c>
      <c r="LW55" s="70"/>
      <c r="LX55" s="70"/>
      <c r="LY55" s="70"/>
      <c r="LZ55" s="70"/>
      <c r="MA55" s="70"/>
      <c r="MB55" s="70"/>
      <c r="MC55"/>
      <c r="MD55"/>
      <c r="ME55" s="70"/>
      <c r="MF55" s="70"/>
      <c r="MG55" s="70"/>
      <c r="MH55" s="70"/>
      <c r="MI55" s="70"/>
      <c r="MJ55" s="70"/>
      <c r="MK55"/>
      <c r="ML55" s="70"/>
      <c r="MM55" s="70"/>
      <c r="MN55" s="70"/>
      <c r="MO55" s="70"/>
      <c r="MP55" s="70"/>
      <c r="MQ55" s="70"/>
      <c r="MR55"/>
      <c r="MS55"/>
      <c r="MT55"/>
      <c r="MU55"/>
      <c r="MV55" s="70"/>
      <c r="MW55" s="70"/>
      <c r="MX55" s="70"/>
      <c r="MY55" s="70"/>
      <c r="MZ55" s="70"/>
      <c r="NA55"/>
      <c r="NB55" s="70"/>
      <c r="NC55" s="70"/>
      <c r="ND55" s="70"/>
      <c r="NE55" s="70"/>
      <c r="NF55" s="70"/>
      <c r="NG55"/>
      <c r="NH55" s="70"/>
      <c r="NI55" s="70"/>
      <c r="NJ55" s="70"/>
      <c r="NK55"/>
      <c r="NL55" s="70"/>
      <c r="NM55" s="70"/>
      <c r="NN55" s="70"/>
      <c r="NO55"/>
      <c r="NP55" s="70"/>
      <c r="NQ55" s="70"/>
      <c r="NR55" s="70"/>
      <c r="NS55"/>
      <c r="NT55" s="70"/>
      <c r="NU55" s="70"/>
      <c r="NV55" s="70"/>
      <c r="NW55"/>
      <c r="NX55"/>
    </row>
    <row r="56" spans="1:388" s="5" customFormat="1" ht="32.25" customHeight="1" thickBot="1" x14ac:dyDescent="0.35">
      <c r="A56" s="22" t="s">
        <v>7</v>
      </c>
      <c r="B56" s="15">
        <v>2</v>
      </c>
      <c r="C56" s="39">
        <v>20</v>
      </c>
      <c r="D56" s="39">
        <v>0</v>
      </c>
      <c r="E56" s="39">
        <v>0</v>
      </c>
      <c r="F56" s="39">
        <v>0</v>
      </c>
      <c r="G56" s="39">
        <v>0</v>
      </c>
      <c r="H56" s="39">
        <v>15</v>
      </c>
      <c r="I56" s="39">
        <v>0</v>
      </c>
      <c r="J56" s="39">
        <v>0</v>
      </c>
      <c r="K56" s="39">
        <v>0</v>
      </c>
      <c r="L56" s="39">
        <v>0</v>
      </c>
      <c r="M56" s="39">
        <v>0</v>
      </c>
      <c r="N56" s="39">
        <v>0</v>
      </c>
      <c r="O56" s="39">
        <v>0</v>
      </c>
      <c r="P56" s="39">
        <v>0</v>
      </c>
      <c r="Q56" s="39">
        <v>0</v>
      </c>
      <c r="R56" s="39">
        <v>0</v>
      </c>
      <c r="S56" s="39">
        <v>0</v>
      </c>
      <c r="T56" s="39">
        <v>1</v>
      </c>
      <c r="U56" s="39">
        <v>4</v>
      </c>
      <c r="V56" s="39">
        <v>3</v>
      </c>
      <c r="W56" s="39">
        <v>4</v>
      </c>
      <c r="X56" s="39">
        <v>3</v>
      </c>
      <c r="Y56" s="39">
        <v>3</v>
      </c>
      <c r="Z56" s="39">
        <v>4</v>
      </c>
      <c r="AA56" s="126"/>
      <c r="AB56" s="19"/>
      <c r="AC56" s="15">
        <v>0</v>
      </c>
      <c r="AD56" s="39">
        <v>5</v>
      </c>
      <c r="AE56" s="39">
        <v>15</v>
      </c>
      <c r="AF56" s="39">
        <v>26</v>
      </c>
      <c r="AG56" s="39">
        <v>25</v>
      </c>
      <c r="AH56" s="39">
        <v>29</v>
      </c>
      <c r="AI56" s="39">
        <v>28</v>
      </c>
      <c r="AJ56" s="39">
        <v>34</v>
      </c>
      <c r="AK56" s="39">
        <v>38</v>
      </c>
      <c r="AL56" s="39">
        <v>26</v>
      </c>
      <c r="AM56" s="39">
        <v>40</v>
      </c>
      <c r="AN56" s="39">
        <v>33</v>
      </c>
      <c r="AO56" s="16">
        <v>38</v>
      </c>
      <c r="AP56" s="16">
        <v>31</v>
      </c>
      <c r="AQ56" s="39">
        <v>36</v>
      </c>
      <c r="AR56" s="16">
        <v>34</v>
      </c>
      <c r="AS56" s="39">
        <v>33</v>
      </c>
      <c r="AT56" s="39">
        <v>26</v>
      </c>
      <c r="AU56" s="39">
        <v>53</v>
      </c>
      <c r="AV56" s="39">
        <v>34</v>
      </c>
      <c r="AW56" s="39">
        <v>50</v>
      </c>
      <c r="AX56" s="39">
        <v>39</v>
      </c>
      <c r="AY56" s="39">
        <v>34</v>
      </c>
      <c r="AZ56" s="39">
        <v>44</v>
      </c>
      <c r="BA56" s="39">
        <v>38</v>
      </c>
      <c r="BB56" s="10"/>
      <c r="BC56" s="39">
        <v>21</v>
      </c>
      <c r="BD56" s="39">
        <v>11</v>
      </c>
      <c r="BE56" s="16">
        <v>8</v>
      </c>
      <c r="BF56" s="16">
        <v>17</v>
      </c>
      <c r="BG56" s="16">
        <v>1</v>
      </c>
      <c r="BH56" s="16">
        <v>3</v>
      </c>
      <c r="BI56" s="16">
        <v>5</v>
      </c>
      <c r="BJ56" s="16">
        <v>1</v>
      </c>
      <c r="BK56" s="16">
        <v>1</v>
      </c>
      <c r="BL56" s="16">
        <v>2</v>
      </c>
      <c r="BM56" s="16">
        <v>4</v>
      </c>
      <c r="BN56" s="16">
        <v>1</v>
      </c>
      <c r="BO56" s="16">
        <v>1</v>
      </c>
      <c r="BP56" s="16">
        <v>2</v>
      </c>
      <c r="BQ56" s="16">
        <v>2</v>
      </c>
      <c r="BR56" s="16">
        <v>2</v>
      </c>
      <c r="BS56" s="16">
        <v>1</v>
      </c>
      <c r="BT56" s="16">
        <v>0</v>
      </c>
      <c r="BU56" s="16">
        <v>1</v>
      </c>
      <c r="BV56" s="16">
        <v>5</v>
      </c>
      <c r="BW56" s="16">
        <v>7</v>
      </c>
      <c r="BX56" s="16">
        <v>0</v>
      </c>
      <c r="BY56" s="16">
        <v>1</v>
      </c>
      <c r="BZ56" s="16">
        <v>1</v>
      </c>
      <c r="CA56" s="17">
        <v>1</v>
      </c>
      <c r="CB56" s="27"/>
      <c r="CC56" s="40"/>
      <c r="CD56" s="40"/>
      <c r="CE56" s="40"/>
      <c r="CF56" s="22" t="s">
        <v>7</v>
      </c>
      <c r="CG56" s="15">
        <v>9</v>
      </c>
      <c r="CH56" s="39">
        <v>3</v>
      </c>
      <c r="CI56" s="39">
        <v>0</v>
      </c>
      <c r="CJ56" s="39">
        <v>0</v>
      </c>
      <c r="CK56" s="39">
        <v>0</v>
      </c>
      <c r="CL56" s="39">
        <v>0</v>
      </c>
      <c r="CM56" s="39">
        <v>0</v>
      </c>
      <c r="CN56" s="39">
        <v>0</v>
      </c>
      <c r="CO56" s="39">
        <v>0</v>
      </c>
      <c r="CP56" s="39">
        <v>0</v>
      </c>
      <c r="CQ56" s="39">
        <v>0</v>
      </c>
      <c r="CR56" s="39">
        <v>0</v>
      </c>
      <c r="CS56" s="39">
        <v>9</v>
      </c>
      <c r="CT56" s="39">
        <v>0</v>
      </c>
      <c r="CU56" s="39">
        <v>0</v>
      </c>
      <c r="CV56" s="39">
        <v>0</v>
      </c>
      <c r="CW56" s="39">
        <v>0</v>
      </c>
      <c r="CX56" s="39">
        <v>0</v>
      </c>
      <c r="CY56" s="39">
        <v>0</v>
      </c>
      <c r="CZ56" s="39">
        <v>0</v>
      </c>
      <c r="DA56" s="39">
        <v>0</v>
      </c>
      <c r="DB56" s="39">
        <v>0</v>
      </c>
      <c r="DC56" s="39">
        <v>0</v>
      </c>
      <c r="DD56" s="39">
        <v>0</v>
      </c>
      <c r="DE56" s="39">
        <v>0</v>
      </c>
      <c r="DF56" s="126"/>
      <c r="DG56" s="19"/>
      <c r="DH56" s="15">
        <v>0</v>
      </c>
      <c r="DI56" s="39">
        <v>0</v>
      </c>
      <c r="DJ56" s="39">
        <v>6</v>
      </c>
      <c r="DK56" s="39">
        <v>43</v>
      </c>
      <c r="DL56" s="39">
        <v>44</v>
      </c>
      <c r="DM56" s="39">
        <v>46</v>
      </c>
      <c r="DN56" s="39">
        <v>45</v>
      </c>
      <c r="DO56" s="39">
        <v>47</v>
      </c>
      <c r="DP56" s="39">
        <v>48</v>
      </c>
      <c r="DQ56" s="39">
        <v>43</v>
      </c>
      <c r="DR56" s="39">
        <v>44</v>
      </c>
      <c r="DS56" s="39">
        <v>45</v>
      </c>
      <c r="DT56" s="16">
        <v>44</v>
      </c>
      <c r="DU56" s="16">
        <v>43</v>
      </c>
      <c r="DV56" s="39">
        <v>48</v>
      </c>
      <c r="DW56" s="16">
        <v>44</v>
      </c>
      <c r="DX56" s="39">
        <v>42</v>
      </c>
      <c r="DY56" s="39">
        <v>43</v>
      </c>
      <c r="DZ56" s="39">
        <v>40</v>
      </c>
      <c r="EA56" s="39">
        <v>45</v>
      </c>
      <c r="EB56" s="39">
        <v>39</v>
      </c>
      <c r="EC56" s="39">
        <v>44</v>
      </c>
      <c r="ED56" s="39">
        <v>42</v>
      </c>
      <c r="EE56" s="39">
        <v>44</v>
      </c>
      <c r="EF56" s="39">
        <v>47</v>
      </c>
      <c r="EG56" s="10"/>
      <c r="EH56" s="39">
        <v>30</v>
      </c>
      <c r="EI56" s="39">
        <v>0</v>
      </c>
      <c r="EJ56" s="16">
        <v>39</v>
      </c>
      <c r="EK56" s="16">
        <v>45</v>
      </c>
      <c r="EL56" s="16">
        <v>43</v>
      </c>
      <c r="EM56" s="16">
        <v>43</v>
      </c>
      <c r="EN56" s="16">
        <v>40</v>
      </c>
      <c r="EO56" s="16">
        <v>17</v>
      </c>
      <c r="EP56" s="16">
        <v>36</v>
      </c>
      <c r="EQ56" s="16">
        <v>31</v>
      </c>
      <c r="ER56" s="16">
        <v>39</v>
      </c>
      <c r="ES56" s="16">
        <v>45</v>
      </c>
      <c r="ET56" s="16">
        <v>43</v>
      </c>
      <c r="EU56" s="16">
        <v>44</v>
      </c>
      <c r="EV56" s="16">
        <v>45</v>
      </c>
      <c r="EW56" s="16">
        <v>40</v>
      </c>
      <c r="EX56" s="16">
        <v>48</v>
      </c>
      <c r="EY56" s="16">
        <v>43</v>
      </c>
      <c r="EZ56" s="16">
        <v>48</v>
      </c>
      <c r="FA56" s="16">
        <v>51</v>
      </c>
      <c r="FB56" s="16">
        <v>48</v>
      </c>
      <c r="FC56" s="16">
        <v>46</v>
      </c>
      <c r="FD56" s="16">
        <v>20</v>
      </c>
      <c r="FE56" s="16">
        <v>41</v>
      </c>
      <c r="FF56" s="17">
        <v>45</v>
      </c>
      <c r="FG56" s="27"/>
      <c r="FH56" s="40"/>
      <c r="FI56" s="40"/>
      <c r="FJ56" s="40"/>
      <c r="FK56" s="22" t="s">
        <v>7</v>
      </c>
      <c r="FL56" s="15">
        <v>6</v>
      </c>
      <c r="FM56" s="39">
        <v>6</v>
      </c>
      <c r="FN56" s="39">
        <v>12</v>
      </c>
      <c r="FO56" s="39">
        <v>22</v>
      </c>
      <c r="FP56" s="39">
        <v>7</v>
      </c>
      <c r="FQ56" s="39">
        <v>13</v>
      </c>
      <c r="FR56" s="39">
        <v>0</v>
      </c>
      <c r="FS56" s="39">
        <v>0</v>
      </c>
      <c r="FT56" s="39">
        <v>0</v>
      </c>
      <c r="FU56" s="39">
        <v>25</v>
      </c>
      <c r="FV56" s="39">
        <v>9</v>
      </c>
      <c r="FW56" s="39">
        <v>0</v>
      </c>
      <c r="FX56" s="39">
        <v>0</v>
      </c>
      <c r="FY56" s="39">
        <v>0</v>
      </c>
      <c r="FZ56" s="39">
        <v>0</v>
      </c>
      <c r="GA56" s="39">
        <v>0</v>
      </c>
      <c r="GB56" s="39">
        <v>0</v>
      </c>
      <c r="GC56" s="39">
        <v>0</v>
      </c>
      <c r="GD56" s="39">
        <v>0</v>
      </c>
      <c r="GE56" s="39">
        <v>0</v>
      </c>
      <c r="GF56" s="39">
        <v>0</v>
      </c>
      <c r="GG56" s="39">
        <v>0</v>
      </c>
      <c r="GH56" s="39">
        <v>0</v>
      </c>
      <c r="GI56" s="39">
        <v>0</v>
      </c>
      <c r="GJ56" s="39">
        <v>0</v>
      </c>
      <c r="GK56" s="126"/>
      <c r="GL56" s="19"/>
      <c r="GM56" s="15">
        <v>0</v>
      </c>
      <c r="GN56" s="39">
        <v>13</v>
      </c>
      <c r="GO56" s="39">
        <v>34</v>
      </c>
      <c r="GP56" s="39">
        <v>33</v>
      </c>
      <c r="GQ56" s="39">
        <v>27</v>
      </c>
      <c r="GR56" s="39">
        <v>33</v>
      </c>
      <c r="GS56" s="39">
        <v>28</v>
      </c>
      <c r="GT56" s="39">
        <v>29</v>
      </c>
      <c r="GU56" s="39">
        <v>20</v>
      </c>
      <c r="GV56" s="39">
        <v>18</v>
      </c>
      <c r="GW56" s="39">
        <v>13</v>
      </c>
      <c r="GX56" s="39">
        <v>8</v>
      </c>
      <c r="GY56" s="16">
        <v>5</v>
      </c>
      <c r="GZ56" s="16">
        <v>5</v>
      </c>
      <c r="HA56" s="39">
        <v>5</v>
      </c>
      <c r="HB56" s="16">
        <v>6</v>
      </c>
      <c r="HC56" s="39">
        <v>8</v>
      </c>
      <c r="HD56" s="39">
        <v>6</v>
      </c>
      <c r="HE56" s="39">
        <v>7</v>
      </c>
      <c r="HF56" s="39">
        <v>4</v>
      </c>
      <c r="HG56" s="39">
        <v>5</v>
      </c>
      <c r="HH56" s="39">
        <v>3</v>
      </c>
      <c r="HI56" s="39">
        <v>3</v>
      </c>
      <c r="HJ56" s="39">
        <v>4</v>
      </c>
      <c r="HK56" s="39">
        <v>5</v>
      </c>
      <c r="HL56" s="10"/>
      <c r="HM56" s="39">
        <v>4</v>
      </c>
      <c r="HN56" s="39">
        <v>3</v>
      </c>
      <c r="HO56" s="16">
        <v>2</v>
      </c>
      <c r="HP56" s="16">
        <v>4</v>
      </c>
      <c r="HQ56" s="16">
        <v>4</v>
      </c>
      <c r="HR56" s="16">
        <v>4</v>
      </c>
      <c r="HS56" s="16">
        <v>3</v>
      </c>
      <c r="HT56" s="16">
        <v>4</v>
      </c>
      <c r="HU56" s="16">
        <v>4</v>
      </c>
      <c r="HV56" s="16">
        <v>2</v>
      </c>
      <c r="HW56" s="16">
        <v>3</v>
      </c>
      <c r="HX56" s="16">
        <v>5</v>
      </c>
      <c r="HY56" s="16">
        <v>5</v>
      </c>
      <c r="HZ56" s="16">
        <v>4</v>
      </c>
      <c r="IA56" s="16">
        <v>4</v>
      </c>
      <c r="IB56" s="16">
        <v>5</v>
      </c>
      <c r="IC56" s="16">
        <v>4</v>
      </c>
      <c r="ID56" s="16">
        <v>5</v>
      </c>
      <c r="IE56" s="16">
        <v>3</v>
      </c>
      <c r="IF56" s="16">
        <v>4</v>
      </c>
      <c r="IG56" s="16">
        <v>6</v>
      </c>
      <c r="IH56" s="16">
        <v>6</v>
      </c>
      <c r="II56" s="16">
        <v>19</v>
      </c>
      <c r="IJ56" s="16">
        <v>20</v>
      </c>
      <c r="IK56" s="17">
        <v>29</v>
      </c>
      <c r="IL56" s="27"/>
      <c r="IM56" s="40"/>
      <c r="IN56" s="40"/>
      <c r="IO56" s="40"/>
      <c r="IP56" s="22" t="s">
        <v>7</v>
      </c>
      <c r="IQ56" s="15">
        <v>0</v>
      </c>
      <c r="IR56" s="39">
        <v>0</v>
      </c>
      <c r="IS56" s="39">
        <v>0</v>
      </c>
      <c r="IT56" s="39">
        <v>0</v>
      </c>
      <c r="IU56" s="39">
        <v>0</v>
      </c>
      <c r="IV56" s="39">
        <v>0</v>
      </c>
      <c r="IW56" s="39">
        <v>0</v>
      </c>
      <c r="IX56" s="39">
        <v>0</v>
      </c>
      <c r="IY56" s="39">
        <v>0</v>
      </c>
      <c r="IZ56" s="39">
        <v>0</v>
      </c>
      <c r="JA56" s="39">
        <v>0</v>
      </c>
      <c r="JB56" s="39">
        <v>0</v>
      </c>
      <c r="JC56" s="39">
        <v>0</v>
      </c>
      <c r="JD56" s="39">
        <v>0</v>
      </c>
      <c r="JE56" s="39">
        <v>0</v>
      </c>
      <c r="JF56" s="39">
        <v>0</v>
      </c>
      <c r="JG56" s="39">
        <v>0</v>
      </c>
      <c r="JH56" s="39">
        <v>0</v>
      </c>
      <c r="JI56" s="39">
        <v>0</v>
      </c>
      <c r="JJ56" s="39">
        <v>0</v>
      </c>
      <c r="JK56" s="39">
        <v>0</v>
      </c>
      <c r="JL56" s="39">
        <v>0</v>
      </c>
      <c r="JM56" s="39">
        <v>0</v>
      </c>
      <c r="JN56" s="39">
        <v>0</v>
      </c>
      <c r="JO56" s="39">
        <v>0</v>
      </c>
      <c r="JP56" s="126"/>
      <c r="JQ56" s="19"/>
      <c r="JR56" s="15">
        <v>0</v>
      </c>
      <c r="JS56" s="39">
        <v>0</v>
      </c>
      <c r="JT56" s="39">
        <v>0</v>
      </c>
      <c r="JU56" s="39">
        <v>0</v>
      </c>
      <c r="JV56" s="39">
        <v>0</v>
      </c>
      <c r="JW56" s="39">
        <v>0</v>
      </c>
      <c r="JX56" s="39">
        <v>0</v>
      </c>
      <c r="JY56" s="39">
        <v>0</v>
      </c>
      <c r="JZ56" s="39">
        <v>0</v>
      </c>
      <c r="KA56" s="39">
        <v>1</v>
      </c>
      <c r="KB56" s="39">
        <v>2</v>
      </c>
      <c r="KC56" s="39">
        <v>4</v>
      </c>
      <c r="KD56" s="16">
        <v>3</v>
      </c>
      <c r="KE56" s="16">
        <v>3</v>
      </c>
      <c r="KF56" s="39">
        <v>2</v>
      </c>
      <c r="KG56" s="16">
        <v>2</v>
      </c>
      <c r="KH56" s="39">
        <v>2</v>
      </c>
      <c r="KI56" s="39">
        <v>4</v>
      </c>
      <c r="KJ56" s="39">
        <v>4</v>
      </c>
      <c r="KK56" s="39">
        <v>3</v>
      </c>
      <c r="KL56" s="39">
        <v>3</v>
      </c>
      <c r="KM56" s="39">
        <v>4</v>
      </c>
      <c r="KN56" s="39">
        <v>3</v>
      </c>
      <c r="KO56" s="39">
        <v>3</v>
      </c>
      <c r="KP56" s="39">
        <v>3</v>
      </c>
      <c r="KQ56" s="10"/>
      <c r="KR56" s="39">
        <v>3</v>
      </c>
      <c r="KS56" s="39">
        <v>3</v>
      </c>
      <c r="KT56" s="16">
        <v>5</v>
      </c>
      <c r="KU56" s="16">
        <v>5</v>
      </c>
      <c r="KV56" s="16">
        <v>3</v>
      </c>
      <c r="KW56" s="16">
        <v>3</v>
      </c>
      <c r="KX56" s="16">
        <v>2</v>
      </c>
      <c r="KY56" s="16">
        <v>3</v>
      </c>
      <c r="KZ56" s="16">
        <v>3</v>
      </c>
      <c r="LA56" s="16">
        <v>4</v>
      </c>
      <c r="LB56" s="16">
        <v>1</v>
      </c>
      <c r="LC56" s="16">
        <v>4</v>
      </c>
      <c r="LD56" s="16">
        <v>4</v>
      </c>
      <c r="LE56" s="16">
        <v>3</v>
      </c>
      <c r="LF56" s="16">
        <v>4</v>
      </c>
      <c r="LG56" s="16">
        <v>3</v>
      </c>
      <c r="LH56" s="16">
        <v>5</v>
      </c>
      <c r="LI56" s="16">
        <v>4</v>
      </c>
      <c r="LJ56" s="16">
        <v>4</v>
      </c>
      <c r="LK56" s="16">
        <v>4</v>
      </c>
      <c r="LL56" s="16">
        <v>4</v>
      </c>
      <c r="LM56" s="16">
        <v>2</v>
      </c>
      <c r="LN56" s="16">
        <v>3</v>
      </c>
      <c r="LO56" s="16">
        <v>3</v>
      </c>
      <c r="LP56" s="17">
        <v>5</v>
      </c>
      <c r="LQ56" s="27"/>
      <c r="LR56" s="40"/>
      <c r="LS56" s="40"/>
      <c r="LW56" s="70"/>
      <c r="LX56" s="70"/>
      <c r="LY56" s="70"/>
      <c r="LZ56" s="70"/>
      <c r="MA56" s="70"/>
      <c r="MB56" s="70"/>
      <c r="MC56"/>
      <c r="MD56"/>
      <c r="ME56" s="70"/>
      <c r="MF56" s="70"/>
      <c r="MG56" s="70"/>
      <c r="MH56" s="70"/>
      <c r="MI56" s="70"/>
      <c r="MJ56" s="70"/>
      <c r="MK56"/>
      <c r="ML56" s="70"/>
      <c r="MM56" s="70"/>
      <c r="MN56" s="70"/>
      <c r="MO56" s="70"/>
      <c r="MP56" s="70"/>
      <c r="MQ56" s="70"/>
      <c r="MR56"/>
      <c r="MS56"/>
      <c r="MT56"/>
      <c r="MU56"/>
      <c r="MV56" s="70"/>
      <c r="MW56" s="70"/>
      <c r="MX56" s="70"/>
      <c r="MY56" s="70"/>
      <c r="MZ56" s="70"/>
      <c r="NA56"/>
      <c r="NB56" s="70"/>
      <c r="NC56" s="70"/>
      <c r="ND56" s="70"/>
      <c r="NE56" s="70"/>
      <c r="NF56" s="70"/>
      <c r="NG56"/>
      <c r="NH56" s="70"/>
      <c r="NI56" s="70"/>
      <c r="NJ56" s="70"/>
      <c r="NK56"/>
      <c r="NL56" s="70"/>
      <c r="NM56" s="70"/>
      <c r="NN56" s="70"/>
      <c r="NO56"/>
      <c r="NP56" s="70"/>
      <c r="NQ56" s="70"/>
      <c r="NR56" s="70"/>
      <c r="NS56"/>
      <c r="NT56" s="70"/>
      <c r="NU56" s="70"/>
      <c r="NV56" s="70"/>
      <c r="NW56"/>
      <c r="NX56"/>
    </row>
    <row r="57" spans="1:388" s="5" customFormat="1" ht="32.25" customHeight="1" thickBot="1" x14ac:dyDescent="0.35">
      <c r="A57" s="21" t="s">
        <v>5</v>
      </c>
      <c r="B57" s="89">
        <v>57</v>
      </c>
      <c r="C57" s="90">
        <v>32</v>
      </c>
      <c r="D57" s="90">
        <v>17</v>
      </c>
      <c r="E57" s="90">
        <v>6</v>
      </c>
      <c r="F57" s="90">
        <v>7</v>
      </c>
      <c r="G57" s="90">
        <v>8</v>
      </c>
      <c r="H57" s="90">
        <v>8</v>
      </c>
      <c r="I57" s="90">
        <v>6</v>
      </c>
      <c r="J57" s="90">
        <v>6</v>
      </c>
      <c r="K57" s="90">
        <v>11</v>
      </c>
      <c r="L57" s="90">
        <v>22</v>
      </c>
      <c r="M57" s="90">
        <v>5</v>
      </c>
      <c r="N57" s="91">
        <v>4</v>
      </c>
      <c r="O57" s="91">
        <v>3</v>
      </c>
      <c r="P57" s="91">
        <v>7</v>
      </c>
      <c r="Q57" s="91">
        <v>5</v>
      </c>
      <c r="R57" s="91">
        <v>6</v>
      </c>
      <c r="S57" s="90">
        <v>6</v>
      </c>
      <c r="T57" s="90">
        <v>4</v>
      </c>
      <c r="U57" s="90">
        <v>5</v>
      </c>
      <c r="V57" s="90">
        <v>6</v>
      </c>
      <c r="W57" s="90">
        <v>5</v>
      </c>
      <c r="X57" s="90">
        <v>4</v>
      </c>
      <c r="Y57" s="90">
        <v>3</v>
      </c>
      <c r="Z57" s="90">
        <v>3</v>
      </c>
      <c r="AA57" s="123">
        <f>AVERAGE(B57:Z57)</f>
        <v>9.84</v>
      </c>
      <c r="AB57" s="19"/>
      <c r="AC57" s="11">
        <v>6</v>
      </c>
      <c r="AD57" s="38">
        <v>4</v>
      </c>
      <c r="AE57" s="38">
        <v>4</v>
      </c>
      <c r="AF57" s="38">
        <v>6</v>
      </c>
      <c r="AG57" s="38">
        <v>4</v>
      </c>
      <c r="AH57" s="38">
        <v>0</v>
      </c>
      <c r="AI57" s="38">
        <v>2</v>
      </c>
      <c r="AJ57" s="38">
        <v>0</v>
      </c>
      <c r="AK57" s="38">
        <v>0</v>
      </c>
      <c r="AL57" s="38">
        <v>0</v>
      </c>
      <c r="AM57" s="38">
        <v>0</v>
      </c>
      <c r="AN57" s="38">
        <v>0</v>
      </c>
      <c r="AO57" s="12">
        <v>0</v>
      </c>
      <c r="AP57" s="12">
        <v>0</v>
      </c>
      <c r="AQ57" s="38">
        <v>0</v>
      </c>
      <c r="AR57" s="12">
        <v>3</v>
      </c>
      <c r="AS57" s="38">
        <v>0</v>
      </c>
      <c r="AT57" s="38">
        <v>0</v>
      </c>
      <c r="AU57" s="38">
        <v>0</v>
      </c>
      <c r="AV57" s="38">
        <v>0</v>
      </c>
      <c r="AW57" s="38">
        <v>0</v>
      </c>
      <c r="AX57" s="38">
        <v>0</v>
      </c>
      <c r="AY57" s="38">
        <v>0</v>
      </c>
      <c r="AZ57" s="38">
        <v>6</v>
      </c>
      <c r="BA57" s="38">
        <v>0</v>
      </c>
      <c r="BB57" s="10"/>
      <c r="BC57" s="38">
        <v>0</v>
      </c>
      <c r="BD57" s="38">
        <v>13</v>
      </c>
      <c r="BE57" s="12">
        <v>1</v>
      </c>
      <c r="BF57" s="12">
        <v>6</v>
      </c>
      <c r="BG57" s="12">
        <v>2</v>
      </c>
      <c r="BH57" s="12">
        <v>6</v>
      </c>
      <c r="BI57" s="12">
        <v>0</v>
      </c>
      <c r="BJ57" s="12">
        <v>8</v>
      </c>
      <c r="BK57" s="12">
        <v>1</v>
      </c>
      <c r="BL57" s="12">
        <v>1</v>
      </c>
      <c r="BM57" s="12">
        <v>0</v>
      </c>
      <c r="BN57" s="12">
        <v>9</v>
      </c>
      <c r="BO57" s="12">
        <v>0</v>
      </c>
      <c r="BP57" s="12">
        <v>12</v>
      </c>
      <c r="BQ57" s="12">
        <v>2</v>
      </c>
      <c r="BR57" s="12">
        <v>0</v>
      </c>
      <c r="BS57" s="12">
        <v>0</v>
      </c>
      <c r="BT57" s="12">
        <v>23</v>
      </c>
      <c r="BU57" s="12">
        <v>6</v>
      </c>
      <c r="BV57" s="12">
        <v>0</v>
      </c>
      <c r="BW57" s="12">
        <v>0</v>
      </c>
      <c r="BX57" s="12">
        <v>6</v>
      </c>
      <c r="BY57" s="12">
        <v>8</v>
      </c>
      <c r="BZ57" s="12">
        <v>4</v>
      </c>
      <c r="CA57" s="13">
        <v>9</v>
      </c>
      <c r="CB57" s="27"/>
      <c r="CC57" s="40">
        <v>137</v>
      </c>
      <c r="CD57" s="42" t="s">
        <v>6</v>
      </c>
      <c r="CE57" s="42"/>
      <c r="CF57" s="21" t="s">
        <v>5</v>
      </c>
      <c r="CG57" s="89">
        <v>3</v>
      </c>
      <c r="CH57" s="90">
        <v>3</v>
      </c>
      <c r="CI57" s="90">
        <v>2</v>
      </c>
      <c r="CJ57" s="90">
        <v>2</v>
      </c>
      <c r="CK57" s="90">
        <v>1</v>
      </c>
      <c r="CL57" s="90">
        <v>1</v>
      </c>
      <c r="CM57" s="90">
        <v>1</v>
      </c>
      <c r="CN57" s="90">
        <v>2</v>
      </c>
      <c r="CO57" s="90">
        <v>2</v>
      </c>
      <c r="CP57" s="90">
        <v>0</v>
      </c>
      <c r="CQ57" s="90">
        <v>0</v>
      </c>
      <c r="CR57" s="91">
        <v>1</v>
      </c>
      <c r="CS57" s="91">
        <v>1</v>
      </c>
      <c r="CT57" s="91">
        <v>1</v>
      </c>
      <c r="CU57" s="91">
        <v>1</v>
      </c>
      <c r="CV57" s="91">
        <v>2</v>
      </c>
      <c r="CW57" s="90">
        <v>1</v>
      </c>
      <c r="CX57" s="90">
        <v>2</v>
      </c>
      <c r="CY57" s="90">
        <v>2</v>
      </c>
      <c r="CZ57" s="90">
        <v>3</v>
      </c>
      <c r="DA57" s="90">
        <v>2</v>
      </c>
      <c r="DB57" s="90">
        <v>3</v>
      </c>
      <c r="DC57" s="90">
        <v>2</v>
      </c>
      <c r="DD57" s="90">
        <v>1</v>
      </c>
      <c r="DE57" s="90">
        <v>3</v>
      </c>
      <c r="DF57" s="123">
        <f>AVERAGE(CG57:DE57)</f>
        <v>1.68</v>
      </c>
      <c r="DG57" s="19"/>
      <c r="DH57" s="11">
        <v>2</v>
      </c>
      <c r="DI57" s="38">
        <v>0</v>
      </c>
      <c r="DJ57" s="38">
        <v>0</v>
      </c>
      <c r="DK57" s="38">
        <v>3</v>
      </c>
      <c r="DL57" s="38">
        <v>2</v>
      </c>
      <c r="DM57" s="38">
        <v>3</v>
      </c>
      <c r="DN57" s="38">
        <v>3</v>
      </c>
      <c r="DO57" s="38">
        <v>2</v>
      </c>
      <c r="DP57" s="38">
        <v>2</v>
      </c>
      <c r="DQ57" s="38">
        <v>1</v>
      </c>
      <c r="DR57" s="38">
        <v>0</v>
      </c>
      <c r="DS57" s="38">
        <v>0</v>
      </c>
      <c r="DT57" s="12">
        <v>0</v>
      </c>
      <c r="DU57" s="12">
        <v>0</v>
      </c>
      <c r="DV57" s="38">
        <v>0</v>
      </c>
      <c r="DW57" s="12">
        <v>0</v>
      </c>
      <c r="DX57" s="38">
        <v>0</v>
      </c>
      <c r="DY57" s="38">
        <v>0</v>
      </c>
      <c r="DZ57" s="38">
        <v>0</v>
      </c>
      <c r="EA57" s="38">
        <v>0</v>
      </c>
      <c r="EB57" s="38">
        <v>0</v>
      </c>
      <c r="EC57" s="38">
        <v>0</v>
      </c>
      <c r="ED57" s="38">
        <v>0</v>
      </c>
      <c r="EE57" s="38">
        <v>0</v>
      </c>
      <c r="EF57" s="38">
        <v>0</v>
      </c>
      <c r="EG57" s="10"/>
      <c r="EH57" s="38">
        <v>0</v>
      </c>
      <c r="EI57" s="38">
        <v>0</v>
      </c>
      <c r="EJ57" s="12">
        <v>0</v>
      </c>
      <c r="EK57" s="12">
        <v>0</v>
      </c>
      <c r="EL57" s="12">
        <v>0</v>
      </c>
      <c r="EM57" s="12">
        <v>0</v>
      </c>
      <c r="EN57" s="12">
        <v>0</v>
      </c>
      <c r="EO57" s="12">
        <v>0</v>
      </c>
      <c r="EP57" s="12">
        <v>0</v>
      </c>
      <c r="EQ57" s="12">
        <v>0</v>
      </c>
      <c r="ER57" s="12">
        <v>0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  <c r="EY57" s="12">
        <v>0</v>
      </c>
      <c r="EZ57" s="12">
        <v>0</v>
      </c>
      <c r="FA57" s="12">
        <v>0</v>
      </c>
      <c r="FB57" s="12">
        <v>0</v>
      </c>
      <c r="FC57" s="12">
        <v>0</v>
      </c>
      <c r="FD57" s="12">
        <v>0</v>
      </c>
      <c r="FE57" s="12">
        <v>0</v>
      </c>
      <c r="FF57" s="13">
        <v>0</v>
      </c>
      <c r="FG57" s="27"/>
      <c r="FH57" s="40">
        <v>107</v>
      </c>
      <c r="FI57" s="42" t="s">
        <v>6</v>
      </c>
      <c r="FJ57" s="42"/>
      <c r="FK57" s="21" t="s">
        <v>5</v>
      </c>
      <c r="FL57" s="11">
        <v>5</v>
      </c>
      <c r="FM57" s="38">
        <v>8</v>
      </c>
      <c r="FN57" s="38">
        <v>20</v>
      </c>
      <c r="FO57" s="38">
        <v>14</v>
      </c>
      <c r="FP57" s="38">
        <v>11</v>
      </c>
      <c r="FQ57" s="38">
        <v>20</v>
      </c>
      <c r="FR57" s="38">
        <v>25</v>
      </c>
      <c r="FS57" s="38">
        <v>28</v>
      </c>
      <c r="FT57" s="38">
        <v>10</v>
      </c>
      <c r="FU57" s="38">
        <v>20</v>
      </c>
      <c r="FV57" s="38">
        <v>13</v>
      </c>
      <c r="FW57" s="12">
        <v>19</v>
      </c>
      <c r="FX57" s="12">
        <v>9</v>
      </c>
      <c r="FY57" s="12">
        <v>20</v>
      </c>
      <c r="FZ57" s="12">
        <v>20</v>
      </c>
      <c r="GA57" s="12">
        <v>16</v>
      </c>
      <c r="GB57" s="38">
        <v>7</v>
      </c>
      <c r="GC57" s="38">
        <v>10</v>
      </c>
      <c r="GD57" s="38">
        <v>15</v>
      </c>
      <c r="GE57" s="38">
        <v>13</v>
      </c>
      <c r="GF57" s="38">
        <v>15</v>
      </c>
      <c r="GG57" s="38">
        <v>13</v>
      </c>
      <c r="GH57" s="38">
        <v>17</v>
      </c>
      <c r="GI57" s="38">
        <v>16</v>
      </c>
      <c r="GJ57" s="38">
        <v>19</v>
      </c>
      <c r="GK57" s="125">
        <f>AVERAGE(FL57:GJ57)</f>
        <v>15.32</v>
      </c>
      <c r="GL57" s="19"/>
      <c r="GM57" s="11">
        <v>15</v>
      </c>
      <c r="GN57" s="38">
        <v>19</v>
      </c>
      <c r="GO57" s="38">
        <v>3</v>
      </c>
      <c r="GP57" s="38">
        <v>0</v>
      </c>
      <c r="GQ57" s="38">
        <v>4</v>
      </c>
      <c r="GR57" s="38">
        <v>0</v>
      </c>
      <c r="GS57" s="38">
        <v>8</v>
      </c>
      <c r="GT57" s="38">
        <v>4</v>
      </c>
      <c r="GU57" s="38">
        <v>4</v>
      </c>
      <c r="GV57" s="38">
        <v>5</v>
      </c>
      <c r="GW57" s="38">
        <v>3</v>
      </c>
      <c r="GX57" s="38">
        <v>6</v>
      </c>
      <c r="GY57" s="12">
        <v>5</v>
      </c>
      <c r="GZ57" s="12">
        <v>5</v>
      </c>
      <c r="HA57" s="38">
        <v>5</v>
      </c>
      <c r="HB57" s="12">
        <v>5</v>
      </c>
      <c r="HC57" s="38">
        <v>5</v>
      </c>
      <c r="HD57" s="38">
        <v>1</v>
      </c>
      <c r="HE57" s="38">
        <v>0</v>
      </c>
      <c r="HF57" s="38">
        <v>0</v>
      </c>
      <c r="HG57" s="38">
        <v>0</v>
      </c>
      <c r="HH57" s="38">
        <v>1</v>
      </c>
      <c r="HI57" s="38">
        <v>4</v>
      </c>
      <c r="HJ57" s="38">
        <v>5</v>
      </c>
      <c r="HK57" s="38">
        <v>5</v>
      </c>
      <c r="HL57" s="10"/>
      <c r="HM57" s="38">
        <v>5</v>
      </c>
      <c r="HN57" s="38">
        <v>5</v>
      </c>
      <c r="HO57" s="12">
        <v>5</v>
      </c>
      <c r="HP57" s="12">
        <v>5</v>
      </c>
      <c r="HQ57" s="12">
        <v>5</v>
      </c>
      <c r="HR57" s="12">
        <v>8</v>
      </c>
      <c r="HS57" s="12">
        <v>4</v>
      </c>
      <c r="HT57" s="12">
        <v>6</v>
      </c>
      <c r="HU57" s="12">
        <v>4</v>
      </c>
      <c r="HV57" s="12">
        <v>4</v>
      </c>
      <c r="HW57" s="12">
        <v>5</v>
      </c>
      <c r="HX57" s="12">
        <v>6</v>
      </c>
      <c r="HY57" s="12">
        <v>4</v>
      </c>
      <c r="HZ57" s="12">
        <v>3</v>
      </c>
      <c r="IA57" s="12">
        <v>5</v>
      </c>
      <c r="IB57" s="12">
        <v>3</v>
      </c>
      <c r="IC57" s="12">
        <v>6</v>
      </c>
      <c r="ID57" s="12">
        <v>5</v>
      </c>
      <c r="IE57" s="12">
        <v>5</v>
      </c>
      <c r="IF57" s="12">
        <v>5</v>
      </c>
      <c r="IG57" s="12">
        <v>1</v>
      </c>
      <c r="IH57" s="12">
        <v>3</v>
      </c>
      <c r="II57" s="12">
        <v>5</v>
      </c>
      <c r="IJ57" s="12">
        <v>4</v>
      </c>
      <c r="IK57" s="13">
        <v>5</v>
      </c>
      <c r="IL57" s="27"/>
      <c r="IM57" s="40">
        <v>115</v>
      </c>
      <c r="IN57" s="42" t="s">
        <v>8</v>
      </c>
      <c r="IO57" s="42"/>
      <c r="IP57" s="21" t="s">
        <v>5</v>
      </c>
      <c r="IQ57" s="11">
        <v>17</v>
      </c>
      <c r="IR57" s="38">
        <v>22</v>
      </c>
      <c r="IS57" s="38">
        <v>45</v>
      </c>
      <c r="IT57" s="38">
        <v>33</v>
      </c>
      <c r="IU57" s="38">
        <v>27</v>
      </c>
      <c r="IV57" s="38">
        <v>40</v>
      </c>
      <c r="IW57" s="38">
        <v>66</v>
      </c>
      <c r="IX57" s="38">
        <v>57</v>
      </c>
      <c r="IY57" s="38">
        <v>55</v>
      </c>
      <c r="IZ57" s="38">
        <v>30</v>
      </c>
      <c r="JA57" s="38">
        <v>43</v>
      </c>
      <c r="JB57" s="12">
        <v>20</v>
      </c>
      <c r="JC57" s="12">
        <v>5</v>
      </c>
      <c r="JD57" s="12">
        <v>8</v>
      </c>
      <c r="JE57" s="12">
        <v>6</v>
      </c>
      <c r="JF57" s="12">
        <v>8</v>
      </c>
      <c r="JG57" s="12">
        <v>5</v>
      </c>
      <c r="JH57" s="38">
        <v>7</v>
      </c>
      <c r="JI57" s="38">
        <v>7</v>
      </c>
      <c r="JJ57" s="38">
        <v>9</v>
      </c>
      <c r="JK57" s="38">
        <v>7</v>
      </c>
      <c r="JL57" s="38">
        <v>8</v>
      </c>
      <c r="JM57" s="38">
        <v>7</v>
      </c>
      <c r="JN57" s="38">
        <v>8</v>
      </c>
      <c r="JO57" s="38">
        <v>8</v>
      </c>
      <c r="JP57" s="125">
        <f>AVERAGE(IQ57:JO57)</f>
        <v>21.92</v>
      </c>
      <c r="JQ57" s="19"/>
      <c r="JR57" s="11">
        <v>7</v>
      </c>
      <c r="JS57" s="38">
        <v>2</v>
      </c>
      <c r="JT57" s="38">
        <v>0</v>
      </c>
      <c r="JU57" s="38">
        <v>0</v>
      </c>
      <c r="JV57" s="38">
        <v>0</v>
      </c>
      <c r="JW57" s="38">
        <v>0</v>
      </c>
      <c r="JX57" s="38">
        <v>0</v>
      </c>
      <c r="JY57" s="38">
        <v>0</v>
      </c>
      <c r="JZ57" s="38">
        <v>0</v>
      </c>
      <c r="KA57" s="38">
        <v>0</v>
      </c>
      <c r="KB57" s="38">
        <v>0</v>
      </c>
      <c r="KC57" s="38">
        <v>0</v>
      </c>
      <c r="KD57" s="12">
        <v>0</v>
      </c>
      <c r="KE57" s="12">
        <v>0</v>
      </c>
      <c r="KF57" s="38">
        <v>0</v>
      </c>
      <c r="KG57" s="12">
        <v>0</v>
      </c>
      <c r="KH57" s="38">
        <v>0</v>
      </c>
      <c r="KI57" s="38">
        <v>0</v>
      </c>
      <c r="KJ57" s="38">
        <v>0</v>
      </c>
      <c r="KK57" s="38">
        <v>0</v>
      </c>
      <c r="KL57" s="38">
        <v>0</v>
      </c>
      <c r="KM57" s="38">
        <v>0</v>
      </c>
      <c r="KN57" s="38">
        <v>0</v>
      </c>
      <c r="KO57" s="38">
        <v>0</v>
      </c>
      <c r="KP57" s="38">
        <v>0</v>
      </c>
      <c r="KQ57" s="10"/>
      <c r="KR57" s="38">
        <v>0</v>
      </c>
      <c r="KS57" s="38">
        <v>0</v>
      </c>
      <c r="KT57" s="12">
        <v>0</v>
      </c>
      <c r="KU57" s="12">
        <v>0</v>
      </c>
      <c r="KV57" s="12">
        <v>5</v>
      </c>
      <c r="KW57" s="12">
        <v>2</v>
      </c>
      <c r="KX57" s="12">
        <v>0</v>
      </c>
      <c r="KY57" s="12">
        <v>0</v>
      </c>
      <c r="KZ57" s="12">
        <v>0</v>
      </c>
      <c r="LA57" s="12">
        <v>0</v>
      </c>
      <c r="LB57" s="12">
        <v>0</v>
      </c>
      <c r="LC57" s="12">
        <v>0</v>
      </c>
      <c r="LD57" s="12">
        <v>0</v>
      </c>
      <c r="LE57" s="12">
        <v>0</v>
      </c>
      <c r="LF57" s="12">
        <v>0</v>
      </c>
      <c r="LG57" s="12">
        <v>0</v>
      </c>
      <c r="LH57" s="12">
        <v>0</v>
      </c>
      <c r="LI57" s="12">
        <v>0</v>
      </c>
      <c r="LJ57" s="12">
        <v>0</v>
      </c>
      <c r="LK57" s="12">
        <v>0</v>
      </c>
      <c r="LL57" s="12">
        <v>0</v>
      </c>
      <c r="LM57" s="12">
        <v>0</v>
      </c>
      <c r="LN57" s="12">
        <v>0</v>
      </c>
      <c r="LO57" s="12">
        <v>0</v>
      </c>
      <c r="LP57" s="13">
        <v>0</v>
      </c>
      <c r="LQ57" s="27"/>
      <c r="LR57" s="40">
        <v>109</v>
      </c>
      <c r="LS57" s="40" t="s">
        <v>6</v>
      </c>
      <c r="LW57" s="70"/>
      <c r="LX57" s="70"/>
      <c r="LY57" s="70"/>
      <c r="LZ57" s="70"/>
      <c r="MA57" s="70"/>
      <c r="MB57" s="70"/>
      <c r="MC57"/>
      <c r="MD57"/>
      <c r="ME57" s="70"/>
      <c r="MF57" s="70"/>
      <c r="MG57" s="70"/>
      <c r="MH57" s="70"/>
      <c r="MI57" s="70"/>
      <c r="MJ57" s="70"/>
      <c r="MK57"/>
      <c r="ML57" s="70"/>
      <c r="MM57" s="70"/>
      <c r="MN57" s="70"/>
      <c r="MO57" s="70"/>
      <c r="MP57" s="70"/>
      <c r="MQ57" s="70"/>
      <c r="MR57"/>
      <c r="MS57"/>
      <c r="MT57"/>
      <c r="MU57"/>
      <c r="MV57" s="70"/>
      <c r="MW57" s="70"/>
      <c r="MX57" s="70"/>
      <c r="MY57" s="70"/>
      <c r="MZ57" s="70"/>
      <c r="NA57"/>
      <c r="NB57" s="70"/>
      <c r="NC57" s="70"/>
      <c r="ND57" s="70"/>
      <c r="NE57" s="70"/>
      <c r="NF57" s="70"/>
      <c r="NG57"/>
      <c r="NH57" s="70"/>
      <c r="NI57" s="70"/>
      <c r="NJ57" s="70"/>
      <c r="NK57"/>
      <c r="NL57" s="70"/>
      <c r="NM57" s="70"/>
      <c r="NN57" s="70"/>
      <c r="NO57"/>
      <c r="NP57" s="70"/>
      <c r="NQ57" s="70"/>
      <c r="NR57" s="70"/>
      <c r="NS57"/>
      <c r="NT57" s="70"/>
      <c r="NU57" s="70"/>
      <c r="NV57" s="70"/>
      <c r="NW57"/>
      <c r="NX57"/>
    </row>
    <row r="58" spans="1:388" s="5" customFormat="1" ht="32.25" customHeight="1" thickBot="1" x14ac:dyDescent="0.35">
      <c r="A58" s="22" t="s">
        <v>7</v>
      </c>
      <c r="B58" s="15">
        <v>9</v>
      </c>
      <c r="C58" s="39">
        <v>6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2</v>
      </c>
      <c r="O58" s="39">
        <v>2</v>
      </c>
      <c r="P58" s="39">
        <v>0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126"/>
      <c r="AB58" s="19"/>
      <c r="AC58" s="15">
        <v>0</v>
      </c>
      <c r="AD58" s="39">
        <v>0</v>
      </c>
      <c r="AE58" s="39">
        <v>0</v>
      </c>
      <c r="AF58" s="39">
        <v>0</v>
      </c>
      <c r="AG58" s="39">
        <v>1</v>
      </c>
      <c r="AH58" s="39">
        <v>7</v>
      </c>
      <c r="AI58" s="39">
        <v>7</v>
      </c>
      <c r="AJ58" s="39">
        <v>8</v>
      </c>
      <c r="AK58" s="39">
        <v>12</v>
      </c>
      <c r="AL58" s="39">
        <v>18</v>
      </c>
      <c r="AM58" s="39">
        <v>30</v>
      </c>
      <c r="AN58" s="39">
        <v>38</v>
      </c>
      <c r="AO58" s="16">
        <v>34</v>
      </c>
      <c r="AP58" s="16">
        <v>12</v>
      </c>
      <c r="AQ58" s="39">
        <v>17</v>
      </c>
      <c r="AR58" s="16">
        <v>21</v>
      </c>
      <c r="AS58" s="39">
        <v>25</v>
      </c>
      <c r="AT58" s="39">
        <v>9</v>
      </c>
      <c r="AU58" s="39">
        <v>12</v>
      </c>
      <c r="AV58" s="39">
        <v>17</v>
      </c>
      <c r="AW58" s="39">
        <v>17</v>
      </c>
      <c r="AX58" s="39">
        <v>14</v>
      </c>
      <c r="AY58" s="39">
        <v>9</v>
      </c>
      <c r="AZ58" s="39">
        <v>4</v>
      </c>
      <c r="BA58" s="39">
        <v>8</v>
      </c>
      <c r="BB58" s="10"/>
      <c r="BC58" s="39">
        <v>11</v>
      </c>
      <c r="BD58" s="39">
        <v>2</v>
      </c>
      <c r="BE58" s="16">
        <v>14</v>
      </c>
      <c r="BF58" s="16">
        <v>5</v>
      </c>
      <c r="BG58" s="16">
        <v>6</v>
      </c>
      <c r="BH58" s="16">
        <v>4</v>
      </c>
      <c r="BI58" s="16">
        <v>9</v>
      </c>
      <c r="BJ58" s="16">
        <v>7</v>
      </c>
      <c r="BK58" s="16">
        <v>6</v>
      </c>
      <c r="BL58" s="16">
        <v>7</v>
      </c>
      <c r="BM58" s="16">
        <v>8</v>
      </c>
      <c r="BN58" s="16">
        <v>0</v>
      </c>
      <c r="BO58" s="16">
        <v>12</v>
      </c>
      <c r="BP58" s="16">
        <v>9</v>
      </c>
      <c r="BQ58" s="16">
        <v>6</v>
      </c>
      <c r="BR58" s="16">
        <v>9</v>
      </c>
      <c r="BS58" s="16">
        <v>9</v>
      </c>
      <c r="BT58" s="16">
        <v>0</v>
      </c>
      <c r="BU58" s="16">
        <v>19</v>
      </c>
      <c r="BV58" s="16">
        <v>5</v>
      </c>
      <c r="BW58" s="16">
        <v>8</v>
      </c>
      <c r="BX58" s="16">
        <v>5</v>
      </c>
      <c r="BY58" s="16">
        <v>5</v>
      </c>
      <c r="BZ58" s="16">
        <v>13</v>
      </c>
      <c r="CA58" s="17">
        <v>8</v>
      </c>
      <c r="CB58" s="27"/>
      <c r="CC58" s="40"/>
      <c r="CD58" s="40"/>
      <c r="CE58" s="40"/>
      <c r="CF58" s="22" t="s">
        <v>7</v>
      </c>
      <c r="CG58" s="15">
        <v>0</v>
      </c>
      <c r="CH58" s="39">
        <v>0</v>
      </c>
      <c r="CI58" s="39">
        <v>0</v>
      </c>
      <c r="CJ58" s="39">
        <v>0</v>
      </c>
      <c r="CK58" s="39">
        <v>0</v>
      </c>
      <c r="CL58" s="39">
        <v>0</v>
      </c>
      <c r="CM58" s="39">
        <v>0</v>
      </c>
      <c r="CN58" s="39">
        <v>0</v>
      </c>
      <c r="CO58" s="39">
        <v>0</v>
      </c>
      <c r="CP58" s="39">
        <v>0</v>
      </c>
      <c r="CQ58" s="39">
        <v>0</v>
      </c>
      <c r="CR58" s="39">
        <v>0</v>
      </c>
      <c r="CS58" s="39">
        <v>0</v>
      </c>
      <c r="CT58" s="39">
        <v>0</v>
      </c>
      <c r="CU58" s="39">
        <v>0</v>
      </c>
      <c r="CV58" s="39">
        <v>0</v>
      </c>
      <c r="CW58" s="39">
        <v>0</v>
      </c>
      <c r="CX58" s="39">
        <v>0</v>
      </c>
      <c r="CY58" s="39">
        <v>0</v>
      </c>
      <c r="CZ58" s="39">
        <v>0</v>
      </c>
      <c r="DA58" s="39">
        <v>0</v>
      </c>
      <c r="DB58" s="39">
        <v>0</v>
      </c>
      <c r="DC58" s="39">
        <v>0</v>
      </c>
      <c r="DD58" s="39">
        <v>0</v>
      </c>
      <c r="DE58" s="39">
        <v>0</v>
      </c>
      <c r="DF58" s="126"/>
      <c r="DG58" s="19"/>
      <c r="DH58" s="15">
        <v>0</v>
      </c>
      <c r="DI58" s="39">
        <v>0</v>
      </c>
      <c r="DJ58" s="39">
        <v>0</v>
      </c>
      <c r="DK58" s="39">
        <v>0</v>
      </c>
      <c r="DL58" s="39">
        <v>0</v>
      </c>
      <c r="DM58" s="39">
        <v>0</v>
      </c>
      <c r="DN58" s="39">
        <v>0</v>
      </c>
      <c r="DO58" s="39">
        <v>0</v>
      </c>
      <c r="DP58" s="39">
        <v>0</v>
      </c>
      <c r="DQ58" s="39">
        <v>0</v>
      </c>
      <c r="DR58" s="39">
        <v>2</v>
      </c>
      <c r="DS58" s="39">
        <v>3</v>
      </c>
      <c r="DT58" s="16">
        <v>2</v>
      </c>
      <c r="DU58" s="16">
        <v>3</v>
      </c>
      <c r="DV58" s="39">
        <v>3</v>
      </c>
      <c r="DW58" s="16">
        <v>3</v>
      </c>
      <c r="DX58" s="39">
        <v>3</v>
      </c>
      <c r="DY58" s="39">
        <v>1</v>
      </c>
      <c r="DZ58" s="39">
        <v>1</v>
      </c>
      <c r="EA58" s="39">
        <v>2</v>
      </c>
      <c r="EB58" s="39">
        <v>2</v>
      </c>
      <c r="EC58" s="39">
        <v>2</v>
      </c>
      <c r="ED58" s="39">
        <v>2</v>
      </c>
      <c r="EE58" s="39">
        <v>2</v>
      </c>
      <c r="EF58" s="39">
        <v>1</v>
      </c>
      <c r="EG58" s="10"/>
      <c r="EH58" s="39">
        <v>2</v>
      </c>
      <c r="EI58" s="39">
        <v>3</v>
      </c>
      <c r="EJ58" s="16">
        <v>3</v>
      </c>
      <c r="EK58" s="16">
        <v>3</v>
      </c>
      <c r="EL58" s="16">
        <v>3</v>
      </c>
      <c r="EM58" s="16">
        <v>3</v>
      </c>
      <c r="EN58" s="16">
        <v>2</v>
      </c>
      <c r="EO58" s="16">
        <v>3</v>
      </c>
      <c r="EP58" s="16">
        <v>3</v>
      </c>
      <c r="EQ58" s="16">
        <v>2</v>
      </c>
      <c r="ER58" s="16">
        <v>3</v>
      </c>
      <c r="ES58" s="16">
        <v>4</v>
      </c>
      <c r="ET58" s="16">
        <v>2</v>
      </c>
      <c r="EU58" s="16">
        <v>3</v>
      </c>
      <c r="EV58" s="16">
        <v>2</v>
      </c>
      <c r="EW58" s="16">
        <v>3</v>
      </c>
      <c r="EX58" s="16">
        <v>3</v>
      </c>
      <c r="EY58" s="16">
        <v>3</v>
      </c>
      <c r="EZ58" s="16">
        <v>3</v>
      </c>
      <c r="FA58" s="16">
        <v>2</v>
      </c>
      <c r="FB58" s="16">
        <v>3</v>
      </c>
      <c r="FC58" s="16">
        <v>3</v>
      </c>
      <c r="FD58" s="16">
        <v>3</v>
      </c>
      <c r="FE58" s="16">
        <v>2</v>
      </c>
      <c r="FF58" s="17">
        <v>2</v>
      </c>
      <c r="FG58" s="27"/>
      <c r="FH58" s="40"/>
      <c r="FI58" s="40"/>
      <c r="FJ58" s="40"/>
      <c r="FK58" s="22" t="s">
        <v>7</v>
      </c>
      <c r="FL58" s="15">
        <v>1</v>
      </c>
      <c r="FM58" s="39">
        <v>0</v>
      </c>
      <c r="FN58" s="39">
        <v>0</v>
      </c>
      <c r="FO58" s="39">
        <v>0</v>
      </c>
      <c r="FP58" s="39">
        <v>0</v>
      </c>
      <c r="FQ58" s="39">
        <v>0</v>
      </c>
      <c r="FR58" s="39">
        <v>0</v>
      </c>
      <c r="FS58" s="39">
        <v>1</v>
      </c>
      <c r="FT58" s="39">
        <v>0</v>
      </c>
      <c r="FU58" s="39">
        <v>0</v>
      </c>
      <c r="FV58" s="39">
        <v>0</v>
      </c>
      <c r="FW58" s="39">
        <v>0</v>
      </c>
      <c r="FX58" s="39">
        <v>0</v>
      </c>
      <c r="FY58" s="39">
        <v>0</v>
      </c>
      <c r="FZ58" s="39">
        <v>0</v>
      </c>
      <c r="GA58" s="39">
        <v>0</v>
      </c>
      <c r="GB58" s="39">
        <v>0</v>
      </c>
      <c r="GC58" s="39">
        <v>0</v>
      </c>
      <c r="GD58" s="39">
        <v>0</v>
      </c>
      <c r="GE58" s="39">
        <v>0</v>
      </c>
      <c r="GF58" s="39">
        <v>0</v>
      </c>
      <c r="GG58" s="39">
        <v>0</v>
      </c>
      <c r="GH58" s="39">
        <v>0</v>
      </c>
      <c r="GI58" s="39">
        <v>0</v>
      </c>
      <c r="GJ58" s="39">
        <v>0</v>
      </c>
      <c r="GK58" s="126"/>
      <c r="GL58" s="19"/>
      <c r="GM58" s="15">
        <v>0</v>
      </c>
      <c r="GN58" s="39">
        <v>0</v>
      </c>
      <c r="GO58" s="39">
        <v>12</v>
      </c>
      <c r="GP58" s="39">
        <v>24</v>
      </c>
      <c r="GQ58" s="39">
        <v>14</v>
      </c>
      <c r="GR58" s="39">
        <v>22</v>
      </c>
      <c r="GS58" s="39">
        <v>10</v>
      </c>
      <c r="GT58" s="39">
        <v>9</v>
      </c>
      <c r="GU58" s="39">
        <v>10</v>
      </c>
      <c r="GV58" s="39">
        <v>8</v>
      </c>
      <c r="GW58" s="39">
        <v>10</v>
      </c>
      <c r="GX58" s="39">
        <v>12</v>
      </c>
      <c r="GY58" s="16">
        <v>8</v>
      </c>
      <c r="GZ58" s="16">
        <v>10</v>
      </c>
      <c r="HA58" s="39">
        <v>14</v>
      </c>
      <c r="HB58" s="16">
        <v>12</v>
      </c>
      <c r="HC58" s="39">
        <v>11</v>
      </c>
      <c r="HD58" s="39">
        <v>2</v>
      </c>
      <c r="HE58" s="39">
        <v>0</v>
      </c>
      <c r="HF58" s="39">
        <v>0</v>
      </c>
      <c r="HG58" s="39">
        <v>0</v>
      </c>
      <c r="HH58" s="39">
        <v>2</v>
      </c>
      <c r="HI58" s="39">
        <v>8</v>
      </c>
      <c r="HJ58" s="39">
        <v>11</v>
      </c>
      <c r="HK58" s="39">
        <v>14</v>
      </c>
      <c r="HL58" s="10"/>
      <c r="HM58" s="39">
        <v>9</v>
      </c>
      <c r="HN58" s="39">
        <v>11</v>
      </c>
      <c r="HO58" s="16">
        <v>11</v>
      </c>
      <c r="HP58" s="16">
        <v>12</v>
      </c>
      <c r="HQ58" s="16">
        <v>12</v>
      </c>
      <c r="HR58" s="16">
        <v>8</v>
      </c>
      <c r="HS58" s="16">
        <v>10</v>
      </c>
      <c r="HT58" s="16">
        <v>13</v>
      </c>
      <c r="HU58" s="16">
        <v>10</v>
      </c>
      <c r="HV58" s="16">
        <v>9</v>
      </c>
      <c r="HW58" s="16">
        <v>11</v>
      </c>
      <c r="HX58" s="16">
        <v>10</v>
      </c>
      <c r="HY58" s="16">
        <v>10</v>
      </c>
      <c r="HZ58" s="16">
        <v>6</v>
      </c>
      <c r="IA58" s="16">
        <v>12</v>
      </c>
      <c r="IB58" s="16">
        <v>12</v>
      </c>
      <c r="IC58" s="16">
        <v>11</v>
      </c>
      <c r="ID58" s="16">
        <v>12</v>
      </c>
      <c r="IE58" s="16">
        <v>14</v>
      </c>
      <c r="IF58" s="16">
        <v>14</v>
      </c>
      <c r="IG58" s="16">
        <v>3</v>
      </c>
      <c r="IH58" s="16">
        <v>5</v>
      </c>
      <c r="II58" s="16">
        <v>13</v>
      </c>
      <c r="IJ58" s="16">
        <v>13</v>
      </c>
      <c r="IK58" s="17">
        <v>12</v>
      </c>
      <c r="IL58" s="27"/>
      <c r="IM58" s="40"/>
      <c r="IN58" s="40"/>
      <c r="IO58" s="40"/>
      <c r="IP58" s="22" t="s">
        <v>7</v>
      </c>
      <c r="IQ58" s="15">
        <v>0</v>
      </c>
      <c r="IR58" s="39">
        <v>12</v>
      </c>
      <c r="IS58" s="39">
        <v>0</v>
      </c>
      <c r="IT58" s="39">
        <v>0</v>
      </c>
      <c r="IU58" s="39">
        <v>0</v>
      </c>
      <c r="IV58" s="39">
        <v>0</v>
      </c>
      <c r="IW58" s="39">
        <v>0</v>
      </c>
      <c r="IX58" s="39">
        <v>0</v>
      </c>
      <c r="IY58" s="39">
        <v>0</v>
      </c>
      <c r="IZ58" s="39">
        <v>0</v>
      </c>
      <c r="JA58" s="39">
        <v>0</v>
      </c>
      <c r="JB58" s="39">
        <v>0</v>
      </c>
      <c r="JC58" s="39">
        <v>0</v>
      </c>
      <c r="JD58" s="39">
        <v>0</v>
      </c>
      <c r="JE58" s="39">
        <v>0</v>
      </c>
      <c r="JF58" s="39">
        <v>0</v>
      </c>
      <c r="JG58" s="39">
        <v>0</v>
      </c>
      <c r="JH58" s="39">
        <v>0</v>
      </c>
      <c r="JI58" s="39">
        <v>0</v>
      </c>
      <c r="JJ58" s="39">
        <v>0</v>
      </c>
      <c r="JK58" s="39">
        <v>0</v>
      </c>
      <c r="JL58" s="39">
        <v>0</v>
      </c>
      <c r="JM58" s="39">
        <v>0</v>
      </c>
      <c r="JN58" s="39">
        <v>0</v>
      </c>
      <c r="JO58" s="39">
        <v>0</v>
      </c>
      <c r="JP58" s="126"/>
      <c r="JQ58" s="19"/>
      <c r="JR58" s="15">
        <v>0</v>
      </c>
      <c r="JS58" s="39">
        <v>5</v>
      </c>
      <c r="JT58" s="39">
        <v>5</v>
      </c>
      <c r="JU58" s="39">
        <v>9</v>
      </c>
      <c r="JV58" s="39">
        <v>8</v>
      </c>
      <c r="JW58" s="39">
        <v>6</v>
      </c>
      <c r="JX58" s="39">
        <v>8</v>
      </c>
      <c r="JY58" s="39">
        <v>7</v>
      </c>
      <c r="JZ58" s="39">
        <v>6</v>
      </c>
      <c r="KA58" s="39">
        <v>7</v>
      </c>
      <c r="KB58" s="39">
        <v>8</v>
      </c>
      <c r="KC58" s="39">
        <v>12</v>
      </c>
      <c r="KD58" s="16">
        <v>8</v>
      </c>
      <c r="KE58" s="16">
        <v>11</v>
      </c>
      <c r="KF58" s="39">
        <v>10</v>
      </c>
      <c r="KG58" s="16">
        <v>8</v>
      </c>
      <c r="KH58" s="39">
        <v>9</v>
      </c>
      <c r="KI58" s="39">
        <v>10</v>
      </c>
      <c r="KJ58" s="39">
        <v>6</v>
      </c>
      <c r="KK58" s="39">
        <v>9</v>
      </c>
      <c r="KL58" s="39">
        <v>7</v>
      </c>
      <c r="KM58" s="39">
        <v>11</v>
      </c>
      <c r="KN58" s="39">
        <v>8</v>
      </c>
      <c r="KO58" s="39">
        <v>7</v>
      </c>
      <c r="KP58" s="39">
        <v>8</v>
      </c>
      <c r="KQ58" s="10"/>
      <c r="KR58" s="39">
        <v>7</v>
      </c>
      <c r="KS58" s="39">
        <v>8</v>
      </c>
      <c r="KT58" s="16">
        <v>7</v>
      </c>
      <c r="KU58" s="16">
        <v>9</v>
      </c>
      <c r="KV58" s="16">
        <v>4</v>
      </c>
      <c r="KW58" s="16">
        <v>9</v>
      </c>
      <c r="KX58" s="16">
        <v>7</v>
      </c>
      <c r="KY58" s="16">
        <v>9</v>
      </c>
      <c r="KZ58" s="16">
        <v>13</v>
      </c>
      <c r="LA58" s="16">
        <v>34</v>
      </c>
      <c r="LB58" s="16">
        <v>11</v>
      </c>
      <c r="LC58" s="16">
        <v>8</v>
      </c>
      <c r="LD58" s="16">
        <v>7</v>
      </c>
      <c r="LE58" s="16">
        <v>9</v>
      </c>
      <c r="LF58" s="16">
        <v>5</v>
      </c>
      <c r="LG58" s="16">
        <v>9</v>
      </c>
      <c r="LH58" s="16">
        <v>7</v>
      </c>
      <c r="LI58" s="16">
        <v>6</v>
      </c>
      <c r="LJ58" s="16">
        <v>7</v>
      </c>
      <c r="LK58" s="16">
        <v>8</v>
      </c>
      <c r="LL58" s="16">
        <v>7</v>
      </c>
      <c r="LM58" s="16">
        <v>7</v>
      </c>
      <c r="LN58" s="16">
        <v>6</v>
      </c>
      <c r="LO58" s="16">
        <v>6</v>
      </c>
      <c r="LP58" s="17">
        <v>8</v>
      </c>
      <c r="LQ58" s="27"/>
      <c r="LR58" s="40"/>
      <c r="LS58" s="40"/>
      <c r="LT58" s="93"/>
      <c r="LW58" s="70"/>
      <c r="LX58" s="70"/>
      <c r="LY58" s="70"/>
      <c r="LZ58" s="70"/>
      <c r="MA58" s="70"/>
      <c r="MB58" s="70"/>
      <c r="MC58"/>
      <c r="MD58"/>
      <c r="ME58" s="70"/>
      <c r="MF58" s="70"/>
      <c r="MG58" s="70"/>
      <c r="MH58" s="70"/>
      <c r="MI58" s="70"/>
      <c r="MJ58" s="70"/>
      <c r="MK58"/>
      <c r="ML58" s="70"/>
      <c r="MM58" s="70"/>
      <c r="MN58" s="70"/>
      <c r="MO58" s="70"/>
      <c r="MP58" s="70"/>
      <c r="MQ58" s="70"/>
      <c r="MR58"/>
      <c r="MS58"/>
      <c r="MT58"/>
      <c r="MU58"/>
      <c r="MV58" s="70"/>
      <c r="MW58" s="70"/>
      <c r="MX58" s="70"/>
      <c r="MY58" s="70"/>
      <c r="MZ58" s="70"/>
      <c r="NA58"/>
      <c r="NB58" s="70"/>
      <c r="NC58" s="70"/>
      <c r="ND58" s="70"/>
      <c r="NE58" s="70"/>
      <c r="NF58" s="70"/>
      <c r="NG58"/>
      <c r="NH58" s="70"/>
      <c r="NI58" s="70"/>
      <c r="NJ58" s="70"/>
      <c r="NK58"/>
      <c r="NL58" s="70"/>
      <c r="NM58" s="70"/>
      <c r="NN58" s="70"/>
      <c r="NO58"/>
      <c r="NP58" s="70"/>
      <c r="NQ58" s="70"/>
      <c r="NR58" s="70"/>
      <c r="NS58"/>
      <c r="NT58" s="70"/>
      <c r="NU58" s="70"/>
      <c r="NV58" s="70"/>
      <c r="NW58"/>
      <c r="NX58"/>
    </row>
    <row r="59" spans="1:388" s="5" customFormat="1" ht="32.25" customHeight="1" thickBot="1" x14ac:dyDescent="0.35">
      <c r="A59" s="21" t="s">
        <v>5</v>
      </c>
      <c r="B59" s="11">
        <v>5</v>
      </c>
      <c r="C59" s="38">
        <v>4</v>
      </c>
      <c r="D59" s="38">
        <v>7</v>
      </c>
      <c r="E59" s="38">
        <v>5</v>
      </c>
      <c r="F59" s="38">
        <v>5</v>
      </c>
      <c r="G59" s="38">
        <v>8</v>
      </c>
      <c r="H59" s="38">
        <v>6</v>
      </c>
      <c r="I59" s="38">
        <v>9</v>
      </c>
      <c r="J59" s="38">
        <v>6</v>
      </c>
      <c r="K59" s="38">
        <v>8</v>
      </c>
      <c r="L59" s="38">
        <v>15</v>
      </c>
      <c r="M59" s="12">
        <v>14</v>
      </c>
      <c r="N59" s="12">
        <v>18</v>
      </c>
      <c r="O59" s="12">
        <v>6</v>
      </c>
      <c r="P59" s="12">
        <v>16</v>
      </c>
      <c r="Q59" s="12">
        <v>21</v>
      </c>
      <c r="R59" s="12">
        <v>10</v>
      </c>
      <c r="S59" s="38">
        <v>33</v>
      </c>
      <c r="T59" s="38">
        <v>54</v>
      </c>
      <c r="U59" s="38">
        <v>34</v>
      </c>
      <c r="V59" s="38">
        <v>45</v>
      </c>
      <c r="W59" s="38">
        <v>27</v>
      </c>
      <c r="X59" s="38">
        <v>23</v>
      </c>
      <c r="Y59" s="38">
        <v>53</v>
      </c>
      <c r="Z59" s="38">
        <v>31</v>
      </c>
      <c r="AA59" s="125">
        <f>AVERAGE(B59:Z59)</f>
        <v>18.52</v>
      </c>
      <c r="AB59" s="19"/>
      <c r="AC59" s="11">
        <v>28</v>
      </c>
      <c r="AD59" s="38">
        <v>8</v>
      </c>
      <c r="AE59" s="38">
        <v>19</v>
      </c>
      <c r="AF59" s="38">
        <v>0</v>
      </c>
      <c r="AG59" s="38">
        <v>0</v>
      </c>
      <c r="AH59" s="38">
        <v>0</v>
      </c>
      <c r="AI59" s="38">
        <v>1</v>
      </c>
      <c r="AJ59" s="38">
        <v>40</v>
      </c>
      <c r="AK59" s="38">
        <v>0</v>
      </c>
      <c r="AL59" s="38">
        <v>0</v>
      </c>
      <c r="AM59" s="38">
        <v>0</v>
      </c>
      <c r="AN59" s="38">
        <v>0</v>
      </c>
      <c r="AO59" s="12">
        <v>22</v>
      </c>
      <c r="AP59" s="12">
        <v>0</v>
      </c>
      <c r="AQ59" s="38">
        <v>0</v>
      </c>
      <c r="AR59" s="12">
        <v>0</v>
      </c>
      <c r="AS59" s="38">
        <v>0</v>
      </c>
      <c r="AT59" s="38">
        <v>0</v>
      </c>
      <c r="AU59" s="38">
        <v>0</v>
      </c>
      <c r="AV59" s="38">
        <v>0</v>
      </c>
      <c r="AW59" s="38">
        <v>0</v>
      </c>
      <c r="AX59" s="38">
        <v>0</v>
      </c>
      <c r="AY59" s="38">
        <v>0</v>
      </c>
      <c r="AZ59" s="38">
        <v>0</v>
      </c>
      <c r="BA59" s="38">
        <v>0</v>
      </c>
      <c r="BB59" s="10"/>
      <c r="BC59" s="38">
        <v>6</v>
      </c>
      <c r="BD59" s="38">
        <v>21</v>
      </c>
      <c r="BE59" s="12">
        <v>2</v>
      </c>
      <c r="BF59" s="12">
        <v>3</v>
      </c>
      <c r="BG59" s="12">
        <v>13</v>
      </c>
      <c r="BH59" s="12">
        <v>44</v>
      </c>
      <c r="BI59" s="12">
        <v>1</v>
      </c>
      <c r="BJ59" s="12">
        <v>2</v>
      </c>
      <c r="BK59" s="12">
        <v>0</v>
      </c>
      <c r="BL59" s="12">
        <v>2</v>
      </c>
      <c r="BM59" s="12">
        <v>1</v>
      </c>
      <c r="BN59" s="12">
        <v>6</v>
      </c>
      <c r="BO59" s="12">
        <v>10</v>
      </c>
      <c r="BP59" s="12">
        <v>2</v>
      </c>
      <c r="BQ59" s="12">
        <v>3</v>
      </c>
      <c r="BR59" s="12">
        <v>0</v>
      </c>
      <c r="BS59" s="12">
        <v>3</v>
      </c>
      <c r="BT59" s="12">
        <v>2</v>
      </c>
      <c r="BU59" s="12">
        <v>0</v>
      </c>
      <c r="BV59" s="12">
        <v>2</v>
      </c>
      <c r="BW59" s="12">
        <v>2</v>
      </c>
      <c r="BX59" s="12">
        <v>7</v>
      </c>
      <c r="BY59" s="12">
        <v>4</v>
      </c>
      <c r="BZ59" s="12">
        <v>1</v>
      </c>
      <c r="CA59" s="13">
        <v>2</v>
      </c>
      <c r="CB59" s="27"/>
      <c r="CC59" s="40">
        <v>140</v>
      </c>
      <c r="CD59" s="42" t="s">
        <v>6</v>
      </c>
      <c r="CE59" s="42"/>
      <c r="CF59" s="21" t="s">
        <v>5</v>
      </c>
      <c r="CG59" s="11">
        <v>11</v>
      </c>
      <c r="CH59" s="38">
        <v>1</v>
      </c>
      <c r="CI59" s="38">
        <v>0</v>
      </c>
      <c r="CJ59" s="38">
        <v>6</v>
      </c>
      <c r="CK59" s="38">
        <v>4</v>
      </c>
      <c r="CL59" s="38">
        <v>0</v>
      </c>
      <c r="CM59" s="38">
        <v>1</v>
      </c>
      <c r="CN59" s="38">
        <v>0</v>
      </c>
      <c r="CO59" s="38">
        <v>2</v>
      </c>
      <c r="CP59" s="38">
        <v>1</v>
      </c>
      <c r="CQ59" s="38">
        <v>0</v>
      </c>
      <c r="CR59" s="12">
        <v>1</v>
      </c>
      <c r="CS59" s="12">
        <v>1</v>
      </c>
      <c r="CT59" s="12">
        <v>0</v>
      </c>
      <c r="CU59" s="12">
        <v>1</v>
      </c>
      <c r="CV59" s="12">
        <v>0</v>
      </c>
      <c r="CW59" s="12">
        <v>0</v>
      </c>
      <c r="CX59" s="38">
        <v>0</v>
      </c>
      <c r="CY59" s="38">
        <v>0</v>
      </c>
      <c r="CZ59" s="38">
        <v>2</v>
      </c>
      <c r="DA59" s="38">
        <v>0</v>
      </c>
      <c r="DB59" s="38">
        <v>0</v>
      </c>
      <c r="DC59" s="38">
        <v>1</v>
      </c>
      <c r="DD59" s="38">
        <v>3</v>
      </c>
      <c r="DE59" s="38">
        <v>0</v>
      </c>
      <c r="DF59" s="125">
        <f>AVERAGE(CG59:DE59)</f>
        <v>1.4</v>
      </c>
      <c r="DG59" s="19"/>
      <c r="DH59" s="11">
        <v>0</v>
      </c>
      <c r="DI59" s="38">
        <v>2</v>
      </c>
      <c r="DJ59" s="38">
        <v>8</v>
      </c>
      <c r="DK59" s="38">
        <v>2</v>
      </c>
      <c r="DL59" s="38">
        <v>0</v>
      </c>
      <c r="DM59" s="38">
        <v>0</v>
      </c>
      <c r="DN59" s="38">
        <v>3</v>
      </c>
      <c r="DO59" s="38">
        <v>0</v>
      </c>
      <c r="DP59" s="38">
        <v>2</v>
      </c>
      <c r="DQ59" s="38">
        <v>0</v>
      </c>
      <c r="DR59" s="38">
        <v>1</v>
      </c>
      <c r="DS59" s="38">
        <v>1</v>
      </c>
      <c r="DT59" s="12">
        <v>0</v>
      </c>
      <c r="DU59" s="12">
        <v>4</v>
      </c>
      <c r="DV59" s="38">
        <v>1</v>
      </c>
      <c r="DW59" s="12">
        <v>0</v>
      </c>
      <c r="DX59" s="38">
        <v>0</v>
      </c>
      <c r="DY59" s="38">
        <v>0</v>
      </c>
      <c r="DZ59" s="38">
        <v>3</v>
      </c>
      <c r="EA59" s="38">
        <v>0</v>
      </c>
      <c r="EB59" s="38">
        <v>0</v>
      </c>
      <c r="EC59" s="38">
        <v>0</v>
      </c>
      <c r="ED59" s="38">
        <v>0</v>
      </c>
      <c r="EE59" s="38">
        <v>0</v>
      </c>
      <c r="EF59" s="38">
        <v>0</v>
      </c>
      <c r="EG59" s="10"/>
      <c r="EH59" s="38">
        <v>0</v>
      </c>
      <c r="EI59" s="38">
        <v>1</v>
      </c>
      <c r="EJ59" s="12">
        <v>1</v>
      </c>
      <c r="EK59" s="12">
        <v>0</v>
      </c>
      <c r="EL59" s="12">
        <v>0</v>
      </c>
      <c r="EM59" s="12">
        <v>0</v>
      </c>
      <c r="EN59" s="12">
        <v>0</v>
      </c>
      <c r="EO59" s="12">
        <v>3</v>
      </c>
      <c r="EP59" s="12">
        <v>0</v>
      </c>
      <c r="EQ59" s="12">
        <v>3</v>
      </c>
      <c r="ER59" s="12">
        <v>0</v>
      </c>
      <c r="ES59" s="12">
        <v>1</v>
      </c>
      <c r="ET59" s="12">
        <v>1</v>
      </c>
      <c r="EU59" s="12">
        <v>0</v>
      </c>
      <c r="EV59" s="12">
        <v>0</v>
      </c>
      <c r="EW59" s="12">
        <v>0</v>
      </c>
      <c r="EX59" s="12">
        <v>1</v>
      </c>
      <c r="EY59" s="12">
        <v>0</v>
      </c>
      <c r="EZ59" s="12">
        <v>2</v>
      </c>
      <c r="FA59" s="12">
        <v>4</v>
      </c>
      <c r="FB59" s="12">
        <v>0</v>
      </c>
      <c r="FC59" s="12">
        <v>0</v>
      </c>
      <c r="FD59" s="12">
        <v>0</v>
      </c>
      <c r="FE59" s="12">
        <v>0</v>
      </c>
      <c r="FF59" s="13">
        <v>2</v>
      </c>
      <c r="FG59" s="27"/>
      <c r="FH59" s="40">
        <v>114</v>
      </c>
      <c r="FI59" s="40" t="s">
        <v>8</v>
      </c>
      <c r="FJ59" s="40"/>
      <c r="FK59" s="21" t="s">
        <v>5</v>
      </c>
      <c r="FL59" s="11">
        <v>16</v>
      </c>
      <c r="FM59" s="38">
        <v>18</v>
      </c>
      <c r="FN59" s="38">
        <v>22</v>
      </c>
      <c r="FO59" s="38">
        <v>33</v>
      </c>
      <c r="FP59" s="38">
        <v>45</v>
      </c>
      <c r="FQ59" s="38">
        <v>52</v>
      </c>
      <c r="FR59" s="38">
        <v>45</v>
      </c>
      <c r="FS59" s="38">
        <v>31</v>
      </c>
      <c r="FT59" s="38">
        <v>36</v>
      </c>
      <c r="FU59" s="38">
        <v>19</v>
      </c>
      <c r="FV59" s="38">
        <v>35</v>
      </c>
      <c r="FW59" s="12">
        <v>30</v>
      </c>
      <c r="FX59" s="12">
        <v>22</v>
      </c>
      <c r="FY59" s="12">
        <v>21</v>
      </c>
      <c r="FZ59" s="12">
        <v>35</v>
      </c>
      <c r="GA59" s="12">
        <v>25</v>
      </c>
      <c r="GB59" s="12">
        <v>31</v>
      </c>
      <c r="GC59" s="38">
        <v>8</v>
      </c>
      <c r="GD59" s="38">
        <v>12</v>
      </c>
      <c r="GE59" s="38">
        <v>11</v>
      </c>
      <c r="GF59" s="38">
        <v>8</v>
      </c>
      <c r="GG59" s="38">
        <v>9</v>
      </c>
      <c r="GH59" s="38">
        <v>34</v>
      </c>
      <c r="GI59" s="38">
        <v>35</v>
      </c>
      <c r="GJ59" s="38">
        <v>33</v>
      </c>
      <c r="GK59" s="125">
        <f>AVERAGE(FL59:GJ59)</f>
        <v>26.64</v>
      </c>
      <c r="GL59" s="19"/>
      <c r="GM59" s="11">
        <v>30</v>
      </c>
      <c r="GN59" s="38">
        <v>3</v>
      </c>
      <c r="GO59" s="38">
        <v>0</v>
      </c>
      <c r="GP59" s="38">
        <v>0</v>
      </c>
      <c r="GQ59" s="38">
        <v>0</v>
      </c>
      <c r="GR59" s="38">
        <v>0</v>
      </c>
      <c r="GS59" s="38">
        <v>0</v>
      </c>
      <c r="GT59" s="38">
        <v>0</v>
      </c>
      <c r="GU59" s="38">
        <v>0</v>
      </c>
      <c r="GV59" s="38">
        <v>0</v>
      </c>
      <c r="GW59" s="38">
        <v>0</v>
      </c>
      <c r="GX59" s="38">
        <v>0</v>
      </c>
      <c r="GY59" s="12">
        <v>0</v>
      </c>
      <c r="GZ59" s="12">
        <v>0</v>
      </c>
      <c r="HA59" s="38">
        <v>0</v>
      </c>
      <c r="HB59" s="12">
        <v>0</v>
      </c>
      <c r="HC59" s="38">
        <v>0</v>
      </c>
      <c r="HD59" s="38">
        <v>0</v>
      </c>
      <c r="HE59" s="38">
        <v>0</v>
      </c>
      <c r="HF59" s="38">
        <v>0</v>
      </c>
      <c r="HG59" s="38">
        <v>0</v>
      </c>
      <c r="HH59" s="38">
        <v>0</v>
      </c>
      <c r="HI59" s="38">
        <v>0</v>
      </c>
      <c r="HJ59" s="38">
        <v>0</v>
      </c>
      <c r="HK59" s="38">
        <v>0</v>
      </c>
      <c r="HL59" s="10"/>
      <c r="HM59" s="38">
        <v>1</v>
      </c>
      <c r="HN59" s="38">
        <v>5</v>
      </c>
      <c r="HO59" s="12">
        <v>0</v>
      </c>
      <c r="HP59" s="12">
        <v>0</v>
      </c>
      <c r="HQ59" s="12">
        <v>0</v>
      </c>
      <c r="HR59" s="12">
        <v>0</v>
      </c>
      <c r="HS59" s="12">
        <v>0</v>
      </c>
      <c r="HT59" s="12">
        <v>0</v>
      </c>
      <c r="HU59" s="12">
        <v>0</v>
      </c>
      <c r="HV59" s="12">
        <v>0</v>
      </c>
      <c r="HW59" s="12">
        <v>0</v>
      </c>
      <c r="HX59" s="12">
        <v>0</v>
      </c>
      <c r="HY59" s="12">
        <v>0</v>
      </c>
      <c r="HZ59" s="12">
        <v>0</v>
      </c>
      <c r="IA59" s="12">
        <v>0</v>
      </c>
      <c r="IB59" s="12">
        <v>0</v>
      </c>
      <c r="IC59" s="12">
        <v>0</v>
      </c>
      <c r="ID59" s="12">
        <v>0</v>
      </c>
      <c r="IE59" s="12">
        <v>0</v>
      </c>
      <c r="IF59" s="12">
        <v>0</v>
      </c>
      <c r="IG59" s="12">
        <v>0</v>
      </c>
      <c r="IH59" s="12">
        <v>0</v>
      </c>
      <c r="II59" s="12">
        <v>0</v>
      </c>
      <c r="IJ59" s="12">
        <v>0</v>
      </c>
      <c r="IK59" s="13">
        <v>0</v>
      </c>
      <c r="IL59" s="27"/>
      <c r="IM59" s="40">
        <v>120</v>
      </c>
      <c r="IN59" s="40" t="s">
        <v>8</v>
      </c>
      <c r="IO59" s="40"/>
      <c r="IP59" s="21" t="s">
        <v>5</v>
      </c>
      <c r="IQ59" s="11">
        <v>14</v>
      </c>
      <c r="IR59" s="38">
        <v>13</v>
      </c>
      <c r="IS59" s="38">
        <v>23</v>
      </c>
      <c r="IT59" s="38">
        <v>22</v>
      </c>
      <c r="IU59" s="38">
        <v>6</v>
      </c>
      <c r="IV59" s="38">
        <v>47</v>
      </c>
      <c r="IW59" s="38">
        <v>58</v>
      </c>
      <c r="IX59" s="38">
        <v>62</v>
      </c>
      <c r="IY59" s="38">
        <v>52</v>
      </c>
      <c r="IZ59" s="38">
        <v>57</v>
      </c>
      <c r="JA59" s="38">
        <v>15</v>
      </c>
      <c r="JB59" s="12">
        <v>17</v>
      </c>
      <c r="JC59" s="12">
        <v>18</v>
      </c>
      <c r="JD59" s="12">
        <v>9</v>
      </c>
      <c r="JE59" s="12">
        <v>4</v>
      </c>
      <c r="JF59" s="12">
        <v>5</v>
      </c>
      <c r="JG59" s="38">
        <v>12</v>
      </c>
      <c r="JH59" s="38">
        <v>6</v>
      </c>
      <c r="JI59" s="38">
        <v>7</v>
      </c>
      <c r="JJ59" s="38">
        <v>7</v>
      </c>
      <c r="JK59" s="38">
        <v>8</v>
      </c>
      <c r="JL59" s="38">
        <v>6</v>
      </c>
      <c r="JM59" s="38">
        <v>7</v>
      </c>
      <c r="JN59" s="38">
        <v>13</v>
      </c>
      <c r="JO59" s="38">
        <v>37</v>
      </c>
      <c r="JP59" s="125">
        <f>AVERAGE(IQ59:JO59)</f>
        <v>21</v>
      </c>
      <c r="JQ59" s="19"/>
      <c r="JR59" s="11">
        <v>16</v>
      </c>
      <c r="JS59" s="38">
        <v>3</v>
      </c>
      <c r="JT59" s="38">
        <v>1</v>
      </c>
      <c r="JU59" s="38">
        <v>1</v>
      </c>
      <c r="JV59" s="38">
        <v>0</v>
      </c>
      <c r="JW59" s="38">
        <v>5</v>
      </c>
      <c r="JX59" s="38">
        <v>0</v>
      </c>
      <c r="JY59" s="38">
        <v>0</v>
      </c>
      <c r="JZ59" s="38">
        <v>7</v>
      </c>
      <c r="KA59" s="38">
        <v>0</v>
      </c>
      <c r="KB59" s="38">
        <v>0</v>
      </c>
      <c r="KC59" s="38">
        <v>5</v>
      </c>
      <c r="KD59" s="12">
        <v>0</v>
      </c>
      <c r="KE59" s="12">
        <v>0</v>
      </c>
      <c r="KF59" s="38">
        <v>5</v>
      </c>
      <c r="KG59" s="12">
        <v>11</v>
      </c>
      <c r="KH59" s="38">
        <v>15</v>
      </c>
      <c r="KI59" s="38">
        <v>6</v>
      </c>
      <c r="KJ59" s="38">
        <v>0</v>
      </c>
      <c r="KK59" s="38">
        <v>0</v>
      </c>
      <c r="KL59" s="38">
        <v>0</v>
      </c>
      <c r="KM59" s="38">
        <v>13</v>
      </c>
      <c r="KN59" s="38">
        <v>0</v>
      </c>
      <c r="KO59" s="38">
        <v>0</v>
      </c>
      <c r="KP59" s="38">
        <v>0</v>
      </c>
      <c r="KQ59" s="10"/>
      <c r="KR59" s="38">
        <v>1</v>
      </c>
      <c r="KS59" s="38">
        <v>0</v>
      </c>
      <c r="KT59" s="12">
        <v>0</v>
      </c>
      <c r="KU59" s="12">
        <v>0</v>
      </c>
      <c r="KV59" s="12">
        <v>3</v>
      </c>
      <c r="KW59" s="12">
        <v>0</v>
      </c>
      <c r="KX59" s="12">
        <v>0</v>
      </c>
      <c r="KY59" s="12">
        <v>0</v>
      </c>
      <c r="KZ59" s="12">
        <v>0</v>
      </c>
      <c r="LA59" s="12">
        <v>9</v>
      </c>
      <c r="LB59" s="12">
        <v>0</v>
      </c>
      <c r="LC59" s="12">
        <v>0</v>
      </c>
      <c r="LD59" s="12">
        <v>0</v>
      </c>
      <c r="LE59" s="12">
        <v>1</v>
      </c>
      <c r="LF59" s="12">
        <v>0</v>
      </c>
      <c r="LG59" s="12">
        <v>0</v>
      </c>
      <c r="LH59" s="12">
        <v>0</v>
      </c>
      <c r="LI59" s="12">
        <v>2</v>
      </c>
      <c r="LJ59" s="12">
        <v>0</v>
      </c>
      <c r="LK59" s="12">
        <v>1</v>
      </c>
      <c r="LL59" s="12">
        <v>0</v>
      </c>
      <c r="LM59" s="12">
        <v>1</v>
      </c>
      <c r="LN59" s="12">
        <v>0</v>
      </c>
      <c r="LO59" s="12">
        <v>0</v>
      </c>
      <c r="LP59" s="13">
        <v>15</v>
      </c>
      <c r="LQ59" s="27"/>
      <c r="LR59" s="40">
        <v>110</v>
      </c>
      <c r="LS59" s="40" t="s">
        <v>6</v>
      </c>
      <c r="LW59" s="70"/>
      <c r="LX59" s="70"/>
      <c r="LY59" s="70"/>
      <c r="LZ59" s="70"/>
      <c r="MA59" s="70"/>
      <c r="MB59" s="70"/>
      <c r="MC59"/>
      <c r="MD59"/>
      <c r="ME59" s="70"/>
      <c r="MF59" s="70"/>
      <c r="MG59" s="70"/>
      <c r="MH59" s="70"/>
      <c r="MI59" s="70"/>
      <c r="MJ59" s="70"/>
      <c r="MK59"/>
      <c r="ML59" s="70"/>
      <c r="MM59" s="70"/>
      <c r="MN59" s="70"/>
      <c r="MO59" s="70"/>
      <c r="MP59" s="70"/>
      <c r="MQ59" s="70"/>
      <c r="MR59"/>
      <c r="MS59"/>
      <c r="MT59"/>
      <c r="MU59"/>
      <c r="MV59" s="70"/>
      <c r="MW59" s="70"/>
      <c r="MX59" s="70"/>
      <c r="MY59" s="70"/>
      <c r="MZ59" s="70"/>
      <c r="NA59"/>
      <c r="NB59" s="70"/>
      <c r="NC59" s="70"/>
      <c r="ND59" s="70"/>
      <c r="NE59" s="70"/>
      <c r="NF59" s="70"/>
      <c r="NG59"/>
      <c r="NH59" s="70"/>
      <c r="NI59" s="70"/>
      <c r="NJ59" s="70"/>
      <c r="NK59"/>
      <c r="NL59" s="70"/>
      <c r="NM59" s="70"/>
      <c r="NN59" s="70"/>
      <c r="NO59"/>
      <c r="NP59" s="70"/>
      <c r="NQ59" s="70"/>
      <c r="NR59" s="70"/>
      <c r="NS59"/>
      <c r="NT59" s="70"/>
      <c r="NU59" s="70"/>
      <c r="NV59" s="70"/>
      <c r="NW59"/>
      <c r="NX59"/>
    </row>
    <row r="60" spans="1:388" s="5" customFormat="1" ht="32.25" customHeight="1" thickBot="1" x14ac:dyDescent="0.35">
      <c r="A60" s="22" t="s">
        <v>7</v>
      </c>
      <c r="B60" s="15">
        <v>1</v>
      </c>
      <c r="C60" s="39">
        <v>2</v>
      </c>
      <c r="D60" s="39">
        <v>1</v>
      </c>
      <c r="E60" s="39">
        <v>4</v>
      </c>
      <c r="F60" s="39">
        <v>4</v>
      </c>
      <c r="G60" s="39">
        <v>0</v>
      </c>
      <c r="H60" s="39">
        <v>3</v>
      </c>
      <c r="I60" s="39">
        <v>1</v>
      </c>
      <c r="J60" s="39">
        <v>5</v>
      </c>
      <c r="K60" s="39">
        <v>1</v>
      </c>
      <c r="L60" s="39">
        <v>0</v>
      </c>
      <c r="M60" s="39">
        <v>0</v>
      </c>
      <c r="N60" s="39">
        <v>0</v>
      </c>
      <c r="O60" s="39">
        <v>10</v>
      </c>
      <c r="P60" s="39">
        <v>0</v>
      </c>
      <c r="Q60" s="39">
        <v>0</v>
      </c>
      <c r="R60" s="39">
        <v>0</v>
      </c>
      <c r="S60" s="39">
        <v>0</v>
      </c>
      <c r="T60" s="39">
        <v>0</v>
      </c>
      <c r="U60" s="39">
        <v>0</v>
      </c>
      <c r="V60" s="39">
        <v>0</v>
      </c>
      <c r="W60" s="39">
        <v>8</v>
      </c>
      <c r="X60" s="39">
        <v>0</v>
      </c>
      <c r="Y60" s="39">
        <v>0</v>
      </c>
      <c r="Z60" s="39">
        <v>0</v>
      </c>
      <c r="AA60" s="126"/>
      <c r="AB60" s="19"/>
      <c r="AC60" s="15">
        <v>0</v>
      </c>
      <c r="AD60" s="39">
        <v>0</v>
      </c>
      <c r="AE60" s="39">
        <v>24</v>
      </c>
      <c r="AF60" s="39">
        <v>12</v>
      </c>
      <c r="AG60" s="39">
        <v>41</v>
      </c>
      <c r="AH60" s="39">
        <v>35</v>
      </c>
      <c r="AI60" s="39">
        <v>35</v>
      </c>
      <c r="AJ60" s="39">
        <v>6</v>
      </c>
      <c r="AK60" s="39">
        <v>41</v>
      </c>
      <c r="AL60" s="39">
        <v>45</v>
      </c>
      <c r="AM60" s="39">
        <v>23</v>
      </c>
      <c r="AN60" s="39">
        <v>28</v>
      </c>
      <c r="AO60" s="16">
        <v>11</v>
      </c>
      <c r="AP60" s="16">
        <v>23</v>
      </c>
      <c r="AQ60" s="39">
        <v>30</v>
      </c>
      <c r="AR60" s="16">
        <v>30</v>
      </c>
      <c r="AS60" s="39">
        <v>44</v>
      </c>
      <c r="AT60" s="39">
        <v>36</v>
      </c>
      <c r="AU60" s="39">
        <v>33</v>
      </c>
      <c r="AV60" s="39">
        <v>24</v>
      </c>
      <c r="AW60" s="39">
        <v>45</v>
      </c>
      <c r="AX60" s="39">
        <v>41</v>
      </c>
      <c r="AY60" s="39">
        <v>35</v>
      </c>
      <c r="AZ60" s="39">
        <v>20</v>
      </c>
      <c r="BA60" s="39">
        <v>20</v>
      </c>
      <c r="BB60" s="10"/>
      <c r="BC60" s="39">
        <v>33</v>
      </c>
      <c r="BD60" s="39">
        <v>11</v>
      </c>
      <c r="BE60" s="16">
        <v>13</v>
      </c>
      <c r="BF60" s="16">
        <v>1</v>
      </c>
      <c r="BG60" s="16">
        <v>7</v>
      </c>
      <c r="BH60" s="16">
        <v>3</v>
      </c>
      <c r="BI60" s="16">
        <v>9</v>
      </c>
      <c r="BJ60" s="16">
        <v>2</v>
      </c>
      <c r="BK60" s="16">
        <v>0</v>
      </c>
      <c r="BL60" s="16">
        <v>3</v>
      </c>
      <c r="BM60" s="16">
        <v>1</v>
      </c>
      <c r="BN60" s="16">
        <v>11</v>
      </c>
      <c r="BO60" s="16">
        <v>3</v>
      </c>
      <c r="BP60" s="16">
        <v>4</v>
      </c>
      <c r="BQ60" s="16">
        <v>1</v>
      </c>
      <c r="BR60" s="16">
        <v>1</v>
      </c>
      <c r="BS60" s="16">
        <v>2</v>
      </c>
      <c r="BT60" s="16">
        <v>3</v>
      </c>
      <c r="BU60" s="16">
        <v>0</v>
      </c>
      <c r="BV60" s="16">
        <v>2</v>
      </c>
      <c r="BW60" s="16">
        <v>2</v>
      </c>
      <c r="BX60" s="16">
        <v>11</v>
      </c>
      <c r="BY60" s="16">
        <v>4</v>
      </c>
      <c r="BZ60" s="16">
        <v>1</v>
      </c>
      <c r="CA60" s="17">
        <v>2</v>
      </c>
      <c r="CB60" s="27"/>
      <c r="CC60" s="40"/>
      <c r="CD60" s="40"/>
      <c r="CE60" s="40"/>
      <c r="CF60" s="22" t="s">
        <v>7</v>
      </c>
      <c r="CG60" s="15">
        <v>3</v>
      </c>
      <c r="CH60" s="39">
        <v>2</v>
      </c>
      <c r="CI60" s="39">
        <v>19</v>
      </c>
      <c r="CJ60" s="39">
        <v>0</v>
      </c>
      <c r="CK60" s="39">
        <v>0</v>
      </c>
      <c r="CL60" s="39">
        <v>1</v>
      </c>
      <c r="CM60" s="39">
        <v>5</v>
      </c>
      <c r="CN60" s="39">
        <v>2</v>
      </c>
      <c r="CO60" s="39">
        <v>0</v>
      </c>
      <c r="CP60" s="39">
        <v>0</v>
      </c>
      <c r="CQ60" s="39">
        <v>2</v>
      </c>
      <c r="CR60" s="39">
        <v>0</v>
      </c>
      <c r="CS60" s="39">
        <v>0</v>
      </c>
      <c r="CT60" s="39">
        <v>2</v>
      </c>
      <c r="CU60" s="39">
        <v>0</v>
      </c>
      <c r="CV60" s="39">
        <v>0</v>
      </c>
      <c r="CW60" s="39">
        <v>0</v>
      </c>
      <c r="CX60" s="39">
        <v>2</v>
      </c>
      <c r="CY60" s="39">
        <v>0</v>
      </c>
      <c r="CZ60" s="39">
        <v>0</v>
      </c>
      <c r="DA60" s="39">
        <v>2</v>
      </c>
      <c r="DB60" s="39">
        <v>5</v>
      </c>
      <c r="DC60" s="39">
        <v>0</v>
      </c>
      <c r="DD60" s="39">
        <v>0</v>
      </c>
      <c r="DE60" s="39">
        <v>0</v>
      </c>
      <c r="DF60" s="126"/>
      <c r="DG60" s="19"/>
      <c r="DH60" s="15">
        <v>2</v>
      </c>
      <c r="DI60" s="39">
        <v>0</v>
      </c>
      <c r="DJ60" s="39">
        <v>0</v>
      </c>
      <c r="DK60" s="39">
        <v>0</v>
      </c>
      <c r="DL60" s="39">
        <v>0</v>
      </c>
      <c r="DM60" s="39">
        <v>2</v>
      </c>
      <c r="DN60" s="39">
        <v>0</v>
      </c>
      <c r="DO60" s="39">
        <v>3</v>
      </c>
      <c r="DP60" s="39">
        <v>0</v>
      </c>
      <c r="DQ60" s="39">
        <v>3</v>
      </c>
      <c r="DR60" s="39">
        <v>0</v>
      </c>
      <c r="DS60" s="39">
        <v>0</v>
      </c>
      <c r="DT60" s="16">
        <v>0</v>
      </c>
      <c r="DU60" s="16">
        <v>2</v>
      </c>
      <c r="DV60" s="39">
        <v>6</v>
      </c>
      <c r="DW60" s="16">
        <v>3</v>
      </c>
      <c r="DX60" s="39">
        <v>1</v>
      </c>
      <c r="DY60" s="39">
        <v>2</v>
      </c>
      <c r="DZ60" s="39">
        <v>0</v>
      </c>
      <c r="EA60" s="39">
        <v>1</v>
      </c>
      <c r="EB60" s="39">
        <v>2</v>
      </c>
      <c r="EC60" s="39">
        <v>0</v>
      </c>
      <c r="ED60" s="39">
        <v>0</v>
      </c>
      <c r="EE60" s="39">
        <v>0</v>
      </c>
      <c r="EF60" s="39">
        <v>0</v>
      </c>
      <c r="EG60" s="10"/>
      <c r="EH60" s="39">
        <v>0</v>
      </c>
      <c r="EI60" s="39">
        <v>0</v>
      </c>
      <c r="EJ60" s="16">
        <v>3</v>
      </c>
      <c r="EK60" s="16">
        <v>2</v>
      </c>
      <c r="EL60" s="16">
        <v>0</v>
      </c>
      <c r="EM60" s="16">
        <v>1</v>
      </c>
      <c r="EN60" s="16">
        <v>0</v>
      </c>
      <c r="EO60" s="16">
        <v>0</v>
      </c>
      <c r="EP60" s="16">
        <v>1</v>
      </c>
      <c r="EQ60" s="16">
        <v>0</v>
      </c>
      <c r="ER60" s="16">
        <v>1</v>
      </c>
      <c r="ES60" s="16">
        <v>1</v>
      </c>
      <c r="ET60" s="16">
        <v>0</v>
      </c>
      <c r="EU60" s="16">
        <v>0</v>
      </c>
      <c r="EV60" s="16">
        <v>1</v>
      </c>
      <c r="EW60" s="16">
        <v>1</v>
      </c>
      <c r="EX60" s="16">
        <v>0</v>
      </c>
      <c r="EY60" s="16">
        <v>0</v>
      </c>
      <c r="EZ60" s="16">
        <v>1</v>
      </c>
      <c r="FA60" s="16">
        <v>0</v>
      </c>
      <c r="FB60" s="16">
        <v>0</v>
      </c>
      <c r="FC60" s="16">
        <v>0</v>
      </c>
      <c r="FD60" s="16">
        <v>0</v>
      </c>
      <c r="FE60" s="16">
        <v>0</v>
      </c>
      <c r="FF60" s="17">
        <v>0</v>
      </c>
      <c r="FG60" s="27"/>
      <c r="FH60" s="40"/>
      <c r="FI60" s="40"/>
      <c r="FJ60" s="40"/>
      <c r="FK60" s="22" t="s">
        <v>7</v>
      </c>
      <c r="FL60" s="15">
        <v>3</v>
      </c>
      <c r="FM60" s="39">
        <v>5</v>
      </c>
      <c r="FN60" s="39">
        <v>14</v>
      </c>
      <c r="FO60" s="39">
        <v>0</v>
      </c>
      <c r="FP60" s="39">
        <v>0</v>
      </c>
      <c r="FQ60" s="39">
        <v>0</v>
      </c>
      <c r="FR60" s="39">
        <v>0</v>
      </c>
      <c r="FS60" s="39">
        <v>12</v>
      </c>
      <c r="FT60" s="39">
        <v>0</v>
      </c>
      <c r="FU60" s="39">
        <v>0</v>
      </c>
      <c r="FV60" s="39">
        <v>0</v>
      </c>
      <c r="FW60" s="39">
        <v>0</v>
      </c>
      <c r="FX60" s="39">
        <v>0</v>
      </c>
      <c r="FY60" s="39">
        <v>0</v>
      </c>
      <c r="FZ60" s="39">
        <v>0</v>
      </c>
      <c r="GA60" s="39">
        <v>4</v>
      </c>
      <c r="GB60" s="39">
        <v>0</v>
      </c>
      <c r="GC60" s="39">
        <v>0</v>
      </c>
      <c r="GD60" s="39">
        <v>0</v>
      </c>
      <c r="GE60" s="39">
        <v>0</v>
      </c>
      <c r="GF60" s="39">
        <v>0</v>
      </c>
      <c r="GG60" s="39">
        <v>0</v>
      </c>
      <c r="GH60" s="39">
        <v>0</v>
      </c>
      <c r="GI60" s="39">
        <v>0</v>
      </c>
      <c r="GJ60" s="39">
        <v>0</v>
      </c>
      <c r="GK60" s="126"/>
      <c r="GL60" s="19"/>
      <c r="GM60" s="15">
        <v>0</v>
      </c>
      <c r="GN60" s="39">
        <v>32</v>
      </c>
      <c r="GO60" s="39">
        <v>31</v>
      </c>
      <c r="GP60" s="39">
        <v>5</v>
      </c>
      <c r="GQ60" s="39">
        <v>18</v>
      </c>
      <c r="GR60" s="39">
        <v>38</v>
      </c>
      <c r="GS60" s="39">
        <v>14</v>
      </c>
      <c r="GT60" s="39">
        <v>31</v>
      </c>
      <c r="GU60" s="39">
        <v>18</v>
      </c>
      <c r="GV60" s="39">
        <v>37</v>
      </c>
      <c r="GW60" s="39">
        <v>33</v>
      </c>
      <c r="GX60" s="39">
        <v>22</v>
      </c>
      <c r="GY60" s="16">
        <v>0</v>
      </c>
      <c r="GZ60" s="16">
        <v>41</v>
      </c>
      <c r="HA60" s="39">
        <v>37</v>
      </c>
      <c r="HB60" s="16">
        <v>33</v>
      </c>
      <c r="HC60" s="39">
        <v>30</v>
      </c>
      <c r="HD60" s="39">
        <v>31</v>
      </c>
      <c r="HE60" s="39">
        <v>17</v>
      </c>
      <c r="HF60" s="39">
        <v>7</v>
      </c>
      <c r="HG60" s="39">
        <v>6</v>
      </c>
      <c r="HH60" s="39">
        <v>5</v>
      </c>
      <c r="HI60" s="39">
        <v>6</v>
      </c>
      <c r="HJ60" s="39">
        <v>4</v>
      </c>
      <c r="HK60" s="39">
        <v>3</v>
      </c>
      <c r="HL60" s="10"/>
      <c r="HM60" s="39">
        <v>4</v>
      </c>
      <c r="HN60" s="39">
        <v>35</v>
      </c>
      <c r="HO60" s="16">
        <v>11</v>
      </c>
      <c r="HP60" s="16">
        <v>4</v>
      </c>
      <c r="HQ60" s="16">
        <v>4</v>
      </c>
      <c r="HR60" s="16">
        <v>6</v>
      </c>
      <c r="HS60" s="16">
        <v>5</v>
      </c>
      <c r="HT60" s="16">
        <v>3</v>
      </c>
      <c r="HU60" s="16">
        <v>3</v>
      </c>
      <c r="HV60" s="16">
        <v>3</v>
      </c>
      <c r="HW60" s="16">
        <v>3</v>
      </c>
      <c r="HX60" s="16">
        <v>2</v>
      </c>
      <c r="HY60" s="16">
        <v>3</v>
      </c>
      <c r="HZ60" s="16">
        <v>3</v>
      </c>
      <c r="IA60" s="16">
        <v>2</v>
      </c>
      <c r="IB60" s="16">
        <v>3</v>
      </c>
      <c r="IC60" s="16">
        <v>4</v>
      </c>
      <c r="ID60" s="16">
        <v>3</v>
      </c>
      <c r="IE60" s="16">
        <v>3</v>
      </c>
      <c r="IF60" s="16">
        <v>3</v>
      </c>
      <c r="IG60" s="16">
        <v>3</v>
      </c>
      <c r="IH60" s="16">
        <v>4</v>
      </c>
      <c r="II60" s="16">
        <v>3</v>
      </c>
      <c r="IJ60" s="16">
        <v>2</v>
      </c>
      <c r="IK60" s="17">
        <v>3</v>
      </c>
      <c r="IL60" s="27"/>
      <c r="IM60" s="40"/>
      <c r="IN60" s="93"/>
      <c r="IO60" s="40"/>
      <c r="IP60" s="22" t="s">
        <v>7</v>
      </c>
      <c r="IQ60" s="15">
        <v>0</v>
      </c>
      <c r="IR60" s="39">
        <v>6</v>
      </c>
      <c r="IS60" s="39">
        <v>0</v>
      </c>
      <c r="IT60" s="39">
        <v>0</v>
      </c>
      <c r="IU60" s="39">
        <v>39</v>
      </c>
      <c r="IV60" s="39">
        <v>2</v>
      </c>
      <c r="IW60" s="39">
        <v>0</v>
      </c>
      <c r="IX60" s="39">
        <v>0</v>
      </c>
      <c r="IY60" s="39">
        <v>0</v>
      </c>
      <c r="IZ60" s="39">
        <v>0</v>
      </c>
      <c r="JA60" s="39">
        <v>0</v>
      </c>
      <c r="JB60" s="39">
        <v>0</v>
      </c>
      <c r="JC60" s="39">
        <v>0</v>
      </c>
      <c r="JD60" s="39">
        <v>6</v>
      </c>
      <c r="JE60" s="39">
        <v>0</v>
      </c>
      <c r="JF60" s="39">
        <v>0</v>
      </c>
      <c r="JG60" s="39">
        <v>0</v>
      </c>
      <c r="JH60" s="39">
        <v>0</v>
      </c>
      <c r="JI60" s="39">
        <v>0</v>
      </c>
      <c r="JJ60" s="39">
        <v>0</v>
      </c>
      <c r="JK60" s="39">
        <v>0</v>
      </c>
      <c r="JL60" s="39">
        <v>2</v>
      </c>
      <c r="JM60" s="39">
        <v>0</v>
      </c>
      <c r="JN60" s="39">
        <v>0</v>
      </c>
      <c r="JO60" s="39">
        <v>0</v>
      </c>
      <c r="JP60" s="126"/>
      <c r="JQ60" s="19"/>
      <c r="JR60" s="15">
        <v>0</v>
      </c>
      <c r="JS60" s="39">
        <v>25</v>
      </c>
      <c r="JT60" s="39">
        <v>17</v>
      </c>
      <c r="JU60" s="39">
        <v>12</v>
      </c>
      <c r="JV60" s="39">
        <v>13</v>
      </c>
      <c r="JW60" s="39">
        <v>9</v>
      </c>
      <c r="JX60" s="39">
        <v>10</v>
      </c>
      <c r="JY60" s="39">
        <v>12</v>
      </c>
      <c r="JZ60" s="39">
        <v>12</v>
      </c>
      <c r="KA60" s="39">
        <v>21</v>
      </c>
      <c r="KB60" s="39">
        <v>42</v>
      </c>
      <c r="KC60" s="39">
        <v>21</v>
      </c>
      <c r="KD60" s="16">
        <v>20</v>
      </c>
      <c r="KE60" s="16">
        <v>17</v>
      </c>
      <c r="KF60" s="39">
        <v>16</v>
      </c>
      <c r="KG60" s="16">
        <v>10</v>
      </c>
      <c r="KH60" s="39">
        <v>14</v>
      </c>
      <c r="KI60" s="39">
        <v>19</v>
      </c>
      <c r="KJ60" s="39">
        <v>11</v>
      </c>
      <c r="KK60" s="39">
        <v>18</v>
      </c>
      <c r="KL60" s="39">
        <v>17</v>
      </c>
      <c r="KM60" s="39">
        <v>7</v>
      </c>
      <c r="KN60" s="39">
        <v>13</v>
      </c>
      <c r="KO60" s="39">
        <v>4</v>
      </c>
      <c r="KP60" s="39">
        <v>4</v>
      </c>
      <c r="KQ60" s="10"/>
      <c r="KR60" s="39">
        <v>7</v>
      </c>
      <c r="KS60" s="39">
        <v>12</v>
      </c>
      <c r="KT60" s="16">
        <v>2</v>
      </c>
      <c r="KU60" s="16">
        <v>4</v>
      </c>
      <c r="KV60" s="16">
        <v>11</v>
      </c>
      <c r="KW60" s="16">
        <v>4</v>
      </c>
      <c r="KX60" s="16">
        <v>3</v>
      </c>
      <c r="KY60" s="16">
        <v>4</v>
      </c>
      <c r="KZ60" s="16">
        <v>5</v>
      </c>
      <c r="LA60" s="16">
        <v>8</v>
      </c>
      <c r="LB60" s="16">
        <v>4</v>
      </c>
      <c r="LC60" s="16">
        <v>5</v>
      </c>
      <c r="LD60" s="16">
        <v>5</v>
      </c>
      <c r="LE60" s="16">
        <v>4</v>
      </c>
      <c r="LF60" s="16">
        <v>8</v>
      </c>
      <c r="LG60" s="16">
        <v>52</v>
      </c>
      <c r="LH60" s="16">
        <v>57</v>
      </c>
      <c r="LI60" s="16">
        <v>7</v>
      </c>
      <c r="LJ60" s="16">
        <v>5</v>
      </c>
      <c r="LK60" s="16">
        <v>8</v>
      </c>
      <c r="LL60" s="16">
        <v>7</v>
      </c>
      <c r="LM60" s="16">
        <v>5</v>
      </c>
      <c r="LN60" s="16">
        <v>7</v>
      </c>
      <c r="LO60" s="16">
        <v>8</v>
      </c>
      <c r="LP60" s="17">
        <v>7</v>
      </c>
      <c r="LQ60" s="27"/>
      <c r="LR60" s="40"/>
      <c r="LS60" s="40"/>
      <c r="LW60" s="70"/>
      <c r="LX60" s="70"/>
      <c r="LY60" s="70"/>
      <c r="LZ60" s="70"/>
      <c r="MA60" s="70"/>
      <c r="MB60" s="70"/>
      <c r="MC60"/>
      <c r="MD60"/>
      <c r="ME60" s="70"/>
      <c r="MF60" s="70"/>
      <c r="MG60" s="70"/>
      <c r="MH60" s="70"/>
      <c r="MI60" s="70"/>
      <c r="MJ60" s="70"/>
      <c r="MK60"/>
      <c r="ML60" s="70"/>
      <c r="MM60" s="70"/>
      <c r="MN60" s="70"/>
      <c r="MO60" s="70"/>
      <c r="MP60" s="70"/>
      <c r="MQ60" s="70"/>
      <c r="MR60"/>
      <c r="MS60"/>
      <c r="MT60"/>
      <c r="MU60"/>
      <c r="MV60" s="70"/>
      <c r="MW60" s="70"/>
      <c r="MX60" s="70"/>
      <c r="MY60" s="70"/>
      <c r="MZ60" s="70"/>
      <c r="NA60"/>
      <c r="NB60" s="70"/>
      <c r="NC60" s="70"/>
      <c r="ND60" s="70"/>
      <c r="NE60" s="70"/>
      <c r="NF60" s="70"/>
      <c r="NG60"/>
      <c r="NH60" s="70"/>
      <c r="NI60" s="70"/>
      <c r="NJ60" s="70"/>
      <c r="NK60"/>
      <c r="NL60" s="70"/>
      <c r="NM60" s="70"/>
      <c r="NN60" s="70"/>
      <c r="NO60"/>
      <c r="NP60" s="70"/>
      <c r="NQ60" s="70"/>
      <c r="NR60" s="70"/>
      <c r="NS60"/>
      <c r="NT60" s="70"/>
      <c r="NU60" s="70"/>
      <c r="NV60" s="70"/>
      <c r="NW60"/>
      <c r="NX60"/>
    </row>
    <row r="61" spans="1:388" s="5" customFormat="1" ht="32.25" customHeight="1" thickBot="1" x14ac:dyDescent="0.35">
      <c r="A61" s="21" t="s">
        <v>5</v>
      </c>
      <c r="B61" s="11">
        <v>7</v>
      </c>
      <c r="C61" s="38">
        <v>6</v>
      </c>
      <c r="D61" s="38">
        <v>9</v>
      </c>
      <c r="E61" s="38">
        <v>9</v>
      </c>
      <c r="F61" s="38">
        <v>14</v>
      </c>
      <c r="G61" s="38">
        <v>17</v>
      </c>
      <c r="H61" s="38">
        <v>14</v>
      </c>
      <c r="I61" s="38">
        <v>15</v>
      </c>
      <c r="J61" s="38">
        <v>18</v>
      </c>
      <c r="K61" s="38">
        <v>19</v>
      </c>
      <c r="L61" s="38">
        <v>14</v>
      </c>
      <c r="M61" s="12">
        <v>16</v>
      </c>
      <c r="N61" s="12">
        <v>20</v>
      </c>
      <c r="O61" s="12">
        <v>17</v>
      </c>
      <c r="P61" s="12">
        <v>11</v>
      </c>
      <c r="Q61" s="12">
        <v>23</v>
      </c>
      <c r="R61" s="38">
        <v>54</v>
      </c>
      <c r="S61" s="38">
        <v>41</v>
      </c>
      <c r="T61" s="38">
        <v>38</v>
      </c>
      <c r="U61" s="38">
        <v>38</v>
      </c>
      <c r="V61" s="38">
        <v>20</v>
      </c>
      <c r="W61" s="38">
        <v>42</v>
      </c>
      <c r="X61" s="38">
        <v>45</v>
      </c>
      <c r="Y61" s="38">
        <v>36</v>
      </c>
      <c r="Z61" s="38">
        <v>50</v>
      </c>
      <c r="AA61" s="125">
        <f>AVERAGE(B61:Z61)</f>
        <v>23.72</v>
      </c>
      <c r="AB61" s="19"/>
      <c r="AC61" s="11">
        <v>28</v>
      </c>
      <c r="AD61" s="38">
        <v>19</v>
      </c>
      <c r="AE61" s="38">
        <v>14</v>
      </c>
      <c r="AF61" s="38">
        <v>2</v>
      </c>
      <c r="AG61" s="38">
        <v>0</v>
      </c>
      <c r="AH61" s="38">
        <v>0</v>
      </c>
      <c r="AI61" s="38">
        <v>0</v>
      </c>
      <c r="AJ61" s="38">
        <v>12</v>
      </c>
      <c r="AK61" s="38">
        <v>0</v>
      </c>
      <c r="AL61" s="38">
        <v>0</v>
      </c>
      <c r="AM61" s="38">
        <v>0</v>
      </c>
      <c r="AN61" s="38">
        <v>0</v>
      </c>
      <c r="AO61" s="12">
        <v>9</v>
      </c>
      <c r="AP61" s="12">
        <v>0</v>
      </c>
      <c r="AQ61" s="38">
        <v>0</v>
      </c>
      <c r="AR61" s="12">
        <v>0</v>
      </c>
      <c r="AS61" s="38">
        <v>0</v>
      </c>
      <c r="AT61" s="38">
        <v>0</v>
      </c>
      <c r="AU61" s="38">
        <v>0</v>
      </c>
      <c r="AV61" s="38">
        <v>0</v>
      </c>
      <c r="AW61" s="38">
        <v>0</v>
      </c>
      <c r="AX61" s="38">
        <v>9</v>
      </c>
      <c r="AY61" s="38">
        <v>0</v>
      </c>
      <c r="AZ61" s="38">
        <v>0</v>
      </c>
      <c r="BA61" s="38">
        <v>0</v>
      </c>
      <c r="BB61" s="10"/>
      <c r="BC61" s="38">
        <v>9</v>
      </c>
      <c r="BD61" s="38">
        <v>12</v>
      </c>
      <c r="BE61" s="12">
        <v>9</v>
      </c>
      <c r="BF61" s="12">
        <v>5</v>
      </c>
      <c r="BG61" s="12">
        <v>3</v>
      </c>
      <c r="BH61" s="12">
        <v>3</v>
      </c>
      <c r="BI61" s="12">
        <v>2</v>
      </c>
      <c r="BJ61" s="12">
        <v>5</v>
      </c>
      <c r="BK61" s="12">
        <v>7</v>
      </c>
      <c r="BL61" s="12">
        <v>0</v>
      </c>
      <c r="BM61" s="12">
        <v>4</v>
      </c>
      <c r="BN61" s="12">
        <v>0</v>
      </c>
      <c r="BO61" s="12">
        <v>3</v>
      </c>
      <c r="BP61" s="12">
        <v>3</v>
      </c>
      <c r="BQ61" s="12">
        <v>5</v>
      </c>
      <c r="BR61" s="12">
        <v>2</v>
      </c>
      <c r="BS61" s="12">
        <v>0</v>
      </c>
      <c r="BT61" s="12">
        <v>1</v>
      </c>
      <c r="BU61" s="12">
        <v>2</v>
      </c>
      <c r="BV61" s="12">
        <v>0</v>
      </c>
      <c r="BW61" s="12">
        <v>3</v>
      </c>
      <c r="BX61" s="12">
        <v>3</v>
      </c>
      <c r="BY61" s="12">
        <v>0</v>
      </c>
      <c r="BZ61" s="12">
        <v>1</v>
      </c>
      <c r="CA61" s="13">
        <v>0</v>
      </c>
      <c r="CB61" s="27"/>
      <c r="CC61" s="40">
        <v>146</v>
      </c>
      <c r="CD61" s="42" t="s">
        <v>6</v>
      </c>
      <c r="CE61" s="42"/>
      <c r="CF61" s="21" t="s">
        <v>5</v>
      </c>
      <c r="CG61" s="11">
        <v>4</v>
      </c>
      <c r="CH61" s="38">
        <v>4</v>
      </c>
      <c r="CI61" s="38">
        <v>4</v>
      </c>
      <c r="CJ61" s="38">
        <v>14</v>
      </c>
      <c r="CK61" s="38">
        <v>28</v>
      </c>
      <c r="CL61" s="38">
        <v>58</v>
      </c>
      <c r="CM61" s="38">
        <v>46</v>
      </c>
      <c r="CN61" s="38">
        <v>47</v>
      </c>
      <c r="CO61" s="38">
        <v>37</v>
      </c>
      <c r="CP61" s="38">
        <v>61</v>
      </c>
      <c r="CQ61" s="38">
        <v>37</v>
      </c>
      <c r="CR61" s="12">
        <v>42</v>
      </c>
      <c r="CS61" s="12">
        <v>51</v>
      </c>
      <c r="CT61" s="12">
        <v>29</v>
      </c>
      <c r="CU61" s="12">
        <v>6</v>
      </c>
      <c r="CV61" s="12">
        <v>6</v>
      </c>
      <c r="CW61" s="38">
        <v>45</v>
      </c>
      <c r="CX61" s="38">
        <v>41</v>
      </c>
      <c r="CY61" s="38">
        <v>37</v>
      </c>
      <c r="CZ61" s="38">
        <v>19</v>
      </c>
      <c r="DA61" s="38">
        <v>47</v>
      </c>
      <c r="DB61" s="38">
        <v>35</v>
      </c>
      <c r="DC61" s="38">
        <v>52</v>
      </c>
      <c r="DD61" s="38">
        <v>39</v>
      </c>
      <c r="DE61" s="38">
        <v>35</v>
      </c>
      <c r="DF61" s="125">
        <f>AVERAGE(CG61:DE61)</f>
        <v>32.96</v>
      </c>
      <c r="DG61" s="19"/>
      <c r="DH61" s="11">
        <v>35</v>
      </c>
      <c r="DI61" s="38">
        <v>13</v>
      </c>
      <c r="DJ61" s="38">
        <v>0</v>
      </c>
      <c r="DK61" s="38">
        <v>0</v>
      </c>
      <c r="DL61" s="38">
        <v>0</v>
      </c>
      <c r="DM61" s="38">
        <v>0</v>
      </c>
      <c r="DN61" s="38">
        <v>0</v>
      </c>
      <c r="DO61" s="38">
        <v>0</v>
      </c>
      <c r="DP61" s="38">
        <v>0</v>
      </c>
      <c r="DQ61" s="38">
        <v>0</v>
      </c>
      <c r="DR61" s="38">
        <v>0</v>
      </c>
      <c r="DS61" s="38">
        <v>0</v>
      </c>
      <c r="DT61" s="12">
        <v>0</v>
      </c>
      <c r="DU61" s="12">
        <v>0</v>
      </c>
      <c r="DV61" s="38">
        <v>0</v>
      </c>
      <c r="DW61" s="12">
        <v>7</v>
      </c>
      <c r="DX61" s="38">
        <v>10</v>
      </c>
      <c r="DY61" s="38">
        <v>0</v>
      </c>
      <c r="DZ61" s="38">
        <v>0</v>
      </c>
      <c r="EA61" s="38">
        <v>0</v>
      </c>
      <c r="EB61" s="38">
        <v>0</v>
      </c>
      <c r="EC61" s="38">
        <v>0</v>
      </c>
      <c r="ED61" s="38">
        <v>0</v>
      </c>
      <c r="EE61" s="38">
        <v>0</v>
      </c>
      <c r="EF61" s="38">
        <v>0</v>
      </c>
      <c r="EG61" s="10"/>
      <c r="EH61" s="38">
        <v>0</v>
      </c>
      <c r="EI61" s="38">
        <v>0</v>
      </c>
      <c r="EJ61" s="12">
        <v>0</v>
      </c>
      <c r="EK61" s="12">
        <v>18</v>
      </c>
      <c r="EL61" s="12">
        <v>1</v>
      </c>
      <c r="EM61" s="12">
        <v>18</v>
      </c>
      <c r="EN61" s="12">
        <v>0</v>
      </c>
      <c r="EO61" s="12">
        <v>0</v>
      </c>
      <c r="EP61" s="12">
        <v>0</v>
      </c>
      <c r="EQ61" s="12">
        <v>0</v>
      </c>
      <c r="ER61" s="12">
        <v>0</v>
      </c>
      <c r="ES61" s="12">
        <v>0</v>
      </c>
      <c r="ET61" s="12">
        <v>0</v>
      </c>
      <c r="EU61" s="12">
        <v>0</v>
      </c>
      <c r="EV61" s="12">
        <v>0</v>
      </c>
      <c r="EW61" s="12">
        <v>0</v>
      </c>
      <c r="EX61" s="12">
        <v>0</v>
      </c>
      <c r="EY61" s="12">
        <v>0</v>
      </c>
      <c r="EZ61" s="12">
        <v>0</v>
      </c>
      <c r="FA61" s="12">
        <v>0</v>
      </c>
      <c r="FB61" s="12">
        <v>0</v>
      </c>
      <c r="FC61" s="12">
        <v>0</v>
      </c>
      <c r="FD61" s="12">
        <v>21</v>
      </c>
      <c r="FE61" s="12">
        <v>0</v>
      </c>
      <c r="FF61" s="13">
        <v>0</v>
      </c>
      <c r="FG61" s="27"/>
      <c r="FH61" s="40">
        <v>116</v>
      </c>
      <c r="FI61" s="40" t="s">
        <v>8</v>
      </c>
      <c r="FJ61" s="40"/>
      <c r="FK61" s="21" t="s">
        <v>5</v>
      </c>
      <c r="FL61" s="137">
        <v>1</v>
      </c>
      <c r="FM61" s="138">
        <v>0</v>
      </c>
      <c r="FN61" s="138">
        <v>0</v>
      </c>
      <c r="FO61" s="138">
        <v>0</v>
      </c>
      <c r="FP61" s="138">
        <v>0</v>
      </c>
      <c r="FQ61" s="138">
        <v>13</v>
      </c>
      <c r="FR61" s="138">
        <v>2</v>
      </c>
      <c r="FS61" s="138">
        <v>0</v>
      </c>
      <c r="FT61" s="138">
        <v>0</v>
      </c>
      <c r="FU61" s="138">
        <v>0</v>
      </c>
      <c r="FV61" s="138">
        <v>14</v>
      </c>
      <c r="FW61" s="139">
        <v>16</v>
      </c>
      <c r="FX61" s="139">
        <v>10</v>
      </c>
      <c r="FY61" s="139">
        <v>0</v>
      </c>
      <c r="FZ61" s="139">
        <v>0</v>
      </c>
      <c r="GA61" s="139">
        <v>0</v>
      </c>
      <c r="GB61" s="138">
        <v>18</v>
      </c>
      <c r="GC61" s="138">
        <v>19</v>
      </c>
      <c r="GD61" s="138">
        <v>26</v>
      </c>
      <c r="GE61" s="138">
        <v>0</v>
      </c>
      <c r="GF61" s="138">
        <v>0</v>
      </c>
      <c r="GG61" s="138">
        <v>0</v>
      </c>
      <c r="GH61" s="138">
        <v>0</v>
      </c>
      <c r="GI61" s="138">
        <v>23</v>
      </c>
      <c r="GJ61" s="138">
        <v>5</v>
      </c>
      <c r="GK61" s="140">
        <f>AVERAGE(FL61:GJ61)</f>
        <v>5.88</v>
      </c>
      <c r="GL61" s="81"/>
      <c r="GM61" s="117">
        <v>0</v>
      </c>
      <c r="GN61" s="94">
        <v>0</v>
      </c>
      <c r="GO61" s="94">
        <v>0</v>
      </c>
      <c r="GP61" s="94">
        <v>0</v>
      </c>
      <c r="GQ61" s="94">
        <v>0</v>
      </c>
      <c r="GR61" s="94">
        <v>0</v>
      </c>
      <c r="GS61" s="94">
        <v>0</v>
      </c>
      <c r="GT61" s="94">
        <v>0</v>
      </c>
      <c r="GU61" s="94">
        <v>0</v>
      </c>
      <c r="GV61" s="94">
        <v>0</v>
      </c>
      <c r="GW61" s="94">
        <v>0</v>
      </c>
      <c r="GX61" s="94">
        <v>0</v>
      </c>
      <c r="GY61" s="98">
        <v>0</v>
      </c>
      <c r="GZ61" s="98">
        <v>0</v>
      </c>
      <c r="HA61" s="94">
        <v>0</v>
      </c>
      <c r="HB61" s="68">
        <v>15</v>
      </c>
      <c r="HC61" s="67">
        <v>10</v>
      </c>
      <c r="HD61" s="67">
        <v>3</v>
      </c>
      <c r="HE61" s="67">
        <v>7</v>
      </c>
      <c r="HF61" s="67">
        <v>15</v>
      </c>
      <c r="HG61" s="67">
        <v>5</v>
      </c>
      <c r="HH61" s="67">
        <v>6</v>
      </c>
      <c r="HI61" s="67">
        <v>13</v>
      </c>
      <c r="HJ61" s="67">
        <v>6</v>
      </c>
      <c r="HK61" s="67">
        <v>6</v>
      </c>
      <c r="HL61" s="82"/>
      <c r="HM61" s="67">
        <v>10</v>
      </c>
      <c r="HN61" s="67">
        <v>0</v>
      </c>
      <c r="HO61" s="68">
        <v>0</v>
      </c>
      <c r="HP61" s="68">
        <v>0</v>
      </c>
      <c r="HQ61" s="68">
        <v>0</v>
      </c>
      <c r="HR61" s="68">
        <v>0</v>
      </c>
      <c r="HS61" s="68">
        <v>9</v>
      </c>
      <c r="HT61" s="68">
        <v>0</v>
      </c>
      <c r="HU61" s="68">
        <v>0</v>
      </c>
      <c r="HV61" s="68">
        <v>0</v>
      </c>
      <c r="HW61" s="68">
        <v>3</v>
      </c>
      <c r="HX61" s="68">
        <v>3</v>
      </c>
      <c r="HY61" s="68">
        <v>0</v>
      </c>
      <c r="HZ61" s="68">
        <v>0</v>
      </c>
      <c r="IA61" s="68">
        <v>5</v>
      </c>
      <c r="IB61" s="68">
        <v>18</v>
      </c>
      <c r="IC61" s="68">
        <v>6</v>
      </c>
      <c r="ID61" s="68">
        <v>1</v>
      </c>
      <c r="IE61" s="68">
        <v>30</v>
      </c>
      <c r="IF61" s="68">
        <v>2</v>
      </c>
      <c r="IG61" s="68">
        <v>0</v>
      </c>
      <c r="IH61" s="68">
        <v>11</v>
      </c>
      <c r="II61" s="68">
        <v>18</v>
      </c>
      <c r="IJ61" s="68">
        <v>15</v>
      </c>
      <c r="IK61" s="69">
        <v>19</v>
      </c>
      <c r="IL61" s="27"/>
      <c r="IM61" s="78">
        <v>124</v>
      </c>
      <c r="IN61" s="93"/>
      <c r="IO61" s="78"/>
      <c r="IP61" s="21" t="s">
        <v>5</v>
      </c>
      <c r="IQ61" s="11">
        <v>40</v>
      </c>
      <c r="IR61" s="38">
        <v>25</v>
      </c>
      <c r="IS61" s="38">
        <v>17</v>
      </c>
      <c r="IT61" s="38">
        <v>44</v>
      </c>
      <c r="IU61" s="38">
        <v>26</v>
      </c>
      <c r="IV61" s="38">
        <v>26</v>
      </c>
      <c r="IW61" s="38">
        <v>12</v>
      </c>
      <c r="IX61" s="38">
        <v>29</v>
      </c>
      <c r="IY61" s="38">
        <v>33</v>
      </c>
      <c r="IZ61" s="38">
        <v>38</v>
      </c>
      <c r="JA61" s="38">
        <v>46</v>
      </c>
      <c r="JB61" s="12">
        <v>47</v>
      </c>
      <c r="JC61" s="12">
        <v>39</v>
      </c>
      <c r="JD61" s="12">
        <v>26</v>
      </c>
      <c r="JE61" s="12">
        <v>17</v>
      </c>
      <c r="JF61" s="12">
        <v>17</v>
      </c>
      <c r="JG61" s="38">
        <v>14</v>
      </c>
      <c r="JH61" s="38">
        <v>27</v>
      </c>
      <c r="JI61" s="38">
        <v>9</v>
      </c>
      <c r="JJ61" s="38">
        <v>25</v>
      </c>
      <c r="JK61" s="38">
        <v>21</v>
      </c>
      <c r="JL61" s="38">
        <v>30</v>
      </c>
      <c r="JM61" s="38">
        <v>27</v>
      </c>
      <c r="JN61" s="38">
        <v>19</v>
      </c>
      <c r="JO61" s="38">
        <v>25</v>
      </c>
      <c r="JP61" s="125">
        <f>AVERAGE(IQ61:JO61)</f>
        <v>27.16</v>
      </c>
      <c r="JQ61" s="19"/>
      <c r="JR61" s="11">
        <v>19</v>
      </c>
      <c r="JS61" s="38">
        <v>30</v>
      </c>
      <c r="JT61" s="38">
        <v>0</v>
      </c>
      <c r="JU61" s="38">
        <v>0</v>
      </c>
      <c r="JV61" s="38">
        <v>0</v>
      </c>
      <c r="JW61" s="38">
        <v>0</v>
      </c>
      <c r="JX61" s="38">
        <v>13</v>
      </c>
      <c r="JY61" s="38">
        <v>0</v>
      </c>
      <c r="JZ61" s="38">
        <v>0</v>
      </c>
      <c r="KA61" s="38">
        <v>0</v>
      </c>
      <c r="KB61" s="38">
        <v>0</v>
      </c>
      <c r="KC61" s="38">
        <v>0</v>
      </c>
      <c r="KD61" s="12">
        <v>0</v>
      </c>
      <c r="KE61" s="12">
        <v>0</v>
      </c>
      <c r="KF61" s="38">
        <v>0</v>
      </c>
      <c r="KG61" s="12">
        <v>0</v>
      </c>
      <c r="KH61" s="38">
        <v>0</v>
      </c>
      <c r="KI61" s="38">
        <v>0</v>
      </c>
      <c r="KJ61" s="38">
        <v>17</v>
      </c>
      <c r="KK61" s="38">
        <v>2</v>
      </c>
      <c r="KL61" s="38">
        <v>0</v>
      </c>
      <c r="KM61" s="38">
        <v>0</v>
      </c>
      <c r="KN61" s="38">
        <v>0</v>
      </c>
      <c r="KO61" s="38">
        <v>0</v>
      </c>
      <c r="KP61" s="38">
        <v>0</v>
      </c>
      <c r="KQ61" s="10"/>
      <c r="KR61" s="38">
        <v>0</v>
      </c>
      <c r="KS61" s="38">
        <v>0</v>
      </c>
      <c r="KT61" s="12">
        <v>0</v>
      </c>
      <c r="KU61" s="12">
        <v>0</v>
      </c>
      <c r="KV61" s="12">
        <v>0</v>
      </c>
      <c r="KW61" s="12">
        <v>0</v>
      </c>
      <c r="KX61" s="12">
        <v>0</v>
      </c>
      <c r="KY61" s="12">
        <v>0</v>
      </c>
      <c r="KZ61" s="12">
        <v>0</v>
      </c>
      <c r="LA61" s="12">
        <v>0</v>
      </c>
      <c r="LB61" s="12">
        <v>0</v>
      </c>
      <c r="LC61" s="12">
        <v>0</v>
      </c>
      <c r="LD61" s="12">
        <v>0</v>
      </c>
      <c r="LE61" s="12">
        <v>0</v>
      </c>
      <c r="LF61" s="12">
        <v>0</v>
      </c>
      <c r="LG61" s="12">
        <v>0</v>
      </c>
      <c r="LH61" s="12">
        <v>0</v>
      </c>
      <c r="LI61" s="12">
        <v>0</v>
      </c>
      <c r="LJ61" s="12">
        <v>0</v>
      </c>
      <c r="LK61" s="12">
        <v>0</v>
      </c>
      <c r="LL61" s="12">
        <v>0</v>
      </c>
      <c r="LM61" s="12">
        <v>0</v>
      </c>
      <c r="LN61" s="12">
        <v>14</v>
      </c>
      <c r="LO61" s="12">
        <v>0</v>
      </c>
      <c r="LP61" s="13">
        <v>0</v>
      </c>
      <c r="LQ61" s="27"/>
      <c r="LR61" s="40">
        <v>112</v>
      </c>
      <c r="LS61" s="40" t="s">
        <v>8</v>
      </c>
      <c r="LW61" s="70"/>
      <c r="LX61" s="70"/>
      <c r="LY61" s="70"/>
      <c r="LZ61" s="70"/>
      <c r="MA61" s="70"/>
      <c r="MB61" s="70"/>
      <c r="MC61"/>
      <c r="MD61"/>
      <c r="ME61" s="70"/>
      <c r="MF61" s="70"/>
      <c r="MG61" s="70"/>
      <c r="MH61" s="70"/>
      <c r="MI61" s="70"/>
      <c r="MJ61" s="70"/>
      <c r="MK61"/>
      <c r="ML61" s="70"/>
      <c r="MM61" s="70"/>
      <c r="MN61" s="70"/>
      <c r="MO61" s="70"/>
      <c r="MP61" s="70"/>
      <c r="MQ61" s="70"/>
      <c r="MR61"/>
      <c r="MS61"/>
      <c r="MT61"/>
      <c r="MU61"/>
      <c r="MV61" s="70"/>
      <c r="MW61" s="70"/>
      <c r="MX61" s="70"/>
      <c r="MY61" s="70"/>
      <c r="MZ61" s="70"/>
      <c r="NA61"/>
      <c r="NB61" s="70"/>
      <c r="NC61" s="70"/>
      <c r="ND61" s="70"/>
      <c r="NE61" s="70"/>
      <c r="NF61" s="70"/>
      <c r="NG61"/>
      <c r="NH61" s="70"/>
      <c r="NI61" s="70"/>
      <c r="NJ61" s="70"/>
      <c r="NK61"/>
      <c r="NL61" s="70"/>
      <c r="NM61" s="70"/>
      <c r="NN61" s="70"/>
      <c r="NO61"/>
      <c r="NP61" s="70"/>
      <c r="NQ61" s="70"/>
      <c r="NR61" s="70"/>
      <c r="NS61"/>
      <c r="NT61" s="70"/>
      <c r="NU61" s="70"/>
      <c r="NV61" s="70"/>
      <c r="NW61"/>
      <c r="NX61"/>
    </row>
    <row r="62" spans="1:388" s="5" customFormat="1" ht="32.25" customHeight="1" thickBot="1" x14ac:dyDescent="0.35">
      <c r="A62" s="22" t="s">
        <v>7</v>
      </c>
      <c r="B62" s="15">
        <v>2</v>
      </c>
      <c r="C62" s="39">
        <v>1</v>
      </c>
      <c r="D62" s="39">
        <v>1</v>
      </c>
      <c r="E62" s="39">
        <v>0</v>
      </c>
      <c r="F62" s="39">
        <v>0</v>
      </c>
      <c r="G62" s="39">
        <v>0</v>
      </c>
      <c r="H62" s="39">
        <v>5</v>
      </c>
      <c r="I62" s="39">
        <v>1</v>
      </c>
      <c r="J62" s="39">
        <v>0</v>
      </c>
      <c r="K62" s="39">
        <v>0</v>
      </c>
      <c r="L62" s="39">
        <v>6</v>
      </c>
      <c r="M62" s="39">
        <v>9</v>
      </c>
      <c r="N62" s="39">
        <v>0</v>
      </c>
      <c r="O62" s="39">
        <v>0</v>
      </c>
      <c r="P62" s="39">
        <v>10</v>
      </c>
      <c r="Q62" s="39">
        <v>0</v>
      </c>
      <c r="R62" s="39">
        <v>0</v>
      </c>
      <c r="S62" s="39">
        <v>0</v>
      </c>
      <c r="T62" s="39">
        <v>0</v>
      </c>
      <c r="U62" s="39">
        <v>0</v>
      </c>
      <c r="V62" s="39">
        <v>11</v>
      </c>
      <c r="W62" s="39">
        <v>0</v>
      </c>
      <c r="X62" s="39">
        <v>0</v>
      </c>
      <c r="Y62" s="39">
        <v>0</v>
      </c>
      <c r="Z62" s="39">
        <v>0</v>
      </c>
      <c r="AA62" s="126"/>
      <c r="AB62" s="19"/>
      <c r="AC62" s="15">
        <v>0</v>
      </c>
      <c r="AD62" s="39">
        <v>18</v>
      </c>
      <c r="AE62" s="39">
        <v>26</v>
      </c>
      <c r="AF62" s="39">
        <v>36</v>
      </c>
      <c r="AG62" s="39">
        <v>7</v>
      </c>
      <c r="AH62" s="39">
        <v>33</v>
      </c>
      <c r="AI62" s="39">
        <v>49</v>
      </c>
      <c r="AJ62" s="39">
        <v>18</v>
      </c>
      <c r="AK62" s="39">
        <v>41</v>
      </c>
      <c r="AL62" s="39">
        <v>43</v>
      </c>
      <c r="AM62" s="39">
        <v>38</v>
      </c>
      <c r="AN62" s="39">
        <v>36</v>
      </c>
      <c r="AO62" s="16">
        <v>22</v>
      </c>
      <c r="AP62" s="16">
        <v>40</v>
      </c>
      <c r="AQ62" s="39">
        <v>42</v>
      </c>
      <c r="AR62" s="16">
        <v>36</v>
      </c>
      <c r="AS62" s="39">
        <v>28</v>
      </c>
      <c r="AT62" s="39">
        <v>37</v>
      </c>
      <c r="AU62" s="39">
        <v>43</v>
      </c>
      <c r="AV62" s="39">
        <v>45</v>
      </c>
      <c r="AW62" s="39">
        <v>40</v>
      </c>
      <c r="AX62" s="39">
        <v>25</v>
      </c>
      <c r="AY62" s="39">
        <v>40</v>
      </c>
      <c r="AZ62" s="39">
        <v>37</v>
      </c>
      <c r="BA62" s="39">
        <v>42</v>
      </c>
      <c r="BB62" s="10"/>
      <c r="BC62" s="39">
        <v>28</v>
      </c>
      <c r="BD62" s="39">
        <v>17</v>
      </c>
      <c r="BE62" s="16">
        <v>9</v>
      </c>
      <c r="BF62" s="16">
        <v>10</v>
      </c>
      <c r="BG62" s="16">
        <v>7</v>
      </c>
      <c r="BH62" s="16">
        <v>4</v>
      </c>
      <c r="BI62" s="16">
        <v>5</v>
      </c>
      <c r="BJ62" s="16">
        <v>2</v>
      </c>
      <c r="BK62" s="16">
        <v>4</v>
      </c>
      <c r="BL62" s="16">
        <v>9</v>
      </c>
      <c r="BM62" s="16">
        <v>5</v>
      </c>
      <c r="BN62" s="16">
        <v>7</v>
      </c>
      <c r="BO62" s="16">
        <v>6</v>
      </c>
      <c r="BP62" s="16">
        <v>7</v>
      </c>
      <c r="BQ62" s="16">
        <v>3</v>
      </c>
      <c r="BR62" s="16">
        <v>2</v>
      </c>
      <c r="BS62" s="16">
        <v>6</v>
      </c>
      <c r="BT62" s="16">
        <v>4</v>
      </c>
      <c r="BU62" s="16">
        <v>5</v>
      </c>
      <c r="BV62" s="16">
        <v>6</v>
      </c>
      <c r="BW62" s="16">
        <v>5</v>
      </c>
      <c r="BX62" s="16">
        <v>4</v>
      </c>
      <c r="BY62" s="16">
        <v>4</v>
      </c>
      <c r="BZ62" s="16">
        <v>3</v>
      </c>
      <c r="CA62" s="17">
        <v>5</v>
      </c>
      <c r="CB62" s="27"/>
      <c r="CC62" s="40"/>
      <c r="CD62" s="40"/>
      <c r="CE62" s="40"/>
      <c r="CF62" s="22" t="s">
        <v>7</v>
      </c>
      <c r="CG62" s="15">
        <v>2</v>
      </c>
      <c r="CH62" s="39">
        <v>6</v>
      </c>
      <c r="CI62" s="39">
        <v>6</v>
      </c>
      <c r="CJ62" s="39">
        <v>11</v>
      </c>
      <c r="CK62" s="39">
        <v>15</v>
      </c>
      <c r="CL62" s="39">
        <v>0</v>
      </c>
      <c r="CM62" s="39">
        <v>0</v>
      </c>
      <c r="CN62" s="39">
        <v>0</v>
      </c>
      <c r="CO62" s="39">
        <v>0</v>
      </c>
      <c r="CP62" s="39">
        <v>0</v>
      </c>
      <c r="CQ62" s="39">
        <v>12</v>
      </c>
      <c r="CR62" s="39">
        <v>0</v>
      </c>
      <c r="CS62" s="39">
        <v>0</v>
      </c>
      <c r="CT62" s="39">
        <v>0</v>
      </c>
      <c r="CU62" s="39">
        <v>8</v>
      </c>
      <c r="CV62" s="39">
        <v>30</v>
      </c>
      <c r="CW62" s="39">
        <v>0</v>
      </c>
      <c r="CX62" s="39">
        <v>0</v>
      </c>
      <c r="CY62" s="39">
        <v>0</v>
      </c>
      <c r="CZ62" s="39">
        <v>0</v>
      </c>
      <c r="DA62" s="39">
        <v>0</v>
      </c>
      <c r="DB62" s="39">
        <v>0</v>
      </c>
      <c r="DC62" s="39">
        <v>0</v>
      </c>
      <c r="DD62" s="39">
        <v>0</v>
      </c>
      <c r="DE62" s="39">
        <v>0</v>
      </c>
      <c r="DF62" s="126"/>
      <c r="DG62" s="19"/>
      <c r="DH62" s="15">
        <v>4</v>
      </c>
      <c r="DI62" s="39">
        <v>34</v>
      </c>
      <c r="DJ62" s="39">
        <v>46</v>
      </c>
      <c r="DK62" s="39">
        <v>14</v>
      </c>
      <c r="DL62" s="39">
        <v>41</v>
      </c>
      <c r="DM62" s="39">
        <v>22</v>
      </c>
      <c r="DN62" s="39">
        <v>39</v>
      </c>
      <c r="DO62" s="39">
        <v>52</v>
      </c>
      <c r="DP62" s="39">
        <v>13</v>
      </c>
      <c r="DQ62" s="39">
        <v>56</v>
      </c>
      <c r="DR62" s="39">
        <v>41</v>
      </c>
      <c r="DS62" s="39">
        <v>1</v>
      </c>
      <c r="DT62" s="16">
        <v>39</v>
      </c>
      <c r="DU62" s="16">
        <v>29</v>
      </c>
      <c r="DV62" s="39">
        <v>38</v>
      </c>
      <c r="DW62" s="16">
        <v>39</v>
      </c>
      <c r="DX62" s="39">
        <v>17</v>
      </c>
      <c r="DY62" s="39">
        <v>43</v>
      </c>
      <c r="DZ62" s="39">
        <v>53</v>
      </c>
      <c r="EA62" s="39">
        <v>58</v>
      </c>
      <c r="EB62" s="39">
        <v>40</v>
      </c>
      <c r="EC62" s="39">
        <v>42</v>
      </c>
      <c r="ED62" s="39">
        <v>40</v>
      </c>
      <c r="EE62" s="39">
        <v>53</v>
      </c>
      <c r="EF62" s="39">
        <v>48</v>
      </c>
      <c r="EG62" s="10"/>
      <c r="EH62" s="39">
        <v>51</v>
      </c>
      <c r="EI62" s="39">
        <v>44</v>
      </c>
      <c r="EJ62" s="16">
        <v>34</v>
      </c>
      <c r="EK62" s="16">
        <v>20</v>
      </c>
      <c r="EL62" s="16">
        <v>45</v>
      </c>
      <c r="EM62" s="16">
        <v>15</v>
      </c>
      <c r="EN62" s="16">
        <v>31</v>
      </c>
      <c r="EO62" s="16">
        <v>33</v>
      </c>
      <c r="EP62" s="16">
        <v>37</v>
      </c>
      <c r="EQ62" s="16">
        <v>45</v>
      </c>
      <c r="ER62" s="16">
        <v>38</v>
      </c>
      <c r="ES62" s="16">
        <v>39</v>
      </c>
      <c r="ET62" s="16">
        <v>58</v>
      </c>
      <c r="EU62" s="16">
        <v>41</v>
      </c>
      <c r="EV62" s="16">
        <v>38</v>
      </c>
      <c r="EW62" s="16">
        <v>47</v>
      </c>
      <c r="EX62" s="16">
        <v>46</v>
      </c>
      <c r="EY62" s="16">
        <v>51</v>
      </c>
      <c r="EZ62" s="16">
        <v>49</v>
      </c>
      <c r="FA62" s="16">
        <v>49</v>
      </c>
      <c r="FB62" s="16">
        <v>40</v>
      </c>
      <c r="FC62" s="16">
        <v>41</v>
      </c>
      <c r="FD62" s="16">
        <v>25</v>
      </c>
      <c r="FE62" s="16">
        <v>51</v>
      </c>
      <c r="FF62" s="17">
        <v>47</v>
      </c>
      <c r="FG62" s="27"/>
      <c r="FH62" s="40"/>
      <c r="FI62" s="40"/>
      <c r="FJ62" s="40"/>
      <c r="FK62" s="22" t="s">
        <v>7</v>
      </c>
      <c r="FL62" s="84">
        <v>3</v>
      </c>
      <c r="FM62" s="74">
        <v>0</v>
      </c>
      <c r="FN62" s="74">
        <v>0</v>
      </c>
      <c r="FO62" s="74">
        <v>0</v>
      </c>
      <c r="FP62" s="74">
        <v>0</v>
      </c>
      <c r="FQ62" s="74">
        <v>12</v>
      </c>
      <c r="FR62" s="74">
        <v>2</v>
      </c>
      <c r="FS62" s="74">
        <v>0</v>
      </c>
      <c r="FT62" s="74">
        <v>0</v>
      </c>
      <c r="FU62" s="74">
        <v>0</v>
      </c>
      <c r="FV62" s="74">
        <v>16</v>
      </c>
      <c r="FW62" s="74">
        <v>8</v>
      </c>
      <c r="FX62" s="74">
        <v>11</v>
      </c>
      <c r="FY62" s="74">
        <v>0</v>
      </c>
      <c r="FZ62" s="74">
        <v>0</v>
      </c>
      <c r="GA62" s="74">
        <v>0</v>
      </c>
      <c r="GB62" s="74">
        <v>10</v>
      </c>
      <c r="GC62" s="74">
        <v>10</v>
      </c>
      <c r="GD62" s="74">
        <v>7</v>
      </c>
      <c r="GE62" s="74">
        <v>0</v>
      </c>
      <c r="GF62" s="74">
        <v>0</v>
      </c>
      <c r="GG62" s="74">
        <v>0</v>
      </c>
      <c r="GH62" s="74">
        <v>0</v>
      </c>
      <c r="GI62" s="74">
        <v>24</v>
      </c>
      <c r="GJ62" s="74">
        <v>15</v>
      </c>
      <c r="GK62" s="128"/>
      <c r="GL62" s="81"/>
      <c r="GM62" s="118">
        <v>0</v>
      </c>
      <c r="GN62" s="95">
        <v>0</v>
      </c>
      <c r="GO62" s="95">
        <v>0</v>
      </c>
      <c r="GP62" s="95">
        <v>0</v>
      </c>
      <c r="GQ62" s="95">
        <v>0</v>
      </c>
      <c r="GR62" s="95">
        <v>0</v>
      </c>
      <c r="GS62" s="95">
        <v>0</v>
      </c>
      <c r="GT62" s="95">
        <v>0</v>
      </c>
      <c r="GU62" s="95">
        <v>0</v>
      </c>
      <c r="GV62" s="95">
        <v>0</v>
      </c>
      <c r="GW62" s="95">
        <v>0</v>
      </c>
      <c r="GX62" s="95">
        <v>0</v>
      </c>
      <c r="GY62" s="97">
        <v>0</v>
      </c>
      <c r="GZ62" s="97">
        <v>0</v>
      </c>
      <c r="HA62" s="95">
        <v>0</v>
      </c>
      <c r="HB62" s="75">
        <v>17</v>
      </c>
      <c r="HC62" s="74">
        <v>8</v>
      </c>
      <c r="HD62" s="74">
        <v>13</v>
      </c>
      <c r="HE62" s="74">
        <v>20</v>
      </c>
      <c r="HF62" s="74">
        <v>7</v>
      </c>
      <c r="HG62" s="74">
        <v>5</v>
      </c>
      <c r="HH62" s="74">
        <v>22</v>
      </c>
      <c r="HI62" s="74">
        <v>21</v>
      </c>
      <c r="HJ62" s="74">
        <v>27</v>
      </c>
      <c r="HK62" s="74">
        <v>13</v>
      </c>
      <c r="HL62" s="82"/>
      <c r="HM62" s="74">
        <v>11</v>
      </c>
      <c r="HN62" s="74">
        <v>13</v>
      </c>
      <c r="HO62" s="75">
        <v>0</v>
      </c>
      <c r="HP62" s="75">
        <v>0</v>
      </c>
      <c r="HQ62" s="75">
        <v>0</v>
      </c>
      <c r="HR62" s="75">
        <v>0</v>
      </c>
      <c r="HS62" s="75">
        <v>16</v>
      </c>
      <c r="HT62" s="75">
        <v>2</v>
      </c>
      <c r="HU62" s="75">
        <v>0</v>
      </c>
      <c r="HV62" s="75">
        <v>0</v>
      </c>
      <c r="HW62" s="75">
        <v>6</v>
      </c>
      <c r="HX62" s="75">
        <v>4</v>
      </c>
      <c r="HY62" s="75">
        <v>0</v>
      </c>
      <c r="HZ62" s="75">
        <v>0</v>
      </c>
      <c r="IA62" s="75">
        <v>4</v>
      </c>
      <c r="IB62" s="75">
        <v>8</v>
      </c>
      <c r="IC62" s="75">
        <v>14</v>
      </c>
      <c r="ID62" s="75">
        <v>8</v>
      </c>
      <c r="IE62" s="75">
        <v>3</v>
      </c>
      <c r="IF62" s="75">
        <v>6</v>
      </c>
      <c r="IG62" s="75">
        <v>0</v>
      </c>
      <c r="IH62" s="75">
        <v>11</v>
      </c>
      <c r="II62" s="75">
        <v>19</v>
      </c>
      <c r="IJ62" s="75">
        <v>8</v>
      </c>
      <c r="IK62" s="76">
        <v>13</v>
      </c>
      <c r="IL62" s="27"/>
      <c r="IM62" s="78" t="s">
        <v>6</v>
      </c>
      <c r="IN62" s="78" t="s">
        <v>30</v>
      </c>
      <c r="IO62" s="78"/>
      <c r="IP62" s="22" t="s">
        <v>7</v>
      </c>
      <c r="IQ62" s="15">
        <v>3</v>
      </c>
      <c r="IR62" s="39">
        <v>8</v>
      </c>
      <c r="IS62" s="39">
        <v>24</v>
      </c>
      <c r="IT62" s="39">
        <v>0</v>
      </c>
      <c r="IU62" s="39">
        <v>0</v>
      </c>
      <c r="IV62" s="39">
        <v>0</v>
      </c>
      <c r="IW62" s="39">
        <v>23</v>
      </c>
      <c r="IX62" s="39">
        <v>0</v>
      </c>
      <c r="IY62" s="39">
        <v>0</v>
      </c>
      <c r="IZ62" s="39">
        <v>0</v>
      </c>
      <c r="JA62" s="39">
        <v>0</v>
      </c>
      <c r="JB62" s="39">
        <v>0</v>
      </c>
      <c r="JC62" s="39">
        <v>0</v>
      </c>
      <c r="JD62" s="39">
        <v>0</v>
      </c>
      <c r="JE62" s="39">
        <v>0</v>
      </c>
      <c r="JF62" s="39">
        <v>0</v>
      </c>
      <c r="JG62" s="39">
        <v>0</v>
      </c>
      <c r="JH62" s="39">
        <v>0</v>
      </c>
      <c r="JI62" s="39">
        <v>21</v>
      </c>
      <c r="JJ62" s="39">
        <v>0</v>
      </c>
      <c r="JK62" s="39">
        <v>0</v>
      </c>
      <c r="JL62" s="39">
        <v>0</v>
      </c>
      <c r="JM62" s="39">
        <v>0</v>
      </c>
      <c r="JN62" s="39">
        <v>0</v>
      </c>
      <c r="JO62" s="39">
        <v>0</v>
      </c>
      <c r="JP62" s="126"/>
      <c r="JQ62" s="19"/>
      <c r="JR62" s="15">
        <v>0</v>
      </c>
      <c r="JS62" s="39">
        <v>7</v>
      </c>
      <c r="JT62" s="39">
        <v>30</v>
      </c>
      <c r="JU62" s="39">
        <v>33</v>
      </c>
      <c r="JV62" s="39">
        <v>39</v>
      </c>
      <c r="JW62" s="39">
        <v>36</v>
      </c>
      <c r="JX62" s="39">
        <v>19</v>
      </c>
      <c r="JY62" s="39">
        <v>31</v>
      </c>
      <c r="JZ62" s="39">
        <v>38</v>
      </c>
      <c r="KA62" s="39">
        <v>34</v>
      </c>
      <c r="KB62" s="39">
        <v>35</v>
      </c>
      <c r="KC62" s="39">
        <v>36</v>
      </c>
      <c r="KD62" s="16">
        <v>20</v>
      </c>
      <c r="KE62" s="16">
        <v>18</v>
      </c>
      <c r="KF62" s="39">
        <v>25</v>
      </c>
      <c r="KG62" s="16">
        <v>27</v>
      </c>
      <c r="KH62" s="39">
        <v>32</v>
      </c>
      <c r="KI62" s="39">
        <v>35</v>
      </c>
      <c r="KJ62" s="39">
        <v>16</v>
      </c>
      <c r="KK62" s="39">
        <v>30</v>
      </c>
      <c r="KL62" s="39">
        <v>35</v>
      </c>
      <c r="KM62" s="39">
        <v>35</v>
      </c>
      <c r="KN62" s="39">
        <v>13</v>
      </c>
      <c r="KO62" s="39">
        <v>9</v>
      </c>
      <c r="KP62" s="39">
        <v>14</v>
      </c>
      <c r="KQ62" s="10"/>
      <c r="KR62" s="39">
        <v>19</v>
      </c>
      <c r="KS62" s="39">
        <v>20</v>
      </c>
      <c r="KT62" s="16">
        <v>20</v>
      </c>
      <c r="KU62" s="16">
        <v>23</v>
      </c>
      <c r="KV62" s="16">
        <v>23</v>
      </c>
      <c r="KW62" s="16">
        <v>13</v>
      </c>
      <c r="KX62" s="16">
        <v>7</v>
      </c>
      <c r="KY62" s="16">
        <v>11</v>
      </c>
      <c r="KZ62" s="16">
        <v>15</v>
      </c>
      <c r="LA62" s="16">
        <v>5</v>
      </c>
      <c r="LB62" s="16">
        <v>22</v>
      </c>
      <c r="LC62" s="16">
        <v>17</v>
      </c>
      <c r="LD62" s="16">
        <v>14</v>
      </c>
      <c r="LE62" s="16">
        <v>8</v>
      </c>
      <c r="LF62" s="16">
        <v>21</v>
      </c>
      <c r="LG62" s="16">
        <v>21</v>
      </c>
      <c r="LH62" s="16">
        <v>18</v>
      </c>
      <c r="LI62" s="16">
        <v>17</v>
      </c>
      <c r="LJ62" s="16">
        <v>17</v>
      </c>
      <c r="LK62" s="16">
        <v>18</v>
      </c>
      <c r="LL62" s="16">
        <v>11</v>
      </c>
      <c r="LM62" s="16">
        <v>14</v>
      </c>
      <c r="LN62" s="16">
        <v>7</v>
      </c>
      <c r="LO62" s="16">
        <v>12</v>
      </c>
      <c r="LP62" s="17">
        <v>10</v>
      </c>
      <c r="LQ62" s="27"/>
      <c r="LR62" s="40"/>
      <c r="LS62" s="40"/>
      <c r="LW62" s="70"/>
      <c r="LX62" s="70"/>
      <c r="LY62" s="70"/>
      <c r="LZ62" s="70"/>
      <c r="MA62" s="70"/>
      <c r="MB62" s="70"/>
      <c r="MC62"/>
      <c r="MD62"/>
      <c r="ME62" s="70"/>
      <c r="MF62" s="70"/>
      <c r="MG62" s="70"/>
      <c r="MH62" s="70"/>
      <c r="MI62" s="70"/>
      <c r="MJ62" s="70"/>
      <c r="MK62"/>
      <c r="ML62" s="70"/>
      <c r="MM62" s="70"/>
      <c r="MN62" s="70"/>
      <c r="MO62" s="70"/>
      <c r="MP62" s="70"/>
      <c r="MQ62" s="70"/>
      <c r="MR62"/>
      <c r="MS62"/>
      <c r="MT62"/>
      <c r="MU62"/>
      <c r="MV62" s="70"/>
      <c r="MW62" s="70"/>
      <c r="MX62" s="70"/>
      <c r="MY62" s="70"/>
      <c r="MZ62" s="70"/>
      <c r="NA62"/>
      <c r="NB62" s="70"/>
      <c r="NC62" s="70"/>
      <c r="ND62" s="70"/>
      <c r="NE62" s="70"/>
      <c r="NF62" s="70"/>
      <c r="NG62"/>
      <c r="NH62" s="70"/>
      <c r="NI62" s="70"/>
      <c r="NJ62" s="70"/>
      <c r="NK62"/>
      <c r="NL62" s="70"/>
      <c r="NM62" s="70"/>
      <c r="NN62" s="70"/>
      <c r="NO62"/>
      <c r="NP62" s="70"/>
      <c r="NQ62" s="70"/>
      <c r="NR62" s="70"/>
      <c r="NS62"/>
      <c r="NT62" s="70"/>
      <c r="NU62" s="70"/>
      <c r="NV62" s="70"/>
      <c r="NW62"/>
      <c r="NX62"/>
    </row>
    <row r="63" spans="1:388" s="5" customFormat="1" ht="32.25" customHeight="1" thickBot="1" x14ac:dyDescent="0.35">
      <c r="A63" s="21" t="s">
        <v>5</v>
      </c>
      <c r="B63" s="11">
        <v>11</v>
      </c>
      <c r="C63" s="38">
        <v>18</v>
      </c>
      <c r="D63" s="38">
        <v>18</v>
      </c>
      <c r="E63" s="38">
        <v>17</v>
      </c>
      <c r="F63" s="38">
        <v>13</v>
      </c>
      <c r="G63" s="38">
        <v>49</v>
      </c>
      <c r="H63" s="38">
        <v>45</v>
      </c>
      <c r="I63" s="38">
        <v>41</v>
      </c>
      <c r="J63" s="38">
        <v>25</v>
      </c>
      <c r="K63" s="38">
        <v>0</v>
      </c>
      <c r="L63" s="38">
        <v>44</v>
      </c>
      <c r="M63" s="12">
        <v>49</v>
      </c>
      <c r="N63" s="12">
        <v>53</v>
      </c>
      <c r="O63" s="12">
        <v>32</v>
      </c>
      <c r="P63" s="12">
        <v>23</v>
      </c>
      <c r="Q63" s="12">
        <v>49</v>
      </c>
      <c r="R63" s="38">
        <v>35</v>
      </c>
      <c r="S63" s="38">
        <v>0</v>
      </c>
      <c r="T63" s="38">
        <v>45</v>
      </c>
      <c r="U63" s="38">
        <v>48</v>
      </c>
      <c r="V63" s="38">
        <v>54</v>
      </c>
      <c r="W63" s="38">
        <v>41</v>
      </c>
      <c r="X63" s="38">
        <v>40</v>
      </c>
      <c r="Y63" s="38">
        <v>51</v>
      </c>
      <c r="Z63" s="38">
        <v>53</v>
      </c>
      <c r="AA63" s="125">
        <f>AVERAGE(B63:Z63)</f>
        <v>34.159999999999997</v>
      </c>
      <c r="AB63" s="19"/>
      <c r="AC63" s="11">
        <v>47</v>
      </c>
      <c r="AD63" s="38">
        <v>36</v>
      </c>
      <c r="AE63" s="38">
        <v>16</v>
      </c>
      <c r="AF63" s="38">
        <v>30</v>
      </c>
      <c r="AG63" s="38">
        <v>5</v>
      </c>
      <c r="AH63" s="38">
        <v>0</v>
      </c>
      <c r="AI63" s="38">
        <v>0</v>
      </c>
      <c r="AJ63" s="38">
        <v>0</v>
      </c>
      <c r="AK63" s="38">
        <v>0</v>
      </c>
      <c r="AL63" s="38">
        <v>0</v>
      </c>
      <c r="AM63" s="38">
        <v>0</v>
      </c>
      <c r="AN63" s="38">
        <v>0</v>
      </c>
      <c r="AO63" s="12">
        <v>0</v>
      </c>
      <c r="AP63" s="12">
        <v>0</v>
      </c>
      <c r="AQ63" s="38">
        <v>0</v>
      </c>
      <c r="AR63" s="12">
        <v>17</v>
      </c>
      <c r="AS63" s="38">
        <v>0</v>
      </c>
      <c r="AT63" s="38">
        <v>0</v>
      </c>
      <c r="AU63" s="38">
        <v>0</v>
      </c>
      <c r="AV63" s="38">
        <v>0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10"/>
      <c r="BC63" s="38">
        <v>7</v>
      </c>
      <c r="BD63" s="38">
        <v>14</v>
      </c>
      <c r="BE63" s="12">
        <v>10</v>
      </c>
      <c r="BF63" s="12">
        <v>18</v>
      </c>
      <c r="BG63" s="12">
        <v>0</v>
      </c>
      <c r="BH63" s="12">
        <v>23</v>
      </c>
      <c r="BI63" s="12">
        <v>15</v>
      </c>
      <c r="BJ63" s="12">
        <v>38</v>
      </c>
      <c r="BK63" s="12">
        <v>0</v>
      </c>
      <c r="BL63" s="12">
        <v>24</v>
      </c>
      <c r="BM63" s="12">
        <v>4</v>
      </c>
      <c r="BN63" s="12">
        <v>13</v>
      </c>
      <c r="BO63" s="12">
        <v>29</v>
      </c>
      <c r="BP63" s="12">
        <v>0</v>
      </c>
      <c r="BQ63" s="12">
        <v>12</v>
      </c>
      <c r="BR63" s="12">
        <v>35</v>
      </c>
      <c r="BS63" s="12">
        <v>0</v>
      </c>
      <c r="BT63" s="12">
        <v>1</v>
      </c>
      <c r="BU63" s="12">
        <v>11</v>
      </c>
      <c r="BV63" s="12">
        <v>19</v>
      </c>
      <c r="BW63" s="12">
        <v>4</v>
      </c>
      <c r="BX63" s="12">
        <v>0</v>
      </c>
      <c r="BY63" s="12">
        <v>27</v>
      </c>
      <c r="BZ63" s="12">
        <v>0</v>
      </c>
      <c r="CA63" s="13">
        <v>7</v>
      </c>
      <c r="CB63" s="27"/>
      <c r="CC63" s="40">
        <v>150</v>
      </c>
      <c r="CD63" s="42" t="s">
        <v>6</v>
      </c>
      <c r="CE63" s="42"/>
      <c r="CF63" s="21" t="s">
        <v>5</v>
      </c>
      <c r="CG63" s="11">
        <v>6</v>
      </c>
      <c r="CH63" s="38">
        <v>6</v>
      </c>
      <c r="CI63" s="38">
        <v>10</v>
      </c>
      <c r="CJ63" s="38">
        <v>4</v>
      </c>
      <c r="CK63" s="38">
        <v>12</v>
      </c>
      <c r="CL63" s="38">
        <v>13</v>
      </c>
      <c r="CM63" s="38">
        <v>26</v>
      </c>
      <c r="CN63" s="38">
        <v>18</v>
      </c>
      <c r="CO63" s="38">
        <v>30</v>
      </c>
      <c r="CP63" s="38">
        <v>46</v>
      </c>
      <c r="CQ63" s="38">
        <v>40</v>
      </c>
      <c r="CR63" s="12">
        <v>10</v>
      </c>
      <c r="CS63" s="12">
        <v>0</v>
      </c>
      <c r="CT63" s="12">
        <v>0</v>
      </c>
      <c r="CU63" s="12">
        <v>33</v>
      </c>
      <c r="CV63" s="12">
        <v>32</v>
      </c>
      <c r="CW63" s="38">
        <v>38</v>
      </c>
      <c r="CX63" s="38">
        <v>41</v>
      </c>
      <c r="CY63" s="38">
        <v>19</v>
      </c>
      <c r="CZ63" s="38">
        <v>43</v>
      </c>
      <c r="DA63" s="38">
        <v>38</v>
      </c>
      <c r="DB63" s="38">
        <v>30</v>
      </c>
      <c r="DC63" s="38">
        <v>37</v>
      </c>
      <c r="DD63" s="38">
        <v>44</v>
      </c>
      <c r="DE63" s="38">
        <v>37</v>
      </c>
      <c r="DF63" s="125">
        <f>AVERAGE(CG63:DE63)</f>
        <v>24.52</v>
      </c>
      <c r="DG63" s="19"/>
      <c r="DH63" s="11">
        <v>41</v>
      </c>
      <c r="DI63" s="38">
        <v>31</v>
      </c>
      <c r="DJ63" s="38">
        <v>34</v>
      </c>
      <c r="DK63" s="38">
        <v>39</v>
      </c>
      <c r="DL63" s="38">
        <v>36</v>
      </c>
      <c r="DM63" s="38">
        <v>0</v>
      </c>
      <c r="DN63" s="38">
        <v>10</v>
      </c>
      <c r="DO63" s="38">
        <v>0</v>
      </c>
      <c r="DP63" s="38">
        <v>0</v>
      </c>
      <c r="DQ63" s="38">
        <v>0</v>
      </c>
      <c r="DR63" s="38">
        <v>0</v>
      </c>
      <c r="DS63" s="38">
        <v>0</v>
      </c>
      <c r="DT63" s="12">
        <v>0</v>
      </c>
      <c r="DU63" s="12">
        <v>0</v>
      </c>
      <c r="DV63" s="38">
        <v>0</v>
      </c>
      <c r="DW63" s="12">
        <v>0</v>
      </c>
      <c r="DX63" s="38">
        <v>0</v>
      </c>
      <c r="DY63" s="38">
        <v>0</v>
      </c>
      <c r="DZ63" s="38">
        <v>0</v>
      </c>
      <c r="EA63" s="38">
        <v>0</v>
      </c>
      <c r="EB63" s="38">
        <v>0</v>
      </c>
      <c r="EC63" s="38">
        <v>0</v>
      </c>
      <c r="ED63" s="38">
        <v>0</v>
      </c>
      <c r="EE63" s="38">
        <v>0</v>
      </c>
      <c r="EF63" s="38">
        <v>0</v>
      </c>
      <c r="EG63" s="10"/>
      <c r="EH63" s="38">
        <v>0</v>
      </c>
      <c r="EI63" s="38">
        <v>0</v>
      </c>
      <c r="EJ63" s="12">
        <v>0</v>
      </c>
      <c r="EK63" s="12">
        <v>0</v>
      </c>
      <c r="EL63" s="12">
        <v>19</v>
      </c>
      <c r="EM63" s="12">
        <v>0</v>
      </c>
      <c r="EN63" s="12">
        <v>32</v>
      </c>
      <c r="EO63" s="12">
        <v>0</v>
      </c>
      <c r="EP63" s="12">
        <v>0</v>
      </c>
      <c r="EQ63" s="12">
        <v>0</v>
      </c>
      <c r="ER63" s="12">
        <v>0</v>
      </c>
      <c r="ES63" s="12">
        <v>0</v>
      </c>
      <c r="ET63" s="12">
        <v>0</v>
      </c>
      <c r="EU63" s="12">
        <v>10</v>
      </c>
      <c r="EV63" s="12">
        <v>10</v>
      </c>
      <c r="EW63" s="12">
        <v>0</v>
      </c>
      <c r="EX63" s="12">
        <v>0</v>
      </c>
      <c r="EY63" s="12">
        <v>0</v>
      </c>
      <c r="EZ63" s="12">
        <v>0</v>
      </c>
      <c r="FA63" s="12">
        <v>0</v>
      </c>
      <c r="FB63" s="12">
        <v>0</v>
      </c>
      <c r="FC63" s="12">
        <v>0</v>
      </c>
      <c r="FD63" s="12">
        <v>0</v>
      </c>
      <c r="FE63" s="12">
        <v>0</v>
      </c>
      <c r="FF63" s="13">
        <v>0</v>
      </c>
      <c r="FG63" s="27"/>
      <c r="FH63" s="40">
        <v>117</v>
      </c>
      <c r="FI63" s="40" t="s">
        <v>6</v>
      </c>
      <c r="FJ63" s="40"/>
      <c r="FK63" s="21" t="s">
        <v>5</v>
      </c>
      <c r="FL63" s="11">
        <v>7</v>
      </c>
      <c r="FM63" s="38">
        <v>8</v>
      </c>
      <c r="FN63" s="38">
        <v>9</v>
      </c>
      <c r="FO63" s="38">
        <v>10</v>
      </c>
      <c r="FP63" s="38">
        <v>15</v>
      </c>
      <c r="FQ63" s="38">
        <v>11</v>
      </c>
      <c r="FR63" s="38">
        <v>4</v>
      </c>
      <c r="FS63" s="38">
        <v>21</v>
      </c>
      <c r="FT63" s="38">
        <v>14</v>
      </c>
      <c r="FU63" s="38">
        <v>8</v>
      </c>
      <c r="FV63" s="38">
        <v>12</v>
      </c>
      <c r="FW63" s="12">
        <v>17</v>
      </c>
      <c r="FX63" s="12">
        <v>14</v>
      </c>
      <c r="FY63" s="12">
        <v>22</v>
      </c>
      <c r="FZ63" s="12">
        <v>17</v>
      </c>
      <c r="GA63" s="12">
        <v>27</v>
      </c>
      <c r="GB63" s="38">
        <v>13</v>
      </c>
      <c r="GC63" s="38">
        <v>14</v>
      </c>
      <c r="GD63" s="38">
        <v>27</v>
      </c>
      <c r="GE63" s="38">
        <v>20</v>
      </c>
      <c r="GF63" s="38">
        <v>18</v>
      </c>
      <c r="GG63" s="38">
        <v>19</v>
      </c>
      <c r="GH63" s="38">
        <v>24</v>
      </c>
      <c r="GI63" s="38">
        <v>25</v>
      </c>
      <c r="GJ63" s="38">
        <v>29</v>
      </c>
      <c r="GK63" s="125">
        <f>AVERAGE(FL63:GJ63)</f>
        <v>16.2</v>
      </c>
      <c r="GL63" s="19"/>
      <c r="GM63" s="11">
        <v>35</v>
      </c>
      <c r="GN63" s="38">
        <v>12</v>
      </c>
      <c r="GO63" s="38">
        <v>0</v>
      </c>
      <c r="GP63" s="38">
        <v>0</v>
      </c>
      <c r="GQ63" s="38">
        <v>0</v>
      </c>
      <c r="GR63" s="38">
        <v>0</v>
      </c>
      <c r="GS63" s="38">
        <v>0</v>
      </c>
      <c r="GT63" s="38">
        <v>0</v>
      </c>
      <c r="GU63" s="38">
        <v>0</v>
      </c>
      <c r="GV63" s="38">
        <v>0</v>
      </c>
      <c r="GW63" s="38">
        <v>0</v>
      </c>
      <c r="GX63" s="38">
        <v>0</v>
      </c>
      <c r="GY63" s="12">
        <v>0</v>
      </c>
      <c r="GZ63" s="12">
        <v>0</v>
      </c>
      <c r="HA63" s="38">
        <v>20</v>
      </c>
      <c r="HB63" s="12">
        <v>3</v>
      </c>
      <c r="HC63" s="38">
        <v>0</v>
      </c>
      <c r="HD63" s="38">
        <v>0</v>
      </c>
      <c r="HE63" s="38">
        <v>0</v>
      </c>
      <c r="HF63" s="38">
        <v>0</v>
      </c>
      <c r="HG63" s="38">
        <v>0</v>
      </c>
      <c r="HH63" s="38">
        <v>0</v>
      </c>
      <c r="HI63" s="38">
        <v>0</v>
      </c>
      <c r="HJ63" s="38">
        <v>0</v>
      </c>
      <c r="HK63" s="38">
        <v>0</v>
      </c>
      <c r="HL63" s="10"/>
      <c r="HM63" s="38">
        <v>0</v>
      </c>
      <c r="HN63" s="38">
        <v>0</v>
      </c>
      <c r="HO63" s="12">
        <v>0</v>
      </c>
      <c r="HP63" s="12">
        <v>14</v>
      </c>
      <c r="HQ63" s="12">
        <v>8</v>
      </c>
      <c r="HR63" s="12">
        <v>0</v>
      </c>
      <c r="HS63" s="12">
        <v>0</v>
      </c>
      <c r="HT63" s="12">
        <v>0</v>
      </c>
      <c r="HU63" s="12">
        <v>26</v>
      </c>
      <c r="HV63" s="12">
        <v>0</v>
      </c>
      <c r="HW63" s="12">
        <v>0</v>
      </c>
      <c r="HX63" s="12">
        <v>0</v>
      </c>
      <c r="HY63" s="12">
        <v>0</v>
      </c>
      <c r="HZ63" s="12">
        <v>0</v>
      </c>
      <c r="IA63" s="12">
        <v>0</v>
      </c>
      <c r="IB63" s="12">
        <v>0</v>
      </c>
      <c r="IC63" s="12">
        <v>0</v>
      </c>
      <c r="ID63" s="12">
        <v>0</v>
      </c>
      <c r="IE63" s="12">
        <v>0</v>
      </c>
      <c r="IF63" s="12">
        <v>0</v>
      </c>
      <c r="IG63" s="12">
        <v>0</v>
      </c>
      <c r="IH63" s="12">
        <v>0</v>
      </c>
      <c r="II63" s="12">
        <v>0</v>
      </c>
      <c r="IJ63" s="12">
        <v>0</v>
      </c>
      <c r="IK63" s="13">
        <v>0</v>
      </c>
      <c r="IL63" s="27"/>
      <c r="IM63" s="40">
        <v>128</v>
      </c>
      <c r="IN63" s="40" t="s">
        <v>6</v>
      </c>
      <c r="IO63" s="40"/>
      <c r="IP63" s="21" t="s">
        <v>5</v>
      </c>
      <c r="IQ63" s="89">
        <v>7</v>
      </c>
      <c r="IR63" s="90">
        <v>8</v>
      </c>
      <c r="IS63" s="90">
        <v>3</v>
      </c>
      <c r="IT63" s="90">
        <v>5</v>
      </c>
      <c r="IU63" s="90">
        <v>4</v>
      </c>
      <c r="IV63" s="90">
        <v>6</v>
      </c>
      <c r="IW63" s="90">
        <v>6</v>
      </c>
      <c r="IX63" s="90">
        <v>4</v>
      </c>
      <c r="IY63" s="90">
        <v>4</v>
      </c>
      <c r="IZ63" s="90">
        <v>5</v>
      </c>
      <c r="JA63" s="90">
        <v>7</v>
      </c>
      <c r="JB63" s="90">
        <v>4</v>
      </c>
      <c r="JC63" s="91">
        <v>5</v>
      </c>
      <c r="JD63" s="91">
        <v>6</v>
      </c>
      <c r="JE63" s="91">
        <v>5</v>
      </c>
      <c r="JF63" s="91">
        <v>4</v>
      </c>
      <c r="JG63" s="91">
        <v>7</v>
      </c>
      <c r="JH63" s="90">
        <v>6</v>
      </c>
      <c r="JI63" s="90">
        <v>4</v>
      </c>
      <c r="JJ63" s="90">
        <v>4</v>
      </c>
      <c r="JK63" s="90">
        <v>5</v>
      </c>
      <c r="JL63" s="90">
        <v>5</v>
      </c>
      <c r="JM63" s="90">
        <v>4</v>
      </c>
      <c r="JN63" s="90">
        <v>3</v>
      </c>
      <c r="JO63" s="90">
        <v>8</v>
      </c>
      <c r="JP63" s="123">
        <f>AVERAGE(IQ63:JO63)</f>
        <v>5.16</v>
      </c>
      <c r="JQ63" s="19"/>
      <c r="JR63" s="11">
        <v>7</v>
      </c>
      <c r="JS63" s="38">
        <v>4</v>
      </c>
      <c r="JT63" s="38">
        <v>3</v>
      </c>
      <c r="JU63" s="38">
        <v>0</v>
      </c>
      <c r="JV63" s="38">
        <v>0</v>
      </c>
      <c r="JW63" s="38">
        <v>6</v>
      </c>
      <c r="JX63" s="38">
        <v>0</v>
      </c>
      <c r="JY63" s="38">
        <v>0</v>
      </c>
      <c r="JZ63" s="38">
        <v>0</v>
      </c>
      <c r="KA63" s="38">
        <v>0</v>
      </c>
      <c r="KB63" s="38">
        <v>0</v>
      </c>
      <c r="KC63" s="38">
        <v>0</v>
      </c>
      <c r="KD63" s="12">
        <v>0</v>
      </c>
      <c r="KE63" s="12">
        <v>0</v>
      </c>
      <c r="KF63" s="38">
        <v>3</v>
      </c>
      <c r="KG63" s="12">
        <v>0</v>
      </c>
      <c r="KH63" s="38">
        <v>0</v>
      </c>
      <c r="KI63" s="38">
        <v>0</v>
      </c>
      <c r="KJ63" s="38">
        <v>0</v>
      </c>
      <c r="KK63" s="38">
        <v>0</v>
      </c>
      <c r="KL63" s="38">
        <v>0</v>
      </c>
      <c r="KM63" s="38">
        <v>4</v>
      </c>
      <c r="KN63" s="38">
        <v>0</v>
      </c>
      <c r="KO63" s="38">
        <v>0</v>
      </c>
      <c r="KP63" s="38">
        <v>0</v>
      </c>
      <c r="KQ63" s="10"/>
      <c r="KR63" s="38">
        <v>0</v>
      </c>
      <c r="KS63" s="38">
        <v>0</v>
      </c>
      <c r="KT63" s="12">
        <v>0</v>
      </c>
      <c r="KU63" s="12">
        <v>0</v>
      </c>
      <c r="KV63" s="12">
        <v>0</v>
      </c>
      <c r="KW63" s="12">
        <v>3</v>
      </c>
      <c r="KX63" s="12">
        <v>1</v>
      </c>
      <c r="KY63" s="12">
        <v>0</v>
      </c>
      <c r="KZ63" s="12">
        <v>0</v>
      </c>
      <c r="LA63" s="12">
        <v>0</v>
      </c>
      <c r="LB63" s="12">
        <v>0</v>
      </c>
      <c r="LC63" s="12">
        <v>0</v>
      </c>
      <c r="LD63" s="12">
        <v>0</v>
      </c>
      <c r="LE63" s="12">
        <v>0</v>
      </c>
      <c r="LF63" s="12">
        <v>0</v>
      </c>
      <c r="LG63" s="12">
        <v>0</v>
      </c>
      <c r="LH63" s="12">
        <v>0</v>
      </c>
      <c r="LI63" s="12">
        <v>0</v>
      </c>
      <c r="LJ63" s="12">
        <v>0</v>
      </c>
      <c r="LK63" s="12">
        <v>4</v>
      </c>
      <c r="LL63" s="12">
        <v>0</v>
      </c>
      <c r="LM63" s="12">
        <v>0</v>
      </c>
      <c r="LN63" s="12">
        <v>0</v>
      </c>
      <c r="LO63" s="12">
        <v>0</v>
      </c>
      <c r="LP63" s="13">
        <v>0</v>
      </c>
      <c r="LQ63" s="27"/>
      <c r="LR63" s="40">
        <v>113</v>
      </c>
      <c r="LS63" s="40" t="s">
        <v>8</v>
      </c>
      <c r="LW63" s="70"/>
      <c r="LX63" s="70"/>
      <c r="LY63" s="70"/>
      <c r="LZ63" s="70"/>
      <c r="MA63" s="70"/>
      <c r="MB63" s="70"/>
      <c r="MC63"/>
      <c r="MD63"/>
      <c r="ME63" s="70"/>
      <c r="MF63" s="70"/>
      <c r="MG63" s="70"/>
      <c r="MH63" s="70"/>
      <c r="MI63" s="70"/>
      <c r="MJ63" s="70"/>
      <c r="MK63"/>
      <c r="ML63" s="70"/>
      <c r="MM63" s="70"/>
      <c r="MN63" s="70"/>
      <c r="MO63" s="70"/>
      <c r="MP63" s="70"/>
      <c r="MQ63" s="70"/>
      <c r="MR63"/>
      <c r="MS63"/>
      <c r="MT63"/>
      <c r="MU63"/>
      <c r="MV63" s="70"/>
      <c r="MW63" s="70"/>
      <c r="MX63" s="70"/>
      <c r="MY63" s="70"/>
      <c r="MZ63" s="70"/>
      <c r="NA63"/>
      <c r="NB63" s="70"/>
      <c r="NC63" s="70"/>
      <c r="ND63" s="70"/>
      <c r="NE63" s="70"/>
      <c r="NF63" s="70"/>
      <c r="NG63"/>
      <c r="NH63" s="70"/>
      <c r="NI63" s="70"/>
      <c r="NJ63" s="70"/>
      <c r="NK63"/>
      <c r="NL63" s="70"/>
      <c r="NM63" s="70"/>
      <c r="NN63" s="70"/>
      <c r="NO63"/>
      <c r="NP63" s="70"/>
      <c r="NQ63" s="70"/>
      <c r="NR63" s="70"/>
      <c r="NS63"/>
      <c r="NT63" s="70"/>
      <c r="NU63" s="70"/>
      <c r="NV63" s="70"/>
      <c r="NW63"/>
      <c r="NX63"/>
    </row>
    <row r="64" spans="1:388" s="5" customFormat="1" ht="32.25" customHeight="1" thickBot="1" x14ac:dyDescent="0.35">
      <c r="A64" s="22" t="s">
        <v>7</v>
      </c>
      <c r="B64" s="15">
        <v>11</v>
      </c>
      <c r="C64" s="39">
        <v>0</v>
      </c>
      <c r="D64" s="39">
        <v>0</v>
      </c>
      <c r="E64" s="39">
        <v>0</v>
      </c>
      <c r="F64" s="39">
        <v>21</v>
      </c>
      <c r="G64" s="39">
        <v>0</v>
      </c>
      <c r="H64" s="39">
        <v>0</v>
      </c>
      <c r="I64" s="39">
        <v>0</v>
      </c>
      <c r="J64" s="39">
        <v>22</v>
      </c>
      <c r="K64" s="39">
        <v>48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14</v>
      </c>
      <c r="S64" s="39">
        <v>46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126"/>
      <c r="AB64" s="19"/>
      <c r="AC64" s="15">
        <v>0</v>
      </c>
      <c r="AD64" s="39">
        <v>0</v>
      </c>
      <c r="AE64" s="39">
        <v>28</v>
      </c>
      <c r="AF64" s="39">
        <v>13</v>
      </c>
      <c r="AG64" s="39">
        <v>43</v>
      </c>
      <c r="AH64" s="39">
        <v>48</v>
      </c>
      <c r="AI64" s="39">
        <v>52</v>
      </c>
      <c r="AJ64" s="39">
        <v>55</v>
      </c>
      <c r="AK64" s="39">
        <v>53</v>
      </c>
      <c r="AL64" s="39">
        <v>46</v>
      </c>
      <c r="AM64" s="39">
        <v>55</v>
      </c>
      <c r="AN64" s="39">
        <v>50</v>
      </c>
      <c r="AO64" s="16">
        <v>46</v>
      </c>
      <c r="AP64" s="16">
        <v>56</v>
      </c>
      <c r="AQ64" s="39">
        <v>48</v>
      </c>
      <c r="AR64" s="16">
        <v>7</v>
      </c>
      <c r="AS64" s="39">
        <v>57</v>
      </c>
      <c r="AT64" s="39">
        <v>46</v>
      </c>
      <c r="AU64" s="39">
        <v>56</v>
      </c>
      <c r="AV64" s="39">
        <v>52</v>
      </c>
      <c r="AW64" s="39">
        <v>51</v>
      </c>
      <c r="AX64" s="39">
        <v>48</v>
      </c>
      <c r="AY64" s="39">
        <v>49</v>
      </c>
      <c r="AZ64" s="39">
        <v>51</v>
      </c>
      <c r="BA64" s="39">
        <v>44</v>
      </c>
      <c r="BB64" s="10"/>
      <c r="BC64" s="39">
        <v>44</v>
      </c>
      <c r="BD64" s="39">
        <v>11</v>
      </c>
      <c r="BE64" s="16">
        <v>35</v>
      </c>
      <c r="BF64" s="16">
        <v>0</v>
      </c>
      <c r="BG64" s="16">
        <v>45</v>
      </c>
      <c r="BH64" s="16">
        <v>10</v>
      </c>
      <c r="BI64" s="16">
        <v>16</v>
      </c>
      <c r="BJ64" s="16">
        <v>0</v>
      </c>
      <c r="BK64" s="16">
        <v>46</v>
      </c>
      <c r="BL64" s="16">
        <v>18</v>
      </c>
      <c r="BM64" s="16">
        <v>0</v>
      </c>
      <c r="BN64" s="16">
        <v>13</v>
      </c>
      <c r="BO64" s="16">
        <v>11</v>
      </c>
      <c r="BP64" s="16">
        <v>46</v>
      </c>
      <c r="BQ64" s="16">
        <v>26</v>
      </c>
      <c r="BR64" s="16">
        <v>5</v>
      </c>
      <c r="BS64" s="16">
        <v>5</v>
      </c>
      <c r="BT64" s="16">
        <v>0</v>
      </c>
      <c r="BU64" s="16">
        <v>9</v>
      </c>
      <c r="BV64" s="16">
        <v>9</v>
      </c>
      <c r="BW64" s="16">
        <v>25</v>
      </c>
      <c r="BX64" s="16">
        <v>0</v>
      </c>
      <c r="BY64" s="16">
        <v>16</v>
      </c>
      <c r="BZ64" s="16">
        <v>19</v>
      </c>
      <c r="CA64" s="17">
        <v>0</v>
      </c>
      <c r="CB64" s="27"/>
      <c r="CC64" s="40"/>
      <c r="CD64" s="40"/>
      <c r="CE64" s="40"/>
      <c r="CF64" s="22" t="s">
        <v>7</v>
      </c>
      <c r="CG64" s="15">
        <v>2</v>
      </c>
      <c r="CH64" s="39">
        <v>1</v>
      </c>
      <c r="CI64" s="39">
        <v>0</v>
      </c>
      <c r="CJ64" s="39">
        <v>0</v>
      </c>
      <c r="CK64" s="39">
        <v>1</v>
      </c>
      <c r="CL64" s="39">
        <v>1</v>
      </c>
      <c r="CM64" s="39">
        <v>0</v>
      </c>
      <c r="CN64" s="39">
        <v>2</v>
      </c>
      <c r="CO64" s="39">
        <v>0</v>
      </c>
      <c r="CP64" s="39">
        <v>0</v>
      </c>
      <c r="CQ64" s="39">
        <v>1</v>
      </c>
      <c r="CR64" s="39">
        <v>26</v>
      </c>
      <c r="CS64" s="39">
        <v>49</v>
      </c>
      <c r="CT64" s="39">
        <v>45</v>
      </c>
      <c r="CU64" s="39">
        <v>9</v>
      </c>
      <c r="CV64" s="39">
        <v>0</v>
      </c>
      <c r="CW64" s="39">
        <v>0</v>
      </c>
      <c r="CX64" s="39">
        <v>0</v>
      </c>
      <c r="CY64" s="39">
        <v>18</v>
      </c>
      <c r="CZ64" s="39">
        <v>0</v>
      </c>
      <c r="DA64" s="39">
        <v>0</v>
      </c>
      <c r="DB64" s="39">
        <v>6</v>
      </c>
      <c r="DC64" s="39">
        <v>0</v>
      </c>
      <c r="DD64" s="39">
        <v>0</v>
      </c>
      <c r="DE64" s="39">
        <v>0</v>
      </c>
      <c r="DF64" s="126"/>
      <c r="DG64" s="19"/>
      <c r="DH64" s="15">
        <v>0</v>
      </c>
      <c r="DI64" s="39">
        <v>0</v>
      </c>
      <c r="DJ64" s="39">
        <v>0</v>
      </c>
      <c r="DK64" s="39">
        <v>0</v>
      </c>
      <c r="DL64" s="39">
        <v>8</v>
      </c>
      <c r="DM64" s="39">
        <v>45</v>
      </c>
      <c r="DN64" s="39">
        <v>26</v>
      </c>
      <c r="DO64" s="39">
        <v>40</v>
      </c>
      <c r="DP64" s="39">
        <v>44</v>
      </c>
      <c r="DQ64" s="39">
        <v>40</v>
      </c>
      <c r="DR64" s="39">
        <v>40</v>
      </c>
      <c r="DS64" s="39">
        <v>42</v>
      </c>
      <c r="DT64" s="16">
        <v>38</v>
      </c>
      <c r="DU64" s="16">
        <v>45</v>
      </c>
      <c r="DV64" s="39">
        <v>38</v>
      </c>
      <c r="DW64" s="16">
        <v>41</v>
      </c>
      <c r="DX64" s="39">
        <v>36</v>
      </c>
      <c r="DY64" s="39">
        <v>38</v>
      </c>
      <c r="DZ64" s="39">
        <v>29</v>
      </c>
      <c r="EA64" s="39">
        <v>30</v>
      </c>
      <c r="EB64" s="39">
        <v>26</v>
      </c>
      <c r="EC64" s="39">
        <v>34</v>
      </c>
      <c r="ED64" s="39">
        <v>33</v>
      </c>
      <c r="EE64" s="39">
        <v>42</v>
      </c>
      <c r="EF64" s="39">
        <v>38</v>
      </c>
      <c r="EG64" s="10"/>
      <c r="EH64" s="39">
        <v>38</v>
      </c>
      <c r="EI64" s="39">
        <v>35</v>
      </c>
      <c r="EJ64" s="16">
        <v>35</v>
      </c>
      <c r="EK64" s="16">
        <v>34</v>
      </c>
      <c r="EL64" s="16">
        <v>19</v>
      </c>
      <c r="EM64" s="16">
        <v>42</v>
      </c>
      <c r="EN64" s="16">
        <v>6</v>
      </c>
      <c r="EO64" s="16">
        <v>38</v>
      </c>
      <c r="EP64" s="16">
        <v>39</v>
      </c>
      <c r="EQ64" s="16">
        <v>34</v>
      </c>
      <c r="ER64" s="16">
        <v>35</v>
      </c>
      <c r="ES64" s="16">
        <v>38</v>
      </c>
      <c r="ET64" s="16">
        <v>31</v>
      </c>
      <c r="EU64" s="16">
        <v>29</v>
      </c>
      <c r="EV64" s="16">
        <v>29</v>
      </c>
      <c r="EW64" s="16">
        <v>44</v>
      </c>
      <c r="EX64" s="16">
        <v>36</v>
      </c>
      <c r="EY64" s="16">
        <v>37</v>
      </c>
      <c r="EZ64" s="16">
        <v>42</v>
      </c>
      <c r="FA64" s="16">
        <v>41</v>
      </c>
      <c r="FB64" s="16">
        <v>26</v>
      </c>
      <c r="FC64" s="16">
        <v>38</v>
      </c>
      <c r="FD64" s="16">
        <v>38</v>
      </c>
      <c r="FE64" s="16">
        <v>34</v>
      </c>
      <c r="FF64" s="17">
        <v>33</v>
      </c>
      <c r="FG64" s="27"/>
      <c r="FH64" s="40"/>
      <c r="FI64" s="40"/>
      <c r="FJ64" s="40"/>
      <c r="FK64" s="22" t="s">
        <v>7</v>
      </c>
      <c r="FL64" s="15">
        <v>0</v>
      </c>
      <c r="FM64" s="39">
        <v>0</v>
      </c>
      <c r="FN64" s="39">
        <v>0</v>
      </c>
      <c r="FO64" s="39">
        <v>0</v>
      </c>
      <c r="FP64" s="39">
        <v>0</v>
      </c>
      <c r="FQ64" s="39">
        <v>5</v>
      </c>
      <c r="FR64" s="39">
        <v>3</v>
      </c>
      <c r="FS64" s="39">
        <v>0</v>
      </c>
      <c r="FT64" s="39">
        <v>0</v>
      </c>
      <c r="FU64" s="39">
        <v>0</v>
      </c>
      <c r="FV64" s="39">
        <v>0</v>
      </c>
      <c r="FW64" s="39">
        <v>0</v>
      </c>
      <c r="FX64" s="39">
        <v>0</v>
      </c>
      <c r="FY64" s="39">
        <v>0</v>
      </c>
      <c r="FZ64" s="39">
        <v>0</v>
      </c>
      <c r="GA64" s="39">
        <v>0</v>
      </c>
      <c r="GB64" s="39">
        <v>0</v>
      </c>
      <c r="GC64" s="39">
        <v>0</v>
      </c>
      <c r="GD64" s="39">
        <v>0</v>
      </c>
      <c r="GE64" s="39">
        <v>0</v>
      </c>
      <c r="GF64" s="39">
        <v>0</v>
      </c>
      <c r="GG64" s="39">
        <v>0</v>
      </c>
      <c r="GH64" s="39">
        <v>0</v>
      </c>
      <c r="GI64" s="39">
        <v>0</v>
      </c>
      <c r="GJ64" s="39">
        <v>0</v>
      </c>
      <c r="GK64" s="126"/>
      <c r="GL64" s="19"/>
      <c r="GM64" s="15">
        <v>0</v>
      </c>
      <c r="GN64" s="39">
        <v>10</v>
      </c>
      <c r="GO64" s="39">
        <v>29</v>
      </c>
      <c r="GP64" s="39">
        <v>19</v>
      </c>
      <c r="GQ64" s="39">
        <v>21</v>
      </c>
      <c r="GR64" s="39">
        <v>25</v>
      </c>
      <c r="GS64" s="39">
        <v>28</v>
      </c>
      <c r="GT64" s="39">
        <v>26</v>
      </c>
      <c r="GU64" s="39">
        <v>21</v>
      </c>
      <c r="GV64" s="39">
        <v>15</v>
      </c>
      <c r="GW64" s="39">
        <v>20</v>
      </c>
      <c r="GX64" s="39">
        <v>21</v>
      </c>
      <c r="GY64" s="16">
        <v>18</v>
      </c>
      <c r="GZ64" s="16">
        <v>25</v>
      </c>
      <c r="HA64" s="39">
        <v>5</v>
      </c>
      <c r="HB64" s="16">
        <v>20</v>
      </c>
      <c r="HC64" s="39">
        <v>31</v>
      </c>
      <c r="HD64" s="39">
        <v>28</v>
      </c>
      <c r="HE64" s="39">
        <v>30</v>
      </c>
      <c r="HF64" s="39">
        <v>25</v>
      </c>
      <c r="HG64" s="39">
        <v>23</v>
      </c>
      <c r="HH64" s="39">
        <v>32</v>
      </c>
      <c r="HI64" s="39">
        <v>34</v>
      </c>
      <c r="HJ64" s="39">
        <v>39</v>
      </c>
      <c r="HK64" s="39">
        <v>36</v>
      </c>
      <c r="HL64" s="10"/>
      <c r="HM64" s="39">
        <v>37</v>
      </c>
      <c r="HN64" s="39">
        <v>29</v>
      </c>
      <c r="HO64" s="16">
        <v>26</v>
      </c>
      <c r="HP64" s="16">
        <v>11</v>
      </c>
      <c r="HQ64" s="16">
        <v>22</v>
      </c>
      <c r="HR64" s="16">
        <v>25</v>
      </c>
      <c r="HS64" s="16">
        <v>28</v>
      </c>
      <c r="HT64" s="16">
        <v>27</v>
      </c>
      <c r="HU64" s="16">
        <v>15</v>
      </c>
      <c r="HV64" s="16">
        <v>37</v>
      </c>
      <c r="HW64" s="16">
        <v>34</v>
      </c>
      <c r="HX64" s="16">
        <v>41</v>
      </c>
      <c r="HY64" s="16">
        <v>37</v>
      </c>
      <c r="HZ64" s="16">
        <v>19</v>
      </c>
      <c r="IA64" s="16">
        <v>28</v>
      </c>
      <c r="IB64" s="16">
        <v>36</v>
      </c>
      <c r="IC64" s="16">
        <v>40</v>
      </c>
      <c r="ID64" s="16">
        <v>26</v>
      </c>
      <c r="IE64" s="16">
        <v>38</v>
      </c>
      <c r="IF64" s="16">
        <v>33</v>
      </c>
      <c r="IG64" s="16">
        <v>47</v>
      </c>
      <c r="IH64" s="16">
        <v>27</v>
      </c>
      <c r="II64" s="16">
        <v>38</v>
      </c>
      <c r="IJ64" s="16">
        <v>29</v>
      </c>
      <c r="IK64" s="17">
        <v>29</v>
      </c>
      <c r="IL64" s="27"/>
      <c r="IM64" s="40"/>
      <c r="IN64" s="40"/>
      <c r="IO64" s="40"/>
      <c r="IP64" s="22" t="s">
        <v>7</v>
      </c>
      <c r="IQ64" s="15">
        <v>1</v>
      </c>
      <c r="IR64" s="39">
        <v>7</v>
      </c>
      <c r="IS64" s="39">
        <v>5</v>
      </c>
      <c r="IT64" s="39">
        <v>1</v>
      </c>
      <c r="IU64" s="39">
        <v>0</v>
      </c>
      <c r="IV64" s="39">
        <v>0</v>
      </c>
      <c r="IW64" s="39">
        <v>0</v>
      </c>
      <c r="IX64" s="39">
        <v>0</v>
      </c>
      <c r="IY64" s="39">
        <v>2</v>
      </c>
      <c r="IZ64" s="39">
        <v>0</v>
      </c>
      <c r="JA64" s="39">
        <v>0</v>
      </c>
      <c r="JB64" s="39">
        <v>0</v>
      </c>
      <c r="JC64" s="39">
        <v>0</v>
      </c>
      <c r="JD64" s="39">
        <v>0</v>
      </c>
      <c r="JE64" s="39">
        <v>0</v>
      </c>
      <c r="JF64" s="39">
        <v>0</v>
      </c>
      <c r="JG64" s="39">
        <v>0</v>
      </c>
      <c r="JH64" s="39">
        <v>0</v>
      </c>
      <c r="JI64" s="39">
        <v>0</v>
      </c>
      <c r="JJ64" s="39">
        <v>0</v>
      </c>
      <c r="JK64" s="39">
        <v>0</v>
      </c>
      <c r="JL64" s="39">
        <v>0</v>
      </c>
      <c r="JM64" s="39">
        <v>0</v>
      </c>
      <c r="JN64" s="39">
        <v>0</v>
      </c>
      <c r="JO64" s="39">
        <v>0</v>
      </c>
      <c r="JP64" s="126"/>
      <c r="JQ64" s="19"/>
      <c r="JR64" s="15">
        <v>0</v>
      </c>
      <c r="JS64" s="39">
        <v>3</v>
      </c>
      <c r="JT64" s="39">
        <v>2</v>
      </c>
      <c r="JU64" s="39">
        <v>4</v>
      </c>
      <c r="JV64" s="39">
        <v>4</v>
      </c>
      <c r="JW64" s="39">
        <v>1</v>
      </c>
      <c r="JX64" s="39">
        <v>8</v>
      </c>
      <c r="JY64" s="39">
        <v>4</v>
      </c>
      <c r="JZ64" s="39">
        <v>4</v>
      </c>
      <c r="KA64" s="39">
        <v>5</v>
      </c>
      <c r="KB64" s="39">
        <v>5</v>
      </c>
      <c r="KC64" s="39">
        <v>4</v>
      </c>
      <c r="KD64" s="16">
        <v>7</v>
      </c>
      <c r="KE64" s="16">
        <v>5</v>
      </c>
      <c r="KF64" s="39">
        <v>5</v>
      </c>
      <c r="KG64" s="16">
        <v>6</v>
      </c>
      <c r="KH64" s="39">
        <v>4</v>
      </c>
      <c r="KI64" s="39">
        <v>4</v>
      </c>
      <c r="KJ64" s="39">
        <v>5</v>
      </c>
      <c r="KK64" s="39">
        <v>6</v>
      </c>
      <c r="KL64" s="39">
        <v>2</v>
      </c>
      <c r="KM64" s="39">
        <v>4</v>
      </c>
      <c r="KN64" s="39">
        <v>8</v>
      </c>
      <c r="KO64" s="39">
        <v>4</v>
      </c>
      <c r="KP64" s="39">
        <v>9</v>
      </c>
      <c r="KQ64" s="10"/>
      <c r="KR64" s="39">
        <v>4</v>
      </c>
      <c r="KS64" s="39">
        <v>7</v>
      </c>
      <c r="KT64" s="16">
        <v>6</v>
      </c>
      <c r="KU64" s="16">
        <v>5</v>
      </c>
      <c r="KV64" s="16">
        <v>5</v>
      </c>
      <c r="KW64" s="16">
        <v>1</v>
      </c>
      <c r="KX64" s="16">
        <v>4</v>
      </c>
      <c r="KY64" s="16">
        <v>6</v>
      </c>
      <c r="KZ64" s="16">
        <v>6</v>
      </c>
      <c r="LA64" s="16">
        <v>6</v>
      </c>
      <c r="LB64" s="16">
        <v>5</v>
      </c>
      <c r="LC64" s="16">
        <v>9</v>
      </c>
      <c r="LD64" s="16">
        <v>7</v>
      </c>
      <c r="LE64" s="16">
        <v>6</v>
      </c>
      <c r="LF64" s="16">
        <v>5</v>
      </c>
      <c r="LG64" s="16">
        <v>8</v>
      </c>
      <c r="LH64" s="16">
        <v>7</v>
      </c>
      <c r="LI64" s="16">
        <v>5</v>
      </c>
      <c r="LJ64" s="16">
        <v>9</v>
      </c>
      <c r="LK64" s="16">
        <v>6</v>
      </c>
      <c r="LL64" s="16">
        <v>6</v>
      </c>
      <c r="LM64" s="16">
        <v>6</v>
      </c>
      <c r="LN64" s="16">
        <v>7</v>
      </c>
      <c r="LO64" s="16">
        <v>8</v>
      </c>
      <c r="LP64" s="17">
        <v>10</v>
      </c>
      <c r="LQ64" s="27"/>
      <c r="LR64" s="40"/>
      <c r="LS64" s="40"/>
      <c r="LW64" s="70"/>
      <c r="LX64" s="70"/>
      <c r="LY64" s="70"/>
      <c r="LZ64" s="70"/>
      <c r="MA64" s="70"/>
      <c r="MB64" s="70"/>
      <c r="MC64"/>
      <c r="MD64"/>
      <c r="ME64" s="70"/>
      <c r="MF64" s="70"/>
      <c r="MG64" s="70"/>
      <c r="MH64" s="70"/>
      <c r="MI64" s="70"/>
      <c r="MJ64" s="70"/>
      <c r="MK64"/>
      <c r="ML64" s="70"/>
      <c r="MM64" s="70"/>
      <c r="MN64" s="70"/>
      <c r="MO64" s="70"/>
      <c r="MP64" s="70"/>
      <c r="MQ64" s="70"/>
      <c r="MR64"/>
      <c r="MS64"/>
      <c r="MT64"/>
      <c r="MU64"/>
      <c r="MV64" s="70"/>
      <c r="MW64" s="70"/>
      <c r="MX64" s="70"/>
      <c r="MY64" s="70"/>
      <c r="MZ64" s="70"/>
      <c r="NA64"/>
      <c r="NB64" s="70"/>
      <c r="NC64" s="70"/>
      <c r="ND64" s="70"/>
      <c r="NE64" s="70"/>
      <c r="NF64" s="70"/>
      <c r="NG64"/>
      <c r="NH64" s="70"/>
      <c r="NI64" s="70"/>
      <c r="NJ64" s="70"/>
      <c r="NK64"/>
      <c r="NL64" s="70"/>
      <c r="NM64" s="70"/>
      <c r="NN64" s="70"/>
      <c r="NO64"/>
      <c r="NP64" s="70"/>
      <c r="NQ64" s="70"/>
      <c r="NR64" s="70"/>
      <c r="NS64"/>
      <c r="NT64" s="70"/>
      <c r="NU64" s="70"/>
      <c r="NV64" s="70"/>
      <c r="NW64"/>
      <c r="NX64"/>
    </row>
    <row r="65" spans="1:388" s="5" customFormat="1" ht="32.25" customHeight="1" thickBot="1" x14ac:dyDescent="0.35">
      <c r="A65" s="21" t="s">
        <v>5</v>
      </c>
      <c r="B65" s="11">
        <v>8</v>
      </c>
      <c r="C65" s="38">
        <v>5</v>
      </c>
      <c r="D65" s="38">
        <v>10</v>
      </c>
      <c r="E65" s="38">
        <v>59</v>
      </c>
      <c r="F65" s="38">
        <v>44</v>
      </c>
      <c r="G65" s="38">
        <v>53</v>
      </c>
      <c r="H65" s="38">
        <v>56</v>
      </c>
      <c r="I65" s="38">
        <v>43</v>
      </c>
      <c r="J65" s="38">
        <v>55</v>
      </c>
      <c r="K65" s="38">
        <v>54</v>
      </c>
      <c r="L65" s="38">
        <v>56</v>
      </c>
      <c r="M65" s="38">
        <v>57</v>
      </c>
      <c r="N65" s="12">
        <v>57</v>
      </c>
      <c r="O65" s="12">
        <v>44</v>
      </c>
      <c r="P65" s="12">
        <v>54</v>
      </c>
      <c r="Q65" s="12">
        <v>52</v>
      </c>
      <c r="R65" s="12">
        <v>35</v>
      </c>
      <c r="S65" s="38">
        <v>58</v>
      </c>
      <c r="T65" s="38">
        <v>45</v>
      </c>
      <c r="U65" s="38">
        <v>63</v>
      </c>
      <c r="V65" s="38">
        <v>54</v>
      </c>
      <c r="W65" s="38">
        <v>52</v>
      </c>
      <c r="X65" s="38">
        <v>51</v>
      </c>
      <c r="Y65" s="38">
        <v>36</v>
      </c>
      <c r="Z65" s="38">
        <v>55</v>
      </c>
      <c r="AA65" s="125">
        <f>AVERAGE(B65:Z65)</f>
        <v>46.24</v>
      </c>
      <c r="AB65" s="19"/>
      <c r="AC65" s="11">
        <v>56</v>
      </c>
      <c r="AD65" s="38">
        <v>8</v>
      </c>
      <c r="AE65" s="38">
        <v>0</v>
      </c>
      <c r="AF65" s="38">
        <v>0</v>
      </c>
      <c r="AG65" s="38">
        <v>0</v>
      </c>
      <c r="AH65" s="38">
        <v>0</v>
      </c>
      <c r="AI65" s="38">
        <v>0</v>
      </c>
      <c r="AJ65" s="38">
        <v>0</v>
      </c>
      <c r="AK65" s="38">
        <v>0</v>
      </c>
      <c r="AL65" s="38">
        <v>0</v>
      </c>
      <c r="AM65" s="38">
        <v>0</v>
      </c>
      <c r="AN65" s="38">
        <v>0</v>
      </c>
      <c r="AO65" s="12">
        <v>0</v>
      </c>
      <c r="AP65" s="12">
        <v>0</v>
      </c>
      <c r="AQ65" s="38">
        <v>8</v>
      </c>
      <c r="AR65" s="12">
        <v>0</v>
      </c>
      <c r="AS65" s="38">
        <v>0</v>
      </c>
      <c r="AT65" s="38">
        <v>0</v>
      </c>
      <c r="AU65" s="38">
        <v>0</v>
      </c>
      <c r="AV65" s="38">
        <v>0</v>
      </c>
      <c r="AW65" s="38">
        <v>0</v>
      </c>
      <c r="AX65" s="38">
        <v>0</v>
      </c>
      <c r="AY65" s="38">
        <v>0</v>
      </c>
      <c r="AZ65" s="38">
        <v>0</v>
      </c>
      <c r="BA65" s="38">
        <v>11</v>
      </c>
      <c r="BB65" s="10"/>
      <c r="BC65" s="38">
        <v>28</v>
      </c>
      <c r="BD65" s="38">
        <v>8</v>
      </c>
      <c r="BE65" s="12">
        <v>17</v>
      </c>
      <c r="BF65" s="12">
        <v>0</v>
      </c>
      <c r="BG65" s="12">
        <v>0</v>
      </c>
      <c r="BH65" s="12">
        <v>0</v>
      </c>
      <c r="BI65" s="12">
        <v>3</v>
      </c>
      <c r="BJ65" s="12">
        <v>7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16</v>
      </c>
      <c r="BY65" s="12">
        <v>1</v>
      </c>
      <c r="BZ65" s="12">
        <v>0</v>
      </c>
      <c r="CA65" s="13">
        <v>0</v>
      </c>
      <c r="CB65" s="27"/>
      <c r="CC65" s="40">
        <v>155</v>
      </c>
      <c r="CD65" s="42" t="s">
        <v>6</v>
      </c>
      <c r="CE65" s="42"/>
      <c r="CF65" s="21" t="s">
        <v>5</v>
      </c>
      <c r="CG65" s="11">
        <v>29</v>
      </c>
      <c r="CH65" s="38">
        <v>37</v>
      </c>
      <c r="CI65" s="38">
        <v>56</v>
      </c>
      <c r="CJ65" s="38">
        <v>42</v>
      </c>
      <c r="CK65" s="38">
        <v>49</v>
      </c>
      <c r="CL65" s="38">
        <v>54</v>
      </c>
      <c r="CM65" s="38">
        <v>63</v>
      </c>
      <c r="CN65" s="38">
        <v>22</v>
      </c>
      <c r="CO65" s="38">
        <v>19</v>
      </c>
      <c r="CP65" s="38">
        <v>61</v>
      </c>
      <c r="CQ65" s="38">
        <v>56</v>
      </c>
      <c r="CR65" s="38">
        <v>51</v>
      </c>
      <c r="CS65" s="12">
        <v>58</v>
      </c>
      <c r="CT65" s="12">
        <v>46</v>
      </c>
      <c r="CU65" s="12">
        <v>26</v>
      </c>
      <c r="CV65" s="12">
        <v>7</v>
      </c>
      <c r="CW65" s="12">
        <v>60</v>
      </c>
      <c r="CX65" s="38">
        <v>50</v>
      </c>
      <c r="CY65" s="38">
        <v>56</v>
      </c>
      <c r="CZ65" s="38">
        <v>55</v>
      </c>
      <c r="DA65" s="38">
        <v>38</v>
      </c>
      <c r="DB65" s="38">
        <v>34</v>
      </c>
      <c r="DC65" s="38">
        <v>37</v>
      </c>
      <c r="DD65" s="38">
        <v>38</v>
      </c>
      <c r="DE65" s="38">
        <v>42</v>
      </c>
      <c r="DF65" s="125">
        <f>AVERAGE(CG65:DE65)</f>
        <v>43.44</v>
      </c>
      <c r="DG65" s="19"/>
      <c r="DH65" s="11">
        <v>8</v>
      </c>
      <c r="DI65" s="38">
        <v>0</v>
      </c>
      <c r="DJ65" s="38">
        <v>11</v>
      </c>
      <c r="DK65" s="38">
        <v>0</v>
      </c>
      <c r="DL65" s="38">
        <v>0</v>
      </c>
      <c r="DM65" s="38">
        <v>0</v>
      </c>
      <c r="DN65" s="38">
        <v>0</v>
      </c>
      <c r="DO65" s="38">
        <v>0</v>
      </c>
      <c r="DP65" s="38">
        <v>0</v>
      </c>
      <c r="DQ65" s="38">
        <v>0</v>
      </c>
      <c r="DR65" s="38">
        <v>15</v>
      </c>
      <c r="DS65" s="38">
        <v>4</v>
      </c>
      <c r="DT65" s="12">
        <v>0</v>
      </c>
      <c r="DU65" s="12">
        <v>0</v>
      </c>
      <c r="DV65" s="38">
        <v>0</v>
      </c>
      <c r="DW65" s="12">
        <v>0</v>
      </c>
      <c r="DX65" s="38">
        <v>0</v>
      </c>
      <c r="DY65" s="38">
        <v>0</v>
      </c>
      <c r="DZ65" s="38">
        <v>0</v>
      </c>
      <c r="EA65" s="38">
        <v>0</v>
      </c>
      <c r="EB65" s="38">
        <v>15</v>
      </c>
      <c r="EC65" s="38">
        <v>8</v>
      </c>
      <c r="ED65" s="38">
        <v>0</v>
      </c>
      <c r="EE65" s="38">
        <v>0</v>
      </c>
      <c r="EF65" s="38">
        <v>0</v>
      </c>
      <c r="EG65" s="10"/>
      <c r="EH65" s="38">
        <v>13</v>
      </c>
      <c r="EI65" s="38">
        <v>49</v>
      </c>
      <c r="EJ65" s="12">
        <v>28</v>
      </c>
      <c r="EK65" s="12">
        <v>0</v>
      </c>
      <c r="EL65" s="12">
        <v>0</v>
      </c>
      <c r="EM65" s="12">
        <v>0</v>
      </c>
      <c r="EN65" s="12">
        <v>42</v>
      </c>
      <c r="EO65" s="12">
        <v>28</v>
      </c>
      <c r="EP65" s="12">
        <v>0</v>
      </c>
      <c r="EQ65" s="12">
        <v>0</v>
      </c>
      <c r="ER65" s="12">
        <v>0</v>
      </c>
      <c r="ES65" s="12">
        <v>0</v>
      </c>
      <c r="ET65" s="12">
        <v>0</v>
      </c>
      <c r="EU65" s="12">
        <v>3</v>
      </c>
      <c r="EV65" s="12">
        <v>41</v>
      </c>
      <c r="EW65" s="12">
        <v>51</v>
      </c>
      <c r="EX65" s="12">
        <v>18</v>
      </c>
      <c r="EY65" s="12">
        <v>0</v>
      </c>
      <c r="EZ65" s="12">
        <v>0</v>
      </c>
      <c r="FA65" s="12">
        <v>0</v>
      </c>
      <c r="FB65" s="12">
        <v>0</v>
      </c>
      <c r="FC65" s="12">
        <v>0</v>
      </c>
      <c r="FD65" s="12">
        <v>0</v>
      </c>
      <c r="FE65" s="12">
        <v>0</v>
      </c>
      <c r="FF65" s="13">
        <v>0</v>
      </c>
      <c r="FG65" s="27"/>
      <c r="FH65" s="40">
        <v>119</v>
      </c>
      <c r="FI65" s="40" t="s">
        <v>6</v>
      </c>
      <c r="FJ65" s="40"/>
      <c r="FK65" s="21" t="s">
        <v>5</v>
      </c>
      <c r="FL65" s="11">
        <v>9</v>
      </c>
      <c r="FM65" s="38">
        <v>11</v>
      </c>
      <c r="FN65" s="38">
        <v>37</v>
      </c>
      <c r="FO65" s="38">
        <v>29</v>
      </c>
      <c r="FP65" s="38">
        <v>54</v>
      </c>
      <c r="FQ65" s="38">
        <v>54</v>
      </c>
      <c r="FR65" s="38">
        <v>60</v>
      </c>
      <c r="FS65" s="38">
        <v>56</v>
      </c>
      <c r="FT65" s="38">
        <v>67</v>
      </c>
      <c r="FU65" s="38">
        <v>78</v>
      </c>
      <c r="FV65" s="38">
        <v>74</v>
      </c>
      <c r="FW65" s="38">
        <v>47</v>
      </c>
      <c r="FX65" s="12">
        <v>66</v>
      </c>
      <c r="FY65" s="12">
        <v>75</v>
      </c>
      <c r="FZ65" s="12">
        <v>62</v>
      </c>
      <c r="GA65" s="12">
        <v>64</v>
      </c>
      <c r="GB65" s="12">
        <v>67</v>
      </c>
      <c r="GC65" s="38">
        <v>62</v>
      </c>
      <c r="GD65" s="38">
        <v>56</v>
      </c>
      <c r="GE65" s="38">
        <v>55</v>
      </c>
      <c r="GF65" s="38">
        <v>54</v>
      </c>
      <c r="GG65" s="38">
        <v>59</v>
      </c>
      <c r="GH65" s="38">
        <v>60</v>
      </c>
      <c r="GI65" s="38">
        <v>54</v>
      </c>
      <c r="GJ65" s="38">
        <v>45</v>
      </c>
      <c r="GK65" s="125">
        <f>AVERAGE(FL65:GJ65)</f>
        <v>54.2</v>
      </c>
      <c r="GL65" s="19"/>
      <c r="GM65" s="11">
        <v>25</v>
      </c>
      <c r="GN65" s="38">
        <v>2</v>
      </c>
      <c r="GO65" s="38">
        <v>59</v>
      </c>
      <c r="GP65" s="38">
        <v>0</v>
      </c>
      <c r="GQ65" s="38">
        <v>0</v>
      </c>
      <c r="GR65" s="38">
        <v>0</v>
      </c>
      <c r="GS65" s="38">
        <v>46</v>
      </c>
      <c r="GT65" s="38">
        <v>0</v>
      </c>
      <c r="GU65" s="38">
        <v>41</v>
      </c>
      <c r="GV65" s="38">
        <v>0</v>
      </c>
      <c r="GW65" s="38">
        <v>0</v>
      </c>
      <c r="GX65" s="38">
        <v>0</v>
      </c>
      <c r="GY65" s="12">
        <v>0</v>
      </c>
      <c r="GZ65" s="12">
        <v>0</v>
      </c>
      <c r="HA65" s="38">
        <v>0</v>
      </c>
      <c r="HB65" s="12">
        <v>0</v>
      </c>
      <c r="HC65" s="38">
        <v>0</v>
      </c>
      <c r="HD65" s="38">
        <v>26</v>
      </c>
      <c r="HE65" s="38">
        <v>0</v>
      </c>
      <c r="HF65" s="38">
        <v>0</v>
      </c>
      <c r="HG65" s="38">
        <v>0</v>
      </c>
      <c r="HH65" s="38">
        <v>0</v>
      </c>
      <c r="HI65" s="38">
        <v>0</v>
      </c>
      <c r="HJ65" s="38">
        <v>0</v>
      </c>
      <c r="HK65" s="38">
        <v>0</v>
      </c>
      <c r="HL65" s="10"/>
      <c r="HM65" s="38">
        <v>0</v>
      </c>
      <c r="HN65" s="38">
        <v>0</v>
      </c>
      <c r="HO65" s="12">
        <v>0</v>
      </c>
      <c r="HP65" s="12">
        <v>0</v>
      </c>
      <c r="HQ65" s="12">
        <v>0</v>
      </c>
      <c r="HR65" s="12">
        <v>0</v>
      </c>
      <c r="HS65" s="12">
        <v>0</v>
      </c>
      <c r="HT65" s="12">
        <v>0</v>
      </c>
      <c r="HU65" s="12">
        <v>0</v>
      </c>
      <c r="HV65" s="12">
        <v>0</v>
      </c>
      <c r="HW65" s="12">
        <v>0</v>
      </c>
      <c r="HX65" s="12">
        <v>0</v>
      </c>
      <c r="HY65" s="12">
        <v>0</v>
      </c>
      <c r="HZ65" s="12">
        <v>54</v>
      </c>
      <c r="IA65" s="12">
        <v>40</v>
      </c>
      <c r="IB65" s="12">
        <v>0</v>
      </c>
      <c r="IC65" s="12">
        <v>0</v>
      </c>
      <c r="ID65" s="12">
        <v>0</v>
      </c>
      <c r="IE65" s="12">
        <v>0</v>
      </c>
      <c r="IF65" s="12">
        <v>0</v>
      </c>
      <c r="IG65" s="12">
        <v>0</v>
      </c>
      <c r="IH65" s="12">
        <v>0</v>
      </c>
      <c r="II65" s="12">
        <v>0</v>
      </c>
      <c r="IJ65" s="12">
        <v>0</v>
      </c>
      <c r="IK65" s="13">
        <v>0</v>
      </c>
      <c r="IL65" s="27"/>
      <c r="IM65" s="40">
        <v>129</v>
      </c>
      <c r="IN65" s="40" t="s">
        <v>6</v>
      </c>
      <c r="IO65" s="40"/>
      <c r="IP65" s="21" t="s">
        <v>5</v>
      </c>
      <c r="IQ65" s="89">
        <v>5</v>
      </c>
      <c r="IR65" s="90">
        <v>5</v>
      </c>
      <c r="IS65" s="90">
        <v>6</v>
      </c>
      <c r="IT65" s="90">
        <v>9</v>
      </c>
      <c r="IU65" s="90">
        <v>8</v>
      </c>
      <c r="IV65" s="90">
        <v>5</v>
      </c>
      <c r="IW65" s="90">
        <v>5</v>
      </c>
      <c r="IX65" s="90">
        <v>8</v>
      </c>
      <c r="IY65" s="90">
        <v>5</v>
      </c>
      <c r="IZ65" s="90">
        <v>5</v>
      </c>
      <c r="JA65" s="90">
        <v>6</v>
      </c>
      <c r="JB65" s="91">
        <v>5</v>
      </c>
      <c r="JC65" s="91">
        <v>5</v>
      </c>
      <c r="JD65" s="91">
        <v>5</v>
      </c>
      <c r="JE65" s="91">
        <v>6</v>
      </c>
      <c r="JF65" s="91">
        <v>5</v>
      </c>
      <c r="JG65" s="91">
        <v>5</v>
      </c>
      <c r="JH65" s="90">
        <v>5</v>
      </c>
      <c r="JI65" s="90">
        <v>5</v>
      </c>
      <c r="JJ65" s="90">
        <v>6</v>
      </c>
      <c r="JK65" s="90">
        <v>6</v>
      </c>
      <c r="JL65" s="90">
        <v>6</v>
      </c>
      <c r="JM65" s="90">
        <v>7</v>
      </c>
      <c r="JN65" s="90">
        <v>6</v>
      </c>
      <c r="JO65" s="90">
        <v>5</v>
      </c>
      <c r="JP65" s="123">
        <f>AVERAGE(IQ65:JO65)</f>
        <v>5.76</v>
      </c>
      <c r="JQ65" s="19"/>
      <c r="JR65" s="11">
        <v>5</v>
      </c>
      <c r="JS65" s="38">
        <v>2</v>
      </c>
      <c r="JT65" s="38">
        <v>2</v>
      </c>
      <c r="JU65" s="38">
        <v>0</v>
      </c>
      <c r="JV65" s="38">
        <v>2</v>
      </c>
      <c r="JW65" s="38">
        <v>2</v>
      </c>
      <c r="JX65" s="38">
        <v>0</v>
      </c>
      <c r="JY65" s="38">
        <v>0</v>
      </c>
      <c r="JZ65" s="38">
        <v>3</v>
      </c>
      <c r="KA65" s="38">
        <v>2</v>
      </c>
      <c r="KB65" s="38">
        <v>2</v>
      </c>
      <c r="KC65" s="38">
        <v>0</v>
      </c>
      <c r="KD65" s="12">
        <v>0</v>
      </c>
      <c r="KE65" s="12">
        <v>0</v>
      </c>
      <c r="KF65" s="38">
        <v>0</v>
      </c>
      <c r="KG65" s="12">
        <v>0</v>
      </c>
      <c r="KH65" s="38">
        <v>0</v>
      </c>
      <c r="KI65" s="38">
        <v>0</v>
      </c>
      <c r="KJ65" s="38">
        <v>0</v>
      </c>
      <c r="KK65" s="38">
        <v>0</v>
      </c>
      <c r="KL65" s="38">
        <v>0</v>
      </c>
      <c r="KM65" s="38">
        <v>2</v>
      </c>
      <c r="KN65" s="38">
        <v>0</v>
      </c>
      <c r="KO65" s="38">
        <v>0</v>
      </c>
      <c r="KP65" s="38">
        <v>0</v>
      </c>
      <c r="KQ65" s="10"/>
      <c r="KR65" s="38">
        <v>0</v>
      </c>
      <c r="KS65" s="38">
        <v>0</v>
      </c>
      <c r="KT65" s="12">
        <v>0</v>
      </c>
      <c r="KU65" s="12">
        <v>0</v>
      </c>
      <c r="KV65" s="12">
        <v>0</v>
      </c>
      <c r="KW65" s="12">
        <v>0</v>
      </c>
      <c r="KX65" s="12">
        <v>0</v>
      </c>
      <c r="KY65" s="12">
        <v>0</v>
      </c>
      <c r="KZ65" s="12">
        <v>0</v>
      </c>
      <c r="LA65" s="12">
        <v>0</v>
      </c>
      <c r="LB65" s="12">
        <v>0</v>
      </c>
      <c r="LC65" s="12">
        <v>0</v>
      </c>
      <c r="LD65" s="12">
        <v>0</v>
      </c>
      <c r="LE65" s="12">
        <v>0</v>
      </c>
      <c r="LF65" s="12">
        <v>0</v>
      </c>
      <c r="LG65" s="12">
        <v>0</v>
      </c>
      <c r="LH65" s="12">
        <v>0</v>
      </c>
      <c r="LI65" s="12">
        <v>0</v>
      </c>
      <c r="LJ65" s="12">
        <v>0</v>
      </c>
      <c r="LK65" s="12">
        <v>0</v>
      </c>
      <c r="LL65" s="12">
        <v>0</v>
      </c>
      <c r="LM65" s="12">
        <v>0</v>
      </c>
      <c r="LN65" s="12">
        <v>0</v>
      </c>
      <c r="LO65" s="12">
        <v>0</v>
      </c>
      <c r="LP65" s="13">
        <v>0</v>
      </c>
      <c r="LQ65" s="27"/>
      <c r="LR65" s="40">
        <v>118</v>
      </c>
      <c r="LS65" s="40" t="s">
        <v>8</v>
      </c>
      <c r="LW65" s="70"/>
      <c r="LX65" s="70"/>
      <c r="LY65" s="70"/>
      <c r="LZ65" s="70"/>
      <c r="MA65" s="70"/>
      <c r="MB65" s="70"/>
      <c r="MC65"/>
      <c r="MD65"/>
      <c r="ME65" s="70"/>
      <c r="MF65" s="70"/>
      <c r="MG65" s="70"/>
      <c r="MH65" s="70"/>
      <c r="MI65" s="70"/>
      <c r="MJ65" s="70"/>
      <c r="MK65"/>
      <c r="ML65" s="70"/>
      <c r="MM65" s="70"/>
      <c r="MN65" s="70"/>
      <c r="MO65" s="70"/>
      <c r="MP65" s="70"/>
      <c r="MQ65" s="70"/>
      <c r="MR65"/>
      <c r="MS65"/>
      <c r="MT65"/>
      <c r="MU65"/>
      <c r="MV65" s="70"/>
      <c r="MW65" s="70"/>
      <c r="MX65" s="70"/>
      <c r="MY65" s="70"/>
      <c r="MZ65" s="70"/>
      <c r="NA65"/>
      <c r="NB65" s="70"/>
      <c r="NC65" s="70"/>
      <c r="ND65" s="70"/>
      <c r="NE65" s="70"/>
      <c r="NF65" s="70"/>
      <c r="NG65"/>
      <c r="NH65" s="70"/>
      <c r="NI65" s="70"/>
      <c r="NJ65" s="70"/>
      <c r="NK65"/>
      <c r="NL65" s="70"/>
      <c r="NM65" s="70"/>
      <c r="NN65" s="70"/>
      <c r="NO65"/>
      <c r="NP65" s="70"/>
      <c r="NQ65" s="70"/>
      <c r="NR65" s="70"/>
      <c r="NS65"/>
      <c r="NT65" s="70"/>
      <c r="NU65" s="70"/>
      <c r="NV65" s="70"/>
      <c r="NW65"/>
      <c r="NX65"/>
    </row>
    <row r="66" spans="1:388" s="5" customFormat="1" ht="32.25" customHeight="1" thickBot="1" x14ac:dyDescent="0.35">
      <c r="A66" s="22" t="s">
        <v>7</v>
      </c>
      <c r="B66" s="15">
        <v>1</v>
      </c>
      <c r="C66" s="39">
        <v>7</v>
      </c>
      <c r="D66" s="39">
        <v>2</v>
      </c>
      <c r="E66" s="39">
        <v>0</v>
      </c>
      <c r="F66" s="39">
        <v>16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20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126"/>
      <c r="AB66" s="19"/>
      <c r="AC66" s="15">
        <v>0</v>
      </c>
      <c r="AD66" s="39">
        <v>55</v>
      </c>
      <c r="AE66" s="39">
        <v>62</v>
      </c>
      <c r="AF66" s="39">
        <v>55</v>
      </c>
      <c r="AG66" s="39">
        <v>47</v>
      </c>
      <c r="AH66" s="39">
        <v>54</v>
      </c>
      <c r="AI66" s="39">
        <v>52</v>
      </c>
      <c r="AJ66" s="39">
        <v>53</v>
      </c>
      <c r="AK66" s="39">
        <v>56</v>
      </c>
      <c r="AL66" s="39">
        <v>53</v>
      </c>
      <c r="AM66" s="39">
        <v>71</v>
      </c>
      <c r="AN66" s="39">
        <v>64</v>
      </c>
      <c r="AO66" s="16">
        <v>57</v>
      </c>
      <c r="AP66" s="16">
        <v>52</v>
      </c>
      <c r="AQ66" s="39">
        <v>30</v>
      </c>
      <c r="AR66" s="16">
        <v>61</v>
      </c>
      <c r="AS66" s="39">
        <v>45</v>
      </c>
      <c r="AT66" s="39">
        <v>42</v>
      </c>
      <c r="AU66" s="39">
        <v>46</v>
      </c>
      <c r="AV66" s="39">
        <v>49</v>
      </c>
      <c r="AW66" s="39">
        <v>49</v>
      </c>
      <c r="AX66" s="39">
        <v>36</v>
      </c>
      <c r="AY66" s="39">
        <v>56</v>
      </c>
      <c r="AZ66" s="39">
        <v>55</v>
      </c>
      <c r="BA66" s="39">
        <v>42</v>
      </c>
      <c r="BB66" s="10"/>
      <c r="BC66" s="39">
        <v>21</v>
      </c>
      <c r="BD66" s="39">
        <v>34</v>
      </c>
      <c r="BE66" s="16">
        <v>4</v>
      </c>
      <c r="BF66" s="16">
        <v>5</v>
      </c>
      <c r="BG66" s="16">
        <v>0</v>
      </c>
      <c r="BH66" s="16">
        <v>0</v>
      </c>
      <c r="BI66" s="16">
        <v>0</v>
      </c>
      <c r="BJ66" s="16">
        <v>14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19</v>
      </c>
      <c r="BY66" s="16">
        <v>0</v>
      </c>
      <c r="BZ66" s="16">
        <v>0</v>
      </c>
      <c r="CA66" s="17">
        <v>0</v>
      </c>
      <c r="CB66" s="27"/>
      <c r="CC66" s="40"/>
      <c r="CD66" s="40"/>
      <c r="CE66" s="40"/>
      <c r="CF66" s="22" t="s">
        <v>7</v>
      </c>
      <c r="CG66" s="15">
        <v>2</v>
      </c>
      <c r="CH66" s="39">
        <v>23</v>
      </c>
      <c r="CI66" s="39">
        <v>9</v>
      </c>
      <c r="CJ66" s="39">
        <v>18</v>
      </c>
      <c r="CK66" s="39">
        <v>0</v>
      </c>
      <c r="CL66" s="39">
        <v>0</v>
      </c>
      <c r="CM66" s="39">
        <v>0</v>
      </c>
      <c r="CN66" s="39">
        <v>36</v>
      </c>
      <c r="CO66" s="39">
        <v>15</v>
      </c>
      <c r="CP66" s="39">
        <v>0</v>
      </c>
      <c r="CQ66" s="39">
        <v>0</v>
      </c>
      <c r="CR66" s="39">
        <v>0</v>
      </c>
      <c r="CS66" s="39">
        <v>0</v>
      </c>
      <c r="CT66" s="39">
        <v>0</v>
      </c>
      <c r="CU66" s="39">
        <v>30</v>
      </c>
      <c r="CV66" s="39">
        <v>47</v>
      </c>
      <c r="CW66" s="39">
        <v>0</v>
      </c>
      <c r="CX66" s="39">
        <v>0</v>
      </c>
      <c r="CY66" s="39">
        <v>0</v>
      </c>
      <c r="CZ66" s="39">
        <v>0</v>
      </c>
      <c r="DA66" s="39">
        <v>0</v>
      </c>
      <c r="DB66" s="39">
        <v>0</v>
      </c>
      <c r="DC66" s="39">
        <v>0</v>
      </c>
      <c r="DD66" s="39">
        <v>0</v>
      </c>
      <c r="DE66" s="39">
        <v>0</v>
      </c>
      <c r="DF66" s="126"/>
      <c r="DG66" s="19"/>
      <c r="DH66" s="15">
        <v>48</v>
      </c>
      <c r="DI66" s="39">
        <v>54</v>
      </c>
      <c r="DJ66" s="39">
        <v>42</v>
      </c>
      <c r="DK66" s="39">
        <v>50</v>
      </c>
      <c r="DL66" s="39">
        <v>55</v>
      </c>
      <c r="DM66" s="39">
        <v>55</v>
      </c>
      <c r="DN66" s="39">
        <v>58</v>
      </c>
      <c r="DO66" s="39">
        <v>56</v>
      </c>
      <c r="DP66" s="39">
        <v>57</v>
      </c>
      <c r="DQ66" s="39">
        <v>57</v>
      </c>
      <c r="DR66" s="39">
        <v>40</v>
      </c>
      <c r="DS66" s="39">
        <v>40</v>
      </c>
      <c r="DT66" s="16">
        <v>20</v>
      </c>
      <c r="DU66" s="16">
        <v>32</v>
      </c>
      <c r="DV66" s="39">
        <v>44</v>
      </c>
      <c r="DW66" s="16">
        <v>33</v>
      </c>
      <c r="DX66" s="39">
        <v>55</v>
      </c>
      <c r="DY66" s="39">
        <v>44</v>
      </c>
      <c r="DZ66" s="39">
        <v>33</v>
      </c>
      <c r="EA66" s="39">
        <v>28</v>
      </c>
      <c r="EB66" s="39">
        <v>34</v>
      </c>
      <c r="EC66" s="39">
        <v>36</v>
      </c>
      <c r="ED66" s="39">
        <v>45</v>
      </c>
      <c r="EE66" s="39">
        <v>40</v>
      </c>
      <c r="EF66" s="39">
        <v>44</v>
      </c>
      <c r="EG66" s="10"/>
      <c r="EH66" s="39">
        <v>40</v>
      </c>
      <c r="EI66" s="39">
        <v>0</v>
      </c>
      <c r="EJ66" s="16">
        <v>15</v>
      </c>
      <c r="EK66" s="16">
        <v>52</v>
      </c>
      <c r="EL66" s="16">
        <v>29</v>
      </c>
      <c r="EM66" s="16">
        <v>35</v>
      </c>
      <c r="EN66" s="16">
        <v>18</v>
      </c>
      <c r="EO66" s="16">
        <v>14</v>
      </c>
      <c r="EP66" s="16">
        <v>51</v>
      </c>
      <c r="EQ66" s="16">
        <v>46</v>
      </c>
      <c r="ER66" s="16">
        <v>45</v>
      </c>
      <c r="ES66" s="16">
        <v>37</v>
      </c>
      <c r="ET66" s="16">
        <v>38</v>
      </c>
      <c r="EU66" s="16">
        <v>51</v>
      </c>
      <c r="EV66" s="16">
        <v>0</v>
      </c>
      <c r="EW66" s="16">
        <v>0</v>
      </c>
      <c r="EX66" s="16">
        <v>26</v>
      </c>
      <c r="EY66" s="16">
        <v>39</v>
      </c>
      <c r="EZ66" s="16">
        <v>26</v>
      </c>
      <c r="FA66" s="16">
        <v>16</v>
      </c>
      <c r="FB66" s="16">
        <v>28</v>
      </c>
      <c r="FC66" s="16">
        <v>23</v>
      </c>
      <c r="FD66" s="16">
        <v>40</v>
      </c>
      <c r="FE66" s="16">
        <v>22</v>
      </c>
      <c r="FF66" s="17">
        <v>52</v>
      </c>
      <c r="FG66" s="27"/>
      <c r="FH66" s="40"/>
      <c r="FI66" s="40"/>
      <c r="FJ66" s="40"/>
      <c r="FK66" s="22" t="s">
        <v>7</v>
      </c>
      <c r="FL66" s="15">
        <v>6</v>
      </c>
      <c r="FM66" s="39">
        <v>6</v>
      </c>
      <c r="FN66" s="39">
        <v>7</v>
      </c>
      <c r="FO66" s="39">
        <v>29</v>
      </c>
      <c r="FP66" s="39">
        <v>0</v>
      </c>
      <c r="FQ66" s="39">
        <v>0</v>
      </c>
      <c r="FR66" s="39">
        <v>0</v>
      </c>
      <c r="FS66" s="39">
        <v>0</v>
      </c>
      <c r="FT66" s="39">
        <v>0</v>
      </c>
      <c r="FU66" s="39">
        <v>0</v>
      </c>
      <c r="FV66" s="39">
        <v>0</v>
      </c>
      <c r="FW66" s="39">
        <v>0</v>
      </c>
      <c r="FX66" s="39">
        <v>0</v>
      </c>
      <c r="FY66" s="39">
        <v>0</v>
      </c>
      <c r="FZ66" s="39">
        <v>0</v>
      </c>
      <c r="GA66" s="39">
        <v>0</v>
      </c>
      <c r="GB66" s="39">
        <v>0</v>
      </c>
      <c r="GC66" s="39">
        <v>0</v>
      </c>
      <c r="GD66" s="39">
        <v>0</v>
      </c>
      <c r="GE66" s="39">
        <v>0</v>
      </c>
      <c r="GF66" s="39">
        <v>0</v>
      </c>
      <c r="GG66" s="39">
        <v>0</v>
      </c>
      <c r="GH66" s="39">
        <v>0</v>
      </c>
      <c r="GI66" s="39">
        <v>0</v>
      </c>
      <c r="GJ66" s="39">
        <v>0</v>
      </c>
      <c r="GK66" s="126"/>
      <c r="GL66" s="19"/>
      <c r="GM66" s="15">
        <v>0</v>
      </c>
      <c r="GN66" s="39">
        <v>50</v>
      </c>
      <c r="GO66" s="39">
        <v>0</v>
      </c>
      <c r="GP66" s="39">
        <v>59</v>
      </c>
      <c r="GQ66" s="39">
        <v>64</v>
      </c>
      <c r="GR66" s="39">
        <v>65</v>
      </c>
      <c r="GS66" s="39">
        <v>45</v>
      </c>
      <c r="GT66" s="39">
        <v>102</v>
      </c>
      <c r="GU66" s="39">
        <v>43</v>
      </c>
      <c r="GV66" s="39">
        <v>110</v>
      </c>
      <c r="GW66" s="39">
        <v>84</v>
      </c>
      <c r="GX66" s="39">
        <v>80</v>
      </c>
      <c r="GY66" s="16">
        <v>49</v>
      </c>
      <c r="GZ66" s="16">
        <v>55</v>
      </c>
      <c r="HA66" s="39">
        <v>49</v>
      </c>
      <c r="HB66" s="16">
        <v>55</v>
      </c>
      <c r="HC66" s="39">
        <v>72</v>
      </c>
      <c r="HD66" s="39">
        <v>38</v>
      </c>
      <c r="HE66" s="39">
        <v>70</v>
      </c>
      <c r="HF66" s="39">
        <v>63</v>
      </c>
      <c r="HG66" s="39">
        <v>71</v>
      </c>
      <c r="HH66" s="39">
        <v>43</v>
      </c>
      <c r="HI66" s="39">
        <v>81</v>
      </c>
      <c r="HJ66" s="39">
        <v>55</v>
      </c>
      <c r="HK66" s="39">
        <v>55</v>
      </c>
      <c r="HL66" s="10"/>
      <c r="HM66" s="39">
        <v>52</v>
      </c>
      <c r="HN66" s="39">
        <v>59</v>
      </c>
      <c r="HO66" s="16">
        <v>59</v>
      </c>
      <c r="HP66" s="16">
        <v>56</v>
      </c>
      <c r="HQ66" s="16">
        <v>68</v>
      </c>
      <c r="HR66" s="16">
        <v>124</v>
      </c>
      <c r="HS66" s="16">
        <v>120</v>
      </c>
      <c r="HT66" s="16">
        <v>110</v>
      </c>
      <c r="HU66" s="16">
        <v>107</v>
      </c>
      <c r="HV66" s="16">
        <v>103</v>
      </c>
      <c r="HW66" s="16">
        <v>108</v>
      </c>
      <c r="HX66" s="16">
        <v>110</v>
      </c>
      <c r="HY66" s="16">
        <v>115</v>
      </c>
      <c r="HZ66" s="16">
        <v>44</v>
      </c>
      <c r="IA66" s="16">
        <v>56</v>
      </c>
      <c r="IB66" s="16">
        <v>109</v>
      </c>
      <c r="IC66" s="16">
        <v>110</v>
      </c>
      <c r="ID66" s="16">
        <v>95</v>
      </c>
      <c r="IE66" s="16">
        <v>104</v>
      </c>
      <c r="IF66" s="16">
        <v>85</v>
      </c>
      <c r="IG66" s="16">
        <v>79</v>
      </c>
      <c r="IH66" s="16">
        <v>64</v>
      </c>
      <c r="II66" s="16">
        <v>43</v>
      </c>
      <c r="IJ66" s="16">
        <v>82</v>
      </c>
      <c r="IK66" s="17">
        <v>126</v>
      </c>
      <c r="IL66" s="27"/>
      <c r="IM66" s="40"/>
      <c r="IN66" s="40"/>
      <c r="IO66" s="40"/>
      <c r="IP66" s="22" t="s">
        <v>7</v>
      </c>
      <c r="IQ66" s="15">
        <v>4</v>
      </c>
      <c r="IR66" s="39">
        <v>2</v>
      </c>
      <c r="IS66" s="39">
        <v>5</v>
      </c>
      <c r="IT66" s="39">
        <v>0</v>
      </c>
      <c r="IU66" s="39">
        <v>2</v>
      </c>
      <c r="IV66" s="39">
        <v>0</v>
      </c>
      <c r="IW66" s="39">
        <v>0</v>
      </c>
      <c r="IX66" s="39">
        <v>0</v>
      </c>
      <c r="IY66" s="39">
        <v>0</v>
      </c>
      <c r="IZ66" s="39">
        <v>0</v>
      </c>
      <c r="JA66" s="39">
        <v>0</v>
      </c>
      <c r="JB66" s="39">
        <v>0</v>
      </c>
      <c r="JC66" s="39">
        <v>0</v>
      </c>
      <c r="JD66" s="39">
        <v>0</v>
      </c>
      <c r="JE66" s="39">
        <v>0</v>
      </c>
      <c r="JF66" s="39">
        <v>0</v>
      </c>
      <c r="JG66" s="39">
        <v>0</v>
      </c>
      <c r="JH66" s="39">
        <v>0</v>
      </c>
      <c r="JI66" s="39">
        <v>0</v>
      </c>
      <c r="JJ66" s="39">
        <v>0</v>
      </c>
      <c r="JK66" s="39">
        <v>0</v>
      </c>
      <c r="JL66" s="39">
        <v>0</v>
      </c>
      <c r="JM66" s="39">
        <v>0</v>
      </c>
      <c r="JN66" s="39">
        <v>0</v>
      </c>
      <c r="JO66" s="39">
        <v>0</v>
      </c>
      <c r="JP66" s="126"/>
      <c r="JQ66" s="19"/>
      <c r="JR66" s="15">
        <v>0</v>
      </c>
      <c r="JS66" s="39">
        <v>2</v>
      </c>
      <c r="JT66" s="39">
        <v>5</v>
      </c>
      <c r="JU66" s="39">
        <v>6</v>
      </c>
      <c r="JV66" s="39">
        <v>5</v>
      </c>
      <c r="JW66" s="39">
        <v>5</v>
      </c>
      <c r="JX66" s="39">
        <v>4</v>
      </c>
      <c r="JY66" s="39">
        <v>4</v>
      </c>
      <c r="JZ66" s="39">
        <v>3</v>
      </c>
      <c r="KA66" s="39">
        <v>5</v>
      </c>
      <c r="KB66" s="39">
        <v>4</v>
      </c>
      <c r="KC66" s="39">
        <v>7</v>
      </c>
      <c r="KD66" s="16">
        <v>7</v>
      </c>
      <c r="KE66" s="16">
        <v>7</v>
      </c>
      <c r="KF66" s="39">
        <v>6</v>
      </c>
      <c r="KG66" s="16">
        <v>8</v>
      </c>
      <c r="KH66" s="39">
        <v>8</v>
      </c>
      <c r="KI66" s="39">
        <v>6</v>
      </c>
      <c r="KJ66" s="39">
        <v>9</v>
      </c>
      <c r="KK66" s="39">
        <v>8</v>
      </c>
      <c r="KL66" s="39">
        <v>9</v>
      </c>
      <c r="KM66" s="39">
        <v>6</v>
      </c>
      <c r="KN66" s="39">
        <v>6</v>
      </c>
      <c r="KO66" s="39">
        <v>4</v>
      </c>
      <c r="KP66" s="39">
        <v>5</v>
      </c>
      <c r="KQ66" s="10"/>
      <c r="KR66" s="39">
        <v>5</v>
      </c>
      <c r="KS66" s="39">
        <v>6</v>
      </c>
      <c r="KT66" s="16">
        <v>6</v>
      </c>
      <c r="KU66" s="16">
        <v>6</v>
      </c>
      <c r="KV66" s="16">
        <v>6</v>
      </c>
      <c r="KW66" s="16">
        <v>5</v>
      </c>
      <c r="KX66" s="16">
        <v>6</v>
      </c>
      <c r="KY66" s="16">
        <v>8</v>
      </c>
      <c r="KZ66" s="16">
        <v>8</v>
      </c>
      <c r="LA66" s="16">
        <v>9</v>
      </c>
      <c r="LB66" s="16">
        <v>4</v>
      </c>
      <c r="LC66" s="16">
        <v>8</v>
      </c>
      <c r="LD66" s="16">
        <v>4</v>
      </c>
      <c r="LE66" s="16">
        <v>6</v>
      </c>
      <c r="LF66" s="16">
        <v>7</v>
      </c>
      <c r="LG66" s="16">
        <v>6</v>
      </c>
      <c r="LH66" s="16">
        <v>9</v>
      </c>
      <c r="LI66" s="16">
        <v>11</v>
      </c>
      <c r="LJ66" s="16">
        <v>11</v>
      </c>
      <c r="LK66" s="16">
        <v>5</v>
      </c>
      <c r="LL66" s="16">
        <v>9</v>
      </c>
      <c r="LM66" s="16">
        <v>8</v>
      </c>
      <c r="LN66" s="16">
        <v>8</v>
      </c>
      <c r="LO66" s="16">
        <v>8</v>
      </c>
      <c r="LP66" s="17">
        <v>7</v>
      </c>
      <c r="LQ66" s="27"/>
      <c r="LR66" s="40"/>
      <c r="LS66" s="40"/>
      <c r="LW66" s="70"/>
      <c r="LX66" s="70"/>
      <c r="LY66" s="70"/>
      <c r="LZ66" s="70"/>
      <c r="MA66" s="70"/>
      <c r="MB66" s="70"/>
      <c r="MC66"/>
      <c r="MD66"/>
      <c r="ME66" s="70"/>
      <c r="MF66" s="70"/>
      <c r="MG66" s="70"/>
      <c r="MH66" s="70"/>
      <c r="MI66" s="70"/>
      <c r="MJ66" s="70"/>
      <c r="MK66"/>
      <c r="ML66" s="70"/>
      <c r="MM66" s="70"/>
      <c r="MN66" s="70"/>
      <c r="MO66" s="70"/>
      <c r="MP66" s="70"/>
      <c r="MQ66" s="70"/>
      <c r="MR66"/>
      <c r="MS66"/>
      <c r="MT66"/>
      <c r="MU66"/>
      <c r="MV66" s="70"/>
      <c r="MW66" s="70"/>
      <c r="MX66" s="70"/>
      <c r="MY66" s="70"/>
      <c r="MZ66" s="70"/>
      <c r="NA66"/>
      <c r="NB66" s="70"/>
      <c r="NC66" s="70"/>
      <c r="ND66" s="70"/>
      <c r="NE66" s="70"/>
      <c r="NF66" s="70"/>
      <c r="NG66"/>
      <c r="NH66" s="70"/>
      <c r="NI66" s="70"/>
      <c r="NJ66" s="70"/>
      <c r="NK66"/>
      <c r="NL66" s="70"/>
      <c r="NM66" s="70"/>
      <c r="NN66" s="70"/>
      <c r="NO66"/>
      <c r="NP66" s="70"/>
      <c r="NQ66" s="70"/>
      <c r="NR66" s="70"/>
      <c r="NS66"/>
      <c r="NT66" s="70"/>
      <c r="NU66" s="70"/>
      <c r="NV66" s="70"/>
      <c r="NW66"/>
      <c r="NX66"/>
    </row>
    <row r="67" spans="1:388" s="5" customFormat="1" ht="32.25" customHeight="1" thickBot="1" x14ac:dyDescent="0.35">
      <c r="A67" s="21" t="s">
        <v>5</v>
      </c>
      <c r="B67" s="131">
        <v>39</v>
      </c>
      <c r="C67" s="132">
        <v>37</v>
      </c>
      <c r="D67" s="132">
        <v>41</v>
      </c>
      <c r="E67" s="132">
        <v>54</v>
      </c>
      <c r="F67" s="132">
        <v>40</v>
      </c>
      <c r="G67" s="132">
        <v>27</v>
      </c>
      <c r="H67" s="132">
        <v>57</v>
      </c>
      <c r="I67" s="132">
        <v>60</v>
      </c>
      <c r="J67" s="132">
        <v>58</v>
      </c>
      <c r="K67" s="132">
        <v>59</v>
      </c>
      <c r="L67" s="132">
        <v>45</v>
      </c>
      <c r="M67" s="133">
        <v>55</v>
      </c>
      <c r="N67" s="133">
        <v>60</v>
      </c>
      <c r="O67" s="133">
        <v>61</v>
      </c>
      <c r="P67" s="133">
        <v>43</v>
      </c>
      <c r="Q67" s="133">
        <v>59</v>
      </c>
      <c r="R67" s="133">
        <v>33</v>
      </c>
      <c r="S67" s="132">
        <v>39</v>
      </c>
      <c r="T67" s="132">
        <v>46</v>
      </c>
      <c r="U67" s="132">
        <v>64</v>
      </c>
      <c r="V67" s="132">
        <v>55</v>
      </c>
      <c r="W67" s="132">
        <v>59</v>
      </c>
      <c r="X67" s="132">
        <v>61</v>
      </c>
      <c r="Y67" s="132">
        <v>52</v>
      </c>
      <c r="Z67" s="132">
        <v>57</v>
      </c>
      <c r="AA67" s="134">
        <f>AVERAGE(B67:Z67)</f>
        <v>50.44</v>
      </c>
      <c r="AB67" s="19"/>
      <c r="AC67" s="11">
        <v>44</v>
      </c>
      <c r="AD67" s="38">
        <v>27</v>
      </c>
      <c r="AE67" s="38">
        <v>0</v>
      </c>
      <c r="AF67" s="38">
        <v>60</v>
      </c>
      <c r="AG67" s="38">
        <v>35</v>
      </c>
      <c r="AH67" s="38">
        <v>0</v>
      </c>
      <c r="AI67" s="38">
        <v>0</v>
      </c>
      <c r="AJ67" s="38">
        <v>0</v>
      </c>
      <c r="AK67" s="38">
        <v>0</v>
      </c>
      <c r="AL67" s="38">
        <v>0</v>
      </c>
      <c r="AM67" s="38">
        <v>0</v>
      </c>
      <c r="AN67" s="38">
        <v>0</v>
      </c>
      <c r="AO67" s="12">
        <v>0</v>
      </c>
      <c r="AP67" s="12">
        <v>31</v>
      </c>
      <c r="AQ67" s="38">
        <v>2</v>
      </c>
      <c r="AR67" s="12">
        <v>0</v>
      </c>
      <c r="AS67" s="38">
        <v>0</v>
      </c>
      <c r="AT67" s="38">
        <v>0</v>
      </c>
      <c r="AU67" s="38">
        <v>0</v>
      </c>
      <c r="AV67" s="38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10"/>
      <c r="BC67" s="38">
        <v>29</v>
      </c>
      <c r="BD67" s="38">
        <v>0</v>
      </c>
      <c r="BE67" s="12">
        <v>13</v>
      </c>
      <c r="BF67" s="12">
        <v>0</v>
      </c>
      <c r="BG67" s="12">
        <v>0</v>
      </c>
      <c r="BH67" s="12">
        <v>0</v>
      </c>
      <c r="BI67" s="12">
        <v>61</v>
      </c>
      <c r="BJ67" s="12">
        <v>96</v>
      </c>
      <c r="BK67" s="12">
        <v>88</v>
      </c>
      <c r="BL67" s="12">
        <v>67</v>
      </c>
      <c r="BM67" s="12">
        <v>33</v>
      </c>
      <c r="BN67" s="12">
        <v>14</v>
      </c>
      <c r="BO67" s="12">
        <v>21</v>
      </c>
      <c r="BP67" s="12">
        <v>30</v>
      </c>
      <c r="BQ67" s="12">
        <v>12</v>
      </c>
      <c r="BR67" s="12">
        <v>20</v>
      </c>
      <c r="BS67" s="12">
        <v>16</v>
      </c>
      <c r="BT67" s="12">
        <v>13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3">
        <v>0</v>
      </c>
      <c r="CB67" s="27"/>
      <c r="CC67" s="40">
        <v>156</v>
      </c>
      <c r="CD67" s="40" t="s">
        <v>8</v>
      </c>
      <c r="CE67" s="40"/>
      <c r="CF67" s="21" t="s">
        <v>5</v>
      </c>
      <c r="CG67" s="11">
        <v>7</v>
      </c>
      <c r="CH67" s="38">
        <v>54</v>
      </c>
      <c r="CI67" s="38">
        <v>61</v>
      </c>
      <c r="CJ67" s="38">
        <v>48</v>
      </c>
      <c r="CK67" s="38">
        <v>38</v>
      </c>
      <c r="CL67" s="38">
        <v>59</v>
      </c>
      <c r="CM67" s="38">
        <v>60</v>
      </c>
      <c r="CN67" s="38">
        <v>37</v>
      </c>
      <c r="CO67" s="38">
        <v>0</v>
      </c>
      <c r="CP67" s="38">
        <v>51</v>
      </c>
      <c r="CQ67" s="38">
        <v>53</v>
      </c>
      <c r="CR67" s="12">
        <v>91</v>
      </c>
      <c r="CS67" s="12">
        <v>57</v>
      </c>
      <c r="CT67" s="12">
        <v>50</v>
      </c>
      <c r="CU67" s="12">
        <v>58</v>
      </c>
      <c r="CV67" s="12">
        <v>50</v>
      </c>
      <c r="CW67" s="12">
        <v>58</v>
      </c>
      <c r="CX67" s="38">
        <v>52</v>
      </c>
      <c r="CY67" s="38">
        <v>19</v>
      </c>
      <c r="CZ67" s="38">
        <v>58</v>
      </c>
      <c r="DA67" s="38">
        <v>61</v>
      </c>
      <c r="DB67" s="38">
        <v>59</v>
      </c>
      <c r="DC67" s="38">
        <v>23</v>
      </c>
      <c r="DD67" s="38">
        <v>47</v>
      </c>
      <c r="DE67" s="38">
        <v>34</v>
      </c>
      <c r="DF67" s="125">
        <f>AVERAGE(CG67:DE67)</f>
        <v>47.4</v>
      </c>
      <c r="DG67" s="19"/>
      <c r="DH67" s="11">
        <v>11</v>
      </c>
      <c r="DI67" s="38">
        <v>35</v>
      </c>
      <c r="DJ67" s="38">
        <v>43</v>
      </c>
      <c r="DK67" s="38">
        <v>4</v>
      </c>
      <c r="DL67" s="38">
        <v>3</v>
      </c>
      <c r="DM67" s="38">
        <v>21</v>
      </c>
      <c r="DN67" s="38">
        <v>0</v>
      </c>
      <c r="DO67" s="38">
        <v>0</v>
      </c>
      <c r="DP67" s="38">
        <v>0</v>
      </c>
      <c r="DQ67" s="38">
        <v>11</v>
      </c>
      <c r="DR67" s="38">
        <v>0</v>
      </c>
      <c r="DS67" s="38">
        <v>8</v>
      </c>
      <c r="DT67" s="12">
        <v>0</v>
      </c>
      <c r="DU67" s="12">
        <v>0</v>
      </c>
      <c r="DV67" s="38">
        <v>7</v>
      </c>
      <c r="DW67" s="12">
        <v>8</v>
      </c>
      <c r="DX67" s="38">
        <v>5</v>
      </c>
      <c r="DY67" s="38">
        <v>7</v>
      </c>
      <c r="DZ67" s="38">
        <v>0</v>
      </c>
      <c r="EA67" s="38">
        <v>12</v>
      </c>
      <c r="EB67" s="38">
        <v>0</v>
      </c>
      <c r="EC67" s="38">
        <v>0</v>
      </c>
      <c r="ED67" s="38">
        <v>0</v>
      </c>
      <c r="EE67" s="38">
        <v>0</v>
      </c>
      <c r="EF67" s="38">
        <v>0</v>
      </c>
      <c r="EG67" s="10"/>
      <c r="EH67" s="38">
        <v>0</v>
      </c>
      <c r="EI67" s="38">
        <v>0</v>
      </c>
      <c r="EJ67" s="12">
        <v>0</v>
      </c>
      <c r="EK67" s="12">
        <v>24</v>
      </c>
      <c r="EL67" s="12">
        <v>65</v>
      </c>
      <c r="EM67" s="12">
        <v>21</v>
      </c>
      <c r="EN67" s="12">
        <v>0</v>
      </c>
      <c r="EO67" s="12">
        <v>0</v>
      </c>
      <c r="EP67" s="12">
        <v>0</v>
      </c>
      <c r="EQ67" s="12">
        <v>0</v>
      </c>
      <c r="ER67" s="12">
        <v>6</v>
      </c>
      <c r="ES67" s="12">
        <v>0</v>
      </c>
      <c r="ET67" s="12">
        <v>0</v>
      </c>
      <c r="EU67" s="12">
        <v>0</v>
      </c>
      <c r="EV67" s="12">
        <v>0</v>
      </c>
      <c r="EW67" s="12">
        <v>0</v>
      </c>
      <c r="EX67" s="12">
        <v>13</v>
      </c>
      <c r="EY67" s="12">
        <v>2</v>
      </c>
      <c r="EZ67" s="12">
        <v>0</v>
      </c>
      <c r="FA67" s="12">
        <v>0</v>
      </c>
      <c r="FB67" s="12">
        <v>0</v>
      </c>
      <c r="FC67" s="12">
        <v>0</v>
      </c>
      <c r="FD67" s="12">
        <v>0</v>
      </c>
      <c r="FE67" s="12">
        <v>0</v>
      </c>
      <c r="FF67" s="13">
        <v>0</v>
      </c>
      <c r="FG67" s="27"/>
      <c r="FH67" s="40">
        <v>121</v>
      </c>
      <c r="FI67" s="40" t="s">
        <v>6</v>
      </c>
      <c r="FJ67" s="40"/>
      <c r="FK67" s="21" t="s">
        <v>5</v>
      </c>
      <c r="FL67" s="11">
        <v>48</v>
      </c>
      <c r="FM67" s="38">
        <v>13</v>
      </c>
      <c r="FN67" s="38">
        <v>28</v>
      </c>
      <c r="FO67" s="38">
        <v>38</v>
      </c>
      <c r="FP67" s="38">
        <v>33</v>
      </c>
      <c r="FQ67" s="38">
        <v>44</v>
      </c>
      <c r="FR67" s="38">
        <v>28</v>
      </c>
      <c r="FS67" s="38">
        <v>35</v>
      </c>
      <c r="FT67" s="38">
        <v>0</v>
      </c>
      <c r="FU67" s="38">
        <v>11</v>
      </c>
      <c r="FV67" s="38">
        <v>47</v>
      </c>
      <c r="FW67" s="12">
        <v>28</v>
      </c>
      <c r="FX67" s="12">
        <v>45</v>
      </c>
      <c r="FY67" s="12">
        <v>45</v>
      </c>
      <c r="FZ67" s="12">
        <v>49</v>
      </c>
      <c r="GA67" s="12">
        <v>36</v>
      </c>
      <c r="GB67" s="12">
        <v>41</v>
      </c>
      <c r="GC67" s="38">
        <v>44</v>
      </c>
      <c r="GD67" s="38">
        <v>39</v>
      </c>
      <c r="GE67" s="38">
        <v>36</v>
      </c>
      <c r="GF67" s="38">
        <v>47</v>
      </c>
      <c r="GG67" s="38">
        <v>44</v>
      </c>
      <c r="GH67" s="38">
        <v>43</v>
      </c>
      <c r="GI67" s="38">
        <v>39</v>
      </c>
      <c r="GJ67" s="38">
        <v>41</v>
      </c>
      <c r="GK67" s="125">
        <f>AVERAGE(FL67:GJ67)</f>
        <v>36.08</v>
      </c>
      <c r="GL67" s="19"/>
      <c r="GM67" s="11">
        <v>40</v>
      </c>
      <c r="GN67" s="38">
        <v>4</v>
      </c>
      <c r="GO67" s="38">
        <v>11</v>
      </c>
      <c r="GP67" s="38">
        <v>0</v>
      </c>
      <c r="GQ67" s="38">
        <v>0</v>
      </c>
      <c r="GR67" s="38">
        <v>0</v>
      </c>
      <c r="GS67" s="38">
        <v>0</v>
      </c>
      <c r="GT67" s="38">
        <v>14</v>
      </c>
      <c r="GU67" s="38">
        <v>0</v>
      </c>
      <c r="GV67" s="38">
        <v>0</v>
      </c>
      <c r="GW67" s="38">
        <v>0</v>
      </c>
      <c r="GX67" s="38">
        <v>6</v>
      </c>
      <c r="GY67" s="12">
        <v>2</v>
      </c>
      <c r="GZ67" s="12">
        <v>0</v>
      </c>
      <c r="HA67" s="38">
        <v>0</v>
      </c>
      <c r="HB67" s="12">
        <v>0</v>
      </c>
      <c r="HC67" s="38">
        <v>0</v>
      </c>
      <c r="HD67" s="38">
        <v>0</v>
      </c>
      <c r="HE67" s="38">
        <v>0</v>
      </c>
      <c r="HF67" s="38">
        <v>0</v>
      </c>
      <c r="HG67" s="38">
        <v>24</v>
      </c>
      <c r="HH67" s="38">
        <v>6</v>
      </c>
      <c r="HI67" s="38">
        <v>0</v>
      </c>
      <c r="HJ67" s="38">
        <v>0</v>
      </c>
      <c r="HK67" s="38">
        <v>0</v>
      </c>
      <c r="HL67" s="10"/>
      <c r="HM67" s="38">
        <v>36</v>
      </c>
      <c r="HN67" s="38">
        <v>1</v>
      </c>
      <c r="HO67" s="12">
        <v>0</v>
      </c>
      <c r="HP67" s="12">
        <v>0</v>
      </c>
      <c r="HQ67" s="12">
        <v>0</v>
      </c>
      <c r="HR67" s="12">
        <v>0</v>
      </c>
      <c r="HS67" s="12">
        <v>0</v>
      </c>
      <c r="HT67" s="12">
        <v>0</v>
      </c>
      <c r="HU67" s="12">
        <v>0</v>
      </c>
      <c r="HV67" s="12">
        <v>0</v>
      </c>
      <c r="HW67" s="12">
        <v>0</v>
      </c>
      <c r="HX67" s="12">
        <v>19</v>
      </c>
      <c r="HY67" s="12">
        <v>0</v>
      </c>
      <c r="HZ67" s="12">
        <v>0</v>
      </c>
      <c r="IA67" s="12">
        <v>0</v>
      </c>
      <c r="IB67" s="12">
        <v>0</v>
      </c>
      <c r="IC67" s="12">
        <v>0</v>
      </c>
      <c r="ID67" s="12">
        <v>0</v>
      </c>
      <c r="IE67" s="12">
        <v>0</v>
      </c>
      <c r="IF67" s="12">
        <v>0</v>
      </c>
      <c r="IG67" s="12">
        <v>0</v>
      </c>
      <c r="IH67" s="12">
        <v>0</v>
      </c>
      <c r="II67" s="12">
        <v>0</v>
      </c>
      <c r="IJ67" s="12">
        <v>0</v>
      </c>
      <c r="IK67" s="13">
        <v>0</v>
      </c>
      <c r="IL67" s="27"/>
      <c r="IM67" s="40">
        <v>133</v>
      </c>
      <c r="IN67" s="40" t="s">
        <v>8</v>
      </c>
      <c r="IO67" s="40"/>
      <c r="IP67" s="21" t="s">
        <v>5</v>
      </c>
      <c r="IQ67" s="11">
        <v>39</v>
      </c>
      <c r="IR67" s="38">
        <v>33</v>
      </c>
      <c r="IS67" s="38">
        <v>33</v>
      </c>
      <c r="IT67" s="38">
        <v>23</v>
      </c>
      <c r="IU67" s="38">
        <v>49</v>
      </c>
      <c r="IV67" s="38">
        <v>42</v>
      </c>
      <c r="IW67" s="38">
        <v>47</v>
      </c>
      <c r="IX67" s="38">
        <v>49</v>
      </c>
      <c r="IY67" s="38">
        <v>42</v>
      </c>
      <c r="IZ67" s="38">
        <v>43</v>
      </c>
      <c r="JA67" s="38">
        <v>42</v>
      </c>
      <c r="JB67" s="12">
        <v>35</v>
      </c>
      <c r="JC67" s="12">
        <v>38</v>
      </c>
      <c r="JD67" s="12">
        <v>42</v>
      </c>
      <c r="JE67" s="12">
        <v>47</v>
      </c>
      <c r="JF67" s="12">
        <v>51</v>
      </c>
      <c r="JG67" s="38">
        <v>50</v>
      </c>
      <c r="JH67" s="38">
        <v>49</v>
      </c>
      <c r="JI67" s="38">
        <v>52</v>
      </c>
      <c r="JJ67" s="38">
        <v>47</v>
      </c>
      <c r="JK67" s="38">
        <v>33</v>
      </c>
      <c r="JL67" s="38">
        <v>47</v>
      </c>
      <c r="JM67" s="38">
        <v>44</v>
      </c>
      <c r="JN67" s="38">
        <v>45</v>
      </c>
      <c r="JO67" s="38">
        <v>50</v>
      </c>
      <c r="JP67" s="125">
        <f>AVERAGE(IQ67:JO67)</f>
        <v>42.88</v>
      </c>
      <c r="JQ67" s="19"/>
      <c r="JR67" s="11">
        <v>50</v>
      </c>
      <c r="JS67" s="38">
        <v>47</v>
      </c>
      <c r="JT67" s="38">
        <v>41</v>
      </c>
      <c r="JU67" s="38">
        <v>0</v>
      </c>
      <c r="JV67" s="38">
        <v>0</v>
      </c>
      <c r="JW67" s="38">
        <v>0</v>
      </c>
      <c r="JX67" s="38">
        <v>0</v>
      </c>
      <c r="JY67" s="38">
        <v>0</v>
      </c>
      <c r="JZ67" s="38">
        <v>0</v>
      </c>
      <c r="KA67" s="38">
        <v>0</v>
      </c>
      <c r="KB67" s="38">
        <v>0</v>
      </c>
      <c r="KC67" s="38">
        <v>0</v>
      </c>
      <c r="KD67" s="12">
        <v>0</v>
      </c>
      <c r="KE67" s="12">
        <v>0</v>
      </c>
      <c r="KF67" s="38">
        <v>0</v>
      </c>
      <c r="KG67" s="12">
        <v>0</v>
      </c>
      <c r="KH67" s="38">
        <v>0</v>
      </c>
      <c r="KI67" s="38">
        <v>0</v>
      </c>
      <c r="KJ67" s="38">
        <v>0</v>
      </c>
      <c r="KK67" s="38">
        <v>0</v>
      </c>
      <c r="KL67" s="38">
        <v>0</v>
      </c>
      <c r="KM67" s="38">
        <v>0</v>
      </c>
      <c r="KN67" s="38">
        <v>0</v>
      </c>
      <c r="KO67" s="38">
        <v>0</v>
      </c>
      <c r="KP67" s="38">
        <v>0</v>
      </c>
      <c r="KQ67" s="10"/>
      <c r="KR67" s="38">
        <v>0</v>
      </c>
      <c r="KS67" s="38">
        <v>0</v>
      </c>
      <c r="KT67" s="12">
        <v>0</v>
      </c>
      <c r="KU67" s="12">
        <v>0</v>
      </c>
      <c r="KV67" s="12">
        <v>0</v>
      </c>
      <c r="KW67" s="12">
        <v>0</v>
      </c>
      <c r="KX67" s="12">
        <v>0</v>
      </c>
      <c r="KY67" s="12">
        <v>0</v>
      </c>
      <c r="KZ67" s="12">
        <v>0</v>
      </c>
      <c r="LA67" s="12">
        <v>0</v>
      </c>
      <c r="LB67" s="12">
        <v>0</v>
      </c>
      <c r="LC67" s="12">
        <v>0</v>
      </c>
      <c r="LD67" s="12">
        <v>0</v>
      </c>
      <c r="LE67" s="12">
        <v>0</v>
      </c>
      <c r="LF67" s="12">
        <v>0</v>
      </c>
      <c r="LG67" s="12">
        <v>0</v>
      </c>
      <c r="LH67" s="12">
        <v>0</v>
      </c>
      <c r="LI67" s="12">
        <v>0</v>
      </c>
      <c r="LJ67" s="12">
        <v>0</v>
      </c>
      <c r="LK67" s="12">
        <v>0</v>
      </c>
      <c r="LL67" s="12">
        <v>0</v>
      </c>
      <c r="LM67" s="12">
        <v>0</v>
      </c>
      <c r="LN67" s="12">
        <v>0</v>
      </c>
      <c r="LO67" s="12">
        <v>0</v>
      </c>
      <c r="LP67" s="13">
        <v>0</v>
      </c>
      <c r="LQ67" s="27"/>
      <c r="LR67" s="40">
        <v>131</v>
      </c>
      <c r="LS67" s="40" t="s">
        <v>8</v>
      </c>
      <c r="LW67" s="70"/>
      <c r="LX67" s="70"/>
      <c r="LY67" s="70"/>
      <c r="LZ67" s="70"/>
      <c r="MA67" s="70"/>
      <c r="MB67" s="70"/>
      <c r="MC67"/>
      <c r="MD67"/>
      <c r="ME67" s="70"/>
      <c r="MF67" s="70"/>
      <c r="MG67" s="70"/>
      <c r="MH67" s="70"/>
      <c r="MI67" s="70"/>
      <c r="MJ67" s="70"/>
      <c r="MK67"/>
      <c r="ML67" s="70"/>
      <c r="MM67" s="70"/>
      <c r="MN67" s="70"/>
      <c r="MO67" s="70"/>
      <c r="MP67" s="70"/>
      <c r="MQ67" s="70"/>
      <c r="MR67"/>
      <c r="MS67"/>
      <c r="MT67"/>
      <c r="MU67"/>
      <c r="MV67" s="70"/>
      <c r="MW67" s="70"/>
      <c r="MX67" s="70"/>
      <c r="MY67" s="70"/>
      <c r="MZ67" s="70"/>
      <c r="NA67"/>
      <c r="NB67" s="70"/>
      <c r="NC67" s="70"/>
      <c r="ND67" s="70"/>
      <c r="NE67" s="70"/>
      <c r="NF67" s="70"/>
      <c r="NG67"/>
      <c r="NH67" s="70"/>
      <c r="NI67" s="70"/>
      <c r="NJ67" s="70"/>
      <c r="NK67"/>
      <c r="NL67" s="70"/>
      <c r="NM67" s="70"/>
      <c r="NN67" s="70"/>
      <c r="NO67"/>
      <c r="NP67" s="70"/>
      <c r="NQ67" s="70"/>
      <c r="NR67" s="70"/>
      <c r="NS67"/>
      <c r="NT67" s="70"/>
      <c r="NU67" s="70"/>
      <c r="NV67" s="70"/>
      <c r="NW67"/>
      <c r="NX67"/>
    </row>
    <row r="68" spans="1:388" s="5" customFormat="1" ht="32.25" customHeight="1" thickBot="1" x14ac:dyDescent="0.35">
      <c r="A68" s="22" t="s">
        <v>7</v>
      </c>
      <c r="B68" s="15">
        <v>1</v>
      </c>
      <c r="C68" s="39">
        <v>25</v>
      </c>
      <c r="D68" s="39">
        <v>16</v>
      </c>
      <c r="E68" s="39">
        <v>0</v>
      </c>
      <c r="F68" s="39">
        <v>11</v>
      </c>
      <c r="G68" s="39">
        <v>22</v>
      </c>
      <c r="H68" s="39">
        <v>0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9">
        <v>0</v>
      </c>
      <c r="R68" s="39">
        <v>16</v>
      </c>
      <c r="S68" s="39">
        <v>20</v>
      </c>
      <c r="T68" s="39">
        <v>0</v>
      </c>
      <c r="U68" s="39">
        <v>0</v>
      </c>
      <c r="V68" s="39">
        <v>0</v>
      </c>
      <c r="W68" s="39">
        <v>0</v>
      </c>
      <c r="X68" s="39">
        <v>0</v>
      </c>
      <c r="Y68" s="39">
        <v>0</v>
      </c>
      <c r="Z68" s="39">
        <v>0</v>
      </c>
      <c r="AA68" s="126"/>
      <c r="AB68" s="19"/>
      <c r="AC68" s="15">
        <v>0</v>
      </c>
      <c r="AD68" s="39">
        <v>0</v>
      </c>
      <c r="AE68" s="39">
        <v>0</v>
      </c>
      <c r="AF68" s="39">
        <v>0</v>
      </c>
      <c r="AG68" s="39">
        <v>20</v>
      </c>
      <c r="AH68" s="39">
        <v>59</v>
      </c>
      <c r="AI68" s="39">
        <v>53</v>
      </c>
      <c r="AJ68" s="39">
        <v>52</v>
      </c>
      <c r="AK68" s="39">
        <v>40</v>
      </c>
      <c r="AL68" s="39">
        <v>46</v>
      </c>
      <c r="AM68" s="39">
        <v>44</v>
      </c>
      <c r="AN68" s="39">
        <v>54</v>
      </c>
      <c r="AO68" s="16">
        <v>45</v>
      </c>
      <c r="AP68" s="16">
        <v>32</v>
      </c>
      <c r="AQ68" s="39">
        <v>46</v>
      </c>
      <c r="AR68" s="16">
        <v>54</v>
      </c>
      <c r="AS68" s="39">
        <v>45</v>
      </c>
      <c r="AT68" s="39">
        <v>58</v>
      </c>
      <c r="AU68" s="39">
        <v>50</v>
      </c>
      <c r="AV68" s="39">
        <v>61</v>
      </c>
      <c r="AW68" s="39">
        <v>45</v>
      </c>
      <c r="AX68" s="39">
        <v>48</v>
      </c>
      <c r="AY68" s="39">
        <v>50</v>
      </c>
      <c r="AZ68" s="39">
        <v>51</v>
      </c>
      <c r="BA68" s="39">
        <v>57</v>
      </c>
      <c r="BB68" s="10"/>
      <c r="BC68" s="39">
        <v>20</v>
      </c>
      <c r="BD68" s="39">
        <v>29</v>
      </c>
      <c r="BE68" s="16">
        <v>30</v>
      </c>
      <c r="BF68" s="16">
        <v>7</v>
      </c>
      <c r="BG68" s="16">
        <v>47</v>
      </c>
      <c r="BH68" s="16">
        <v>59</v>
      </c>
      <c r="BI68" s="16">
        <v>8</v>
      </c>
      <c r="BJ68" s="16">
        <v>0</v>
      </c>
      <c r="BK68" s="16">
        <v>0</v>
      </c>
      <c r="BL68" s="16">
        <v>0</v>
      </c>
      <c r="BM68" s="16">
        <v>12</v>
      </c>
      <c r="BN68" s="16">
        <v>0</v>
      </c>
      <c r="BO68" s="16">
        <v>10</v>
      </c>
      <c r="BP68" s="16">
        <v>6</v>
      </c>
      <c r="BQ68" s="16">
        <v>0</v>
      </c>
      <c r="BR68" s="16">
        <v>29</v>
      </c>
      <c r="BS68" s="16">
        <v>15</v>
      </c>
      <c r="BT68" s="16">
        <v>27</v>
      </c>
      <c r="BU68" s="16">
        <v>16</v>
      </c>
      <c r="BV68" s="16">
        <v>0</v>
      </c>
      <c r="BW68" s="16">
        <v>0</v>
      </c>
      <c r="BX68" s="16">
        <v>0</v>
      </c>
      <c r="BY68" s="16">
        <v>0</v>
      </c>
      <c r="BZ68" s="16">
        <v>0</v>
      </c>
      <c r="CA68" s="17">
        <v>13</v>
      </c>
      <c r="CB68" s="27"/>
      <c r="CC68" s="40"/>
      <c r="CD68" s="40"/>
      <c r="CE68" s="40"/>
      <c r="CF68" s="22" t="s">
        <v>7</v>
      </c>
      <c r="CG68" s="15">
        <v>21</v>
      </c>
      <c r="CH68" s="39">
        <v>9</v>
      </c>
      <c r="CI68" s="39">
        <v>0</v>
      </c>
      <c r="CJ68" s="39">
        <v>10</v>
      </c>
      <c r="CK68" s="39">
        <v>21</v>
      </c>
      <c r="CL68" s="39">
        <v>0</v>
      </c>
      <c r="CM68" s="39">
        <v>0</v>
      </c>
      <c r="CN68" s="39">
        <v>12</v>
      </c>
      <c r="CO68" s="39">
        <v>55</v>
      </c>
      <c r="CP68" s="39">
        <v>2</v>
      </c>
      <c r="CQ68" s="39">
        <v>0</v>
      </c>
      <c r="CR68" s="39">
        <v>0</v>
      </c>
      <c r="CS68" s="39">
        <v>0</v>
      </c>
      <c r="CT68" s="39">
        <v>0</v>
      </c>
      <c r="CU68" s="39">
        <v>0</v>
      </c>
      <c r="CV68" s="39">
        <v>0</v>
      </c>
      <c r="CW68" s="39">
        <v>0</v>
      </c>
      <c r="CX68" s="39">
        <v>9</v>
      </c>
      <c r="CY68" s="39">
        <v>47</v>
      </c>
      <c r="CZ68" s="39">
        <v>0</v>
      </c>
      <c r="DA68" s="39">
        <v>0</v>
      </c>
      <c r="DB68" s="39">
        <v>0</v>
      </c>
      <c r="DC68" s="39">
        <v>0</v>
      </c>
      <c r="DD68" s="39">
        <v>0</v>
      </c>
      <c r="DE68" s="39">
        <v>0</v>
      </c>
      <c r="DF68" s="126"/>
      <c r="DG68" s="19"/>
      <c r="DH68" s="15">
        <v>2</v>
      </c>
      <c r="DI68" s="39">
        <v>6</v>
      </c>
      <c r="DJ68" s="39">
        <v>0</v>
      </c>
      <c r="DK68" s="39">
        <v>6</v>
      </c>
      <c r="DL68" s="39">
        <v>13</v>
      </c>
      <c r="DM68" s="39">
        <v>21</v>
      </c>
      <c r="DN68" s="39">
        <v>43</v>
      </c>
      <c r="DO68" s="39">
        <v>58</v>
      </c>
      <c r="DP68" s="39">
        <v>64</v>
      </c>
      <c r="DQ68" s="39">
        <v>37</v>
      </c>
      <c r="DR68" s="39">
        <v>21</v>
      </c>
      <c r="DS68" s="39">
        <v>22</v>
      </c>
      <c r="DT68" s="16">
        <v>27</v>
      </c>
      <c r="DU68" s="16">
        <v>21</v>
      </c>
      <c r="DV68" s="39">
        <v>16</v>
      </c>
      <c r="DW68" s="16">
        <v>15</v>
      </c>
      <c r="DX68" s="39">
        <v>16</v>
      </c>
      <c r="DY68" s="39">
        <v>12</v>
      </c>
      <c r="DZ68" s="39">
        <v>24</v>
      </c>
      <c r="EA68" s="39">
        <v>19</v>
      </c>
      <c r="EB68" s="39">
        <v>25</v>
      </c>
      <c r="EC68" s="39">
        <v>29</v>
      </c>
      <c r="ED68" s="39">
        <v>31</v>
      </c>
      <c r="EE68" s="39">
        <v>27</v>
      </c>
      <c r="EF68" s="39">
        <v>28</v>
      </c>
      <c r="EG68" s="10"/>
      <c r="EH68" s="39">
        <v>26</v>
      </c>
      <c r="EI68" s="39">
        <v>24</v>
      </c>
      <c r="EJ68" s="16">
        <v>28</v>
      </c>
      <c r="EK68" s="16">
        <v>12</v>
      </c>
      <c r="EL68" s="16">
        <v>0</v>
      </c>
      <c r="EM68" s="16">
        <v>15</v>
      </c>
      <c r="EN68" s="16">
        <v>9</v>
      </c>
      <c r="EO68" s="16">
        <v>6</v>
      </c>
      <c r="EP68" s="16">
        <v>5</v>
      </c>
      <c r="EQ68" s="16">
        <v>9</v>
      </c>
      <c r="ER68" s="16">
        <v>13</v>
      </c>
      <c r="ES68" s="16">
        <v>8</v>
      </c>
      <c r="ET68" s="16">
        <v>14</v>
      </c>
      <c r="EU68" s="16">
        <v>19</v>
      </c>
      <c r="EV68" s="16">
        <v>19</v>
      </c>
      <c r="EW68" s="16">
        <v>13</v>
      </c>
      <c r="EX68" s="16">
        <v>10</v>
      </c>
      <c r="EY68" s="16">
        <v>11</v>
      </c>
      <c r="EZ68" s="16">
        <v>6</v>
      </c>
      <c r="FA68" s="16">
        <v>15</v>
      </c>
      <c r="FB68" s="16">
        <v>17</v>
      </c>
      <c r="FC68" s="16">
        <v>19</v>
      </c>
      <c r="FD68" s="16">
        <v>19</v>
      </c>
      <c r="FE68" s="16">
        <v>17</v>
      </c>
      <c r="FF68" s="17">
        <v>18</v>
      </c>
      <c r="FG68" s="27"/>
      <c r="FH68" s="40"/>
      <c r="FI68" s="40"/>
      <c r="FJ68" s="40"/>
      <c r="FK68" s="22" t="s">
        <v>7</v>
      </c>
      <c r="FL68" s="15">
        <v>1</v>
      </c>
      <c r="FM68" s="39">
        <v>24</v>
      </c>
      <c r="FN68" s="39">
        <v>14</v>
      </c>
      <c r="FO68" s="39">
        <v>9</v>
      </c>
      <c r="FP68" s="39">
        <v>0</v>
      </c>
      <c r="FQ68" s="39">
        <v>0</v>
      </c>
      <c r="FR68" s="39">
        <v>0</v>
      </c>
      <c r="FS68" s="39">
        <v>5</v>
      </c>
      <c r="FT68" s="39">
        <v>41</v>
      </c>
      <c r="FU68" s="39">
        <v>28</v>
      </c>
      <c r="FV68" s="39">
        <v>0</v>
      </c>
      <c r="FW68" s="39">
        <v>8</v>
      </c>
      <c r="FX68" s="39">
        <v>0</v>
      </c>
      <c r="FY68" s="39">
        <v>0</v>
      </c>
      <c r="FZ68" s="39">
        <v>0</v>
      </c>
      <c r="GA68" s="39">
        <v>0</v>
      </c>
      <c r="GB68" s="39">
        <v>0</v>
      </c>
      <c r="GC68" s="39">
        <v>0</v>
      </c>
      <c r="GD68" s="39">
        <v>0</v>
      </c>
      <c r="GE68" s="39">
        <v>0</v>
      </c>
      <c r="GF68" s="39">
        <v>0</v>
      </c>
      <c r="GG68" s="39">
        <v>0</v>
      </c>
      <c r="GH68" s="39">
        <v>0</v>
      </c>
      <c r="GI68" s="39">
        <v>0</v>
      </c>
      <c r="GJ68" s="39">
        <v>0</v>
      </c>
      <c r="GK68" s="126"/>
      <c r="GL68" s="19"/>
      <c r="GM68" s="15">
        <v>0</v>
      </c>
      <c r="GN68" s="39">
        <v>38</v>
      </c>
      <c r="GO68" s="39">
        <v>26</v>
      </c>
      <c r="GP68" s="39">
        <v>42</v>
      </c>
      <c r="GQ68" s="39">
        <v>46</v>
      </c>
      <c r="GR68" s="39">
        <v>38</v>
      </c>
      <c r="GS68" s="39">
        <v>38</v>
      </c>
      <c r="GT68" s="39">
        <v>24</v>
      </c>
      <c r="GU68" s="39">
        <v>43</v>
      </c>
      <c r="GV68" s="39">
        <v>44</v>
      </c>
      <c r="GW68" s="39">
        <v>40</v>
      </c>
      <c r="GX68" s="39">
        <v>42</v>
      </c>
      <c r="GY68" s="16">
        <v>41</v>
      </c>
      <c r="GZ68" s="16">
        <v>38</v>
      </c>
      <c r="HA68" s="39">
        <v>46</v>
      </c>
      <c r="HB68" s="16">
        <v>39</v>
      </c>
      <c r="HC68" s="39">
        <v>43</v>
      </c>
      <c r="HD68" s="39">
        <v>47</v>
      </c>
      <c r="HE68" s="39">
        <v>40</v>
      </c>
      <c r="HF68" s="39">
        <v>44</v>
      </c>
      <c r="HG68" s="39">
        <v>15</v>
      </c>
      <c r="HH68" s="39">
        <v>35</v>
      </c>
      <c r="HI68" s="39">
        <v>32</v>
      </c>
      <c r="HJ68" s="39">
        <v>48</v>
      </c>
      <c r="HK68" s="39">
        <v>45</v>
      </c>
      <c r="HL68" s="10"/>
      <c r="HM68" s="39">
        <v>14</v>
      </c>
      <c r="HN68" s="39">
        <v>37</v>
      </c>
      <c r="HO68" s="16">
        <v>49</v>
      </c>
      <c r="HP68" s="16">
        <v>44</v>
      </c>
      <c r="HQ68" s="16">
        <v>41</v>
      </c>
      <c r="HR68" s="16">
        <v>35</v>
      </c>
      <c r="HS68" s="16">
        <v>51</v>
      </c>
      <c r="HT68" s="16">
        <v>47</v>
      </c>
      <c r="HU68" s="16">
        <v>46</v>
      </c>
      <c r="HV68" s="16">
        <v>49</v>
      </c>
      <c r="HW68" s="16">
        <v>44</v>
      </c>
      <c r="HX68" s="16">
        <v>21</v>
      </c>
      <c r="HY68" s="16">
        <v>44</v>
      </c>
      <c r="HZ68" s="16">
        <v>48</v>
      </c>
      <c r="IA68" s="16">
        <v>39</v>
      </c>
      <c r="IB68" s="16">
        <v>39</v>
      </c>
      <c r="IC68" s="16">
        <v>42</v>
      </c>
      <c r="ID68" s="16">
        <v>45</v>
      </c>
      <c r="IE68" s="16">
        <v>52</v>
      </c>
      <c r="IF68" s="16">
        <v>43</v>
      </c>
      <c r="IG68" s="16">
        <v>40</v>
      </c>
      <c r="IH68" s="16">
        <v>43</v>
      </c>
      <c r="II68" s="16">
        <v>42</v>
      </c>
      <c r="IJ68" s="16">
        <v>36</v>
      </c>
      <c r="IK68" s="17">
        <v>39</v>
      </c>
      <c r="IL68" s="27"/>
      <c r="IM68" s="40"/>
      <c r="IN68" s="40"/>
      <c r="IO68" s="40"/>
      <c r="IP68" s="22" t="s">
        <v>7</v>
      </c>
      <c r="IQ68" s="15">
        <v>24</v>
      </c>
      <c r="IR68" s="39">
        <v>2</v>
      </c>
      <c r="IS68" s="39">
        <v>1</v>
      </c>
      <c r="IT68" s="39">
        <v>16</v>
      </c>
      <c r="IU68" s="39">
        <v>0</v>
      </c>
      <c r="IV68" s="39">
        <v>0</v>
      </c>
      <c r="IW68" s="39">
        <v>0</v>
      </c>
      <c r="IX68" s="39">
        <v>0</v>
      </c>
      <c r="IY68" s="39">
        <v>0</v>
      </c>
      <c r="IZ68" s="39">
        <v>0</v>
      </c>
      <c r="JA68" s="39">
        <v>0</v>
      </c>
      <c r="JB68" s="39">
        <v>0</v>
      </c>
      <c r="JC68" s="39">
        <v>0</v>
      </c>
      <c r="JD68" s="39">
        <v>0</v>
      </c>
      <c r="JE68" s="39">
        <v>0</v>
      </c>
      <c r="JF68" s="39">
        <v>0</v>
      </c>
      <c r="JG68" s="39">
        <v>0</v>
      </c>
      <c r="JH68" s="39">
        <v>0</v>
      </c>
      <c r="JI68" s="39">
        <v>0</v>
      </c>
      <c r="JJ68" s="39">
        <v>0</v>
      </c>
      <c r="JK68" s="39">
        <v>0</v>
      </c>
      <c r="JL68" s="39">
        <v>0</v>
      </c>
      <c r="JM68" s="39">
        <v>0</v>
      </c>
      <c r="JN68" s="39">
        <v>0</v>
      </c>
      <c r="JO68" s="39">
        <v>0</v>
      </c>
      <c r="JP68" s="126"/>
      <c r="JQ68" s="19"/>
      <c r="JR68" s="15">
        <v>0</v>
      </c>
      <c r="JS68" s="39">
        <v>0</v>
      </c>
      <c r="JT68" s="39">
        <v>7</v>
      </c>
      <c r="JU68" s="39">
        <v>43</v>
      </c>
      <c r="JV68" s="39">
        <v>45</v>
      </c>
      <c r="JW68" s="39">
        <v>41</v>
      </c>
      <c r="JX68" s="39">
        <v>28</v>
      </c>
      <c r="JY68" s="39">
        <v>35</v>
      </c>
      <c r="JZ68" s="39">
        <v>38</v>
      </c>
      <c r="KA68" s="39">
        <v>19</v>
      </c>
      <c r="KB68" s="39">
        <v>0</v>
      </c>
      <c r="KC68" s="39">
        <v>9</v>
      </c>
      <c r="KD68" s="16">
        <v>36</v>
      </c>
      <c r="KE68" s="16">
        <v>42</v>
      </c>
      <c r="KF68" s="39">
        <v>48</v>
      </c>
      <c r="KG68" s="16">
        <v>7</v>
      </c>
      <c r="KH68" s="39">
        <v>0</v>
      </c>
      <c r="KI68" s="39">
        <v>26</v>
      </c>
      <c r="KJ68" s="39">
        <v>29</v>
      </c>
      <c r="KK68" s="39">
        <v>32</v>
      </c>
      <c r="KL68" s="39">
        <v>11</v>
      </c>
      <c r="KM68" s="39">
        <v>0</v>
      </c>
      <c r="KN68" s="39">
        <v>6</v>
      </c>
      <c r="KO68" s="39">
        <v>43</v>
      </c>
      <c r="KP68" s="39">
        <v>45</v>
      </c>
      <c r="KQ68" s="10"/>
      <c r="KR68" s="39">
        <v>20</v>
      </c>
      <c r="KS68" s="39">
        <v>0</v>
      </c>
      <c r="KT68" s="16">
        <v>5</v>
      </c>
      <c r="KU68" s="16">
        <v>42</v>
      </c>
      <c r="KV68" s="16">
        <v>135</v>
      </c>
      <c r="KW68" s="16">
        <v>150</v>
      </c>
      <c r="KX68" s="16">
        <v>136</v>
      </c>
      <c r="KY68" s="16">
        <v>133</v>
      </c>
      <c r="KZ68" s="16">
        <v>121</v>
      </c>
      <c r="LA68" s="16">
        <v>36</v>
      </c>
      <c r="LB68" s="16">
        <v>0</v>
      </c>
      <c r="LC68" s="16">
        <v>12</v>
      </c>
      <c r="LD68" s="16">
        <v>12</v>
      </c>
      <c r="LE68" s="16">
        <v>13</v>
      </c>
      <c r="LF68" s="16">
        <v>11</v>
      </c>
      <c r="LG68" s="16">
        <v>6</v>
      </c>
      <c r="LH68" s="16">
        <v>8</v>
      </c>
      <c r="LI68" s="16">
        <v>2</v>
      </c>
      <c r="LJ68" s="16">
        <v>10</v>
      </c>
      <c r="LK68" s="16">
        <v>4</v>
      </c>
      <c r="LL68" s="16">
        <v>8</v>
      </c>
      <c r="LM68" s="16">
        <v>10</v>
      </c>
      <c r="LN68" s="16">
        <v>12</v>
      </c>
      <c r="LO68" s="16">
        <v>9</v>
      </c>
      <c r="LP68" s="17">
        <v>1</v>
      </c>
      <c r="LQ68" s="27"/>
      <c r="LR68" s="40"/>
      <c r="LS68" s="40"/>
      <c r="LW68" s="70"/>
      <c r="LX68" s="70"/>
      <c r="LY68" s="70"/>
      <c r="LZ68" s="70"/>
      <c r="MA68" s="70"/>
      <c r="MB68" s="70"/>
      <c r="MC68"/>
      <c r="MD68"/>
      <c r="ME68" s="70"/>
      <c r="MF68" s="70"/>
      <c r="MG68" s="70"/>
      <c r="MH68" s="70"/>
      <c r="MI68" s="70"/>
      <c r="MJ68" s="70"/>
      <c r="MK68"/>
      <c r="ML68" s="70"/>
      <c r="MM68" s="70"/>
      <c r="MN68" s="70"/>
      <c r="MO68" s="70"/>
      <c r="MP68" s="70"/>
      <c r="MQ68" s="70"/>
      <c r="MR68"/>
      <c r="MS68"/>
      <c r="MT68"/>
      <c r="MU68"/>
      <c r="MV68" s="70"/>
      <c r="MW68" s="70"/>
      <c r="MX68" s="70"/>
      <c r="MY68" s="70"/>
      <c r="MZ68" s="70"/>
      <c r="NA68"/>
      <c r="NB68" s="70"/>
      <c r="NC68" s="70"/>
      <c r="ND68" s="70"/>
      <c r="NE68" s="70"/>
      <c r="NF68" s="70"/>
      <c r="NG68"/>
      <c r="NH68" s="70"/>
      <c r="NI68" s="70"/>
      <c r="NJ68" s="70"/>
      <c r="NK68"/>
      <c r="NL68" s="70"/>
      <c r="NM68" s="70"/>
      <c r="NN68" s="70"/>
      <c r="NO68"/>
      <c r="NP68" s="70"/>
      <c r="NQ68" s="70"/>
      <c r="NR68" s="70"/>
      <c r="NS68"/>
      <c r="NT68" s="70"/>
      <c r="NU68" s="70"/>
      <c r="NV68" s="70"/>
      <c r="NW68"/>
      <c r="NX68"/>
    </row>
    <row r="69" spans="1:388" s="5" customFormat="1" ht="32.25" customHeight="1" thickBot="1" x14ac:dyDescent="0.35">
      <c r="A69" s="21" t="s">
        <v>5</v>
      </c>
      <c r="B69" s="11">
        <v>17</v>
      </c>
      <c r="C69" s="38">
        <v>38</v>
      </c>
      <c r="D69" s="38">
        <v>39</v>
      </c>
      <c r="E69" s="38">
        <v>59</v>
      </c>
      <c r="F69" s="38">
        <v>60</v>
      </c>
      <c r="G69" s="38">
        <v>43</v>
      </c>
      <c r="H69" s="38">
        <v>14</v>
      </c>
      <c r="I69" s="38">
        <v>67</v>
      </c>
      <c r="J69" s="38">
        <v>44</v>
      </c>
      <c r="K69" s="38">
        <v>13</v>
      </c>
      <c r="L69" s="38">
        <v>34</v>
      </c>
      <c r="M69" s="12">
        <v>53</v>
      </c>
      <c r="N69" s="12">
        <v>59</v>
      </c>
      <c r="O69" s="12">
        <v>53</v>
      </c>
      <c r="P69" s="12">
        <v>54</v>
      </c>
      <c r="Q69" s="12">
        <v>53</v>
      </c>
      <c r="R69" s="38">
        <v>29</v>
      </c>
      <c r="S69" s="38">
        <v>35</v>
      </c>
      <c r="T69" s="38">
        <v>32</v>
      </c>
      <c r="U69" s="38">
        <v>35</v>
      </c>
      <c r="V69" s="38">
        <v>36</v>
      </c>
      <c r="W69" s="38">
        <v>33</v>
      </c>
      <c r="X69" s="38">
        <v>39</v>
      </c>
      <c r="Y69" s="38">
        <v>35</v>
      </c>
      <c r="Z69" s="38">
        <v>39</v>
      </c>
      <c r="AA69" s="125">
        <f>AVERAGE(B69:Z69)</f>
        <v>40.520000000000003</v>
      </c>
      <c r="AB69" s="19"/>
      <c r="AC69" s="11">
        <v>43</v>
      </c>
      <c r="AD69" s="38">
        <v>39</v>
      </c>
      <c r="AE69" s="38">
        <v>10</v>
      </c>
      <c r="AF69" s="38">
        <v>0</v>
      </c>
      <c r="AG69" s="38">
        <v>0</v>
      </c>
      <c r="AH69" s="38">
        <v>0</v>
      </c>
      <c r="AI69" s="38">
        <v>0</v>
      </c>
      <c r="AJ69" s="38">
        <v>0</v>
      </c>
      <c r="AK69" s="38">
        <v>0</v>
      </c>
      <c r="AL69" s="38">
        <v>0</v>
      </c>
      <c r="AM69" s="38">
        <v>0</v>
      </c>
      <c r="AN69" s="38">
        <v>0</v>
      </c>
      <c r="AO69" s="12">
        <v>0</v>
      </c>
      <c r="AP69" s="12">
        <v>24</v>
      </c>
      <c r="AQ69" s="38">
        <v>0</v>
      </c>
      <c r="AR69" s="12">
        <v>0</v>
      </c>
      <c r="AS69" s="38">
        <v>0</v>
      </c>
      <c r="AT69" s="38">
        <v>0</v>
      </c>
      <c r="AU69" s="38">
        <v>0</v>
      </c>
      <c r="AV69" s="38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10"/>
      <c r="BC69" s="38">
        <v>25</v>
      </c>
      <c r="BD69" s="38">
        <v>0</v>
      </c>
      <c r="BE69" s="12">
        <v>0</v>
      </c>
      <c r="BF69" s="12">
        <v>28</v>
      </c>
      <c r="BG69" s="12">
        <v>10</v>
      </c>
      <c r="BH69" s="12">
        <v>35</v>
      </c>
      <c r="BI69" s="12">
        <v>29</v>
      </c>
      <c r="BJ69" s="12">
        <v>13</v>
      </c>
      <c r="BK69" s="12">
        <v>0</v>
      </c>
      <c r="BL69" s="12">
        <v>0</v>
      </c>
      <c r="BM69" s="12">
        <v>0</v>
      </c>
      <c r="BN69" s="12">
        <v>18</v>
      </c>
      <c r="BO69" s="12">
        <v>49</v>
      </c>
      <c r="BP69" s="12">
        <v>48</v>
      </c>
      <c r="BQ69" s="12">
        <v>40</v>
      </c>
      <c r="BR69" s="12">
        <v>25</v>
      </c>
      <c r="BS69" s="12">
        <v>0</v>
      </c>
      <c r="BT69" s="12">
        <v>0</v>
      </c>
      <c r="BU69" s="12">
        <v>32</v>
      </c>
      <c r="BV69" s="12">
        <v>23</v>
      </c>
      <c r="BW69" s="12">
        <v>40</v>
      </c>
      <c r="BX69" s="12">
        <v>0</v>
      </c>
      <c r="BY69" s="12">
        <v>0</v>
      </c>
      <c r="BZ69" s="12">
        <v>0</v>
      </c>
      <c r="CA69" s="13">
        <v>0</v>
      </c>
      <c r="CB69" s="27"/>
      <c r="CC69" s="40">
        <v>158</v>
      </c>
      <c r="CD69" s="40" t="s">
        <v>6</v>
      </c>
      <c r="CE69" s="40"/>
      <c r="CF69" s="21" t="s">
        <v>5</v>
      </c>
      <c r="CG69" s="11">
        <v>11</v>
      </c>
      <c r="CH69" s="38">
        <v>8</v>
      </c>
      <c r="CI69" s="38">
        <v>15</v>
      </c>
      <c r="CJ69" s="38">
        <v>12</v>
      </c>
      <c r="CK69" s="38">
        <v>23</v>
      </c>
      <c r="CL69" s="38">
        <v>27</v>
      </c>
      <c r="CM69" s="38">
        <v>19</v>
      </c>
      <c r="CN69" s="38">
        <v>21</v>
      </c>
      <c r="CO69" s="38">
        <v>36</v>
      </c>
      <c r="CP69" s="38">
        <v>25</v>
      </c>
      <c r="CQ69" s="38">
        <v>36</v>
      </c>
      <c r="CR69" s="12">
        <v>38</v>
      </c>
      <c r="CS69" s="12">
        <v>44</v>
      </c>
      <c r="CT69" s="12">
        <v>47</v>
      </c>
      <c r="CU69" s="12">
        <v>43</v>
      </c>
      <c r="CV69" s="12">
        <v>33</v>
      </c>
      <c r="CW69" s="38">
        <v>9</v>
      </c>
      <c r="CX69" s="38">
        <v>37</v>
      </c>
      <c r="CY69" s="38">
        <v>47</v>
      </c>
      <c r="CZ69" s="38">
        <v>42</v>
      </c>
      <c r="DA69" s="38">
        <v>50</v>
      </c>
      <c r="DB69" s="38">
        <v>41</v>
      </c>
      <c r="DC69" s="38">
        <v>45</v>
      </c>
      <c r="DD69" s="38">
        <v>37</v>
      </c>
      <c r="DE69" s="38">
        <v>38</v>
      </c>
      <c r="DF69" s="125">
        <f>AVERAGE(CG69:DE69)</f>
        <v>31.36</v>
      </c>
      <c r="DG69" s="19"/>
      <c r="DH69" s="11">
        <v>26</v>
      </c>
      <c r="DI69" s="38">
        <v>0</v>
      </c>
      <c r="DJ69" s="38">
        <v>0</v>
      </c>
      <c r="DK69" s="38">
        <v>0</v>
      </c>
      <c r="DL69" s="38">
        <v>12</v>
      </c>
      <c r="DM69" s="38">
        <v>0</v>
      </c>
      <c r="DN69" s="38">
        <v>0</v>
      </c>
      <c r="DO69" s="38">
        <v>8</v>
      </c>
      <c r="DP69" s="38">
        <v>3</v>
      </c>
      <c r="DQ69" s="38">
        <v>0</v>
      </c>
      <c r="DR69" s="38">
        <v>0</v>
      </c>
      <c r="DS69" s="38">
        <v>0</v>
      </c>
      <c r="DT69" s="12">
        <v>0</v>
      </c>
      <c r="DU69" s="12">
        <v>0</v>
      </c>
      <c r="DV69" s="38">
        <v>15</v>
      </c>
      <c r="DW69" s="12">
        <v>0</v>
      </c>
      <c r="DX69" s="38">
        <v>0</v>
      </c>
      <c r="DY69" s="38">
        <v>16</v>
      </c>
      <c r="DZ69" s="38">
        <v>0</v>
      </c>
      <c r="EA69" s="38">
        <v>0</v>
      </c>
      <c r="EB69" s="38">
        <v>0</v>
      </c>
      <c r="EC69" s="38">
        <v>0</v>
      </c>
      <c r="ED69" s="38">
        <v>0</v>
      </c>
      <c r="EE69" s="38">
        <v>0</v>
      </c>
      <c r="EF69" s="38">
        <v>0</v>
      </c>
      <c r="EG69" s="10"/>
      <c r="EH69" s="38">
        <v>6</v>
      </c>
      <c r="EI69" s="38">
        <v>7</v>
      </c>
      <c r="EJ69" s="12">
        <v>0</v>
      </c>
      <c r="EK69" s="12">
        <v>0</v>
      </c>
      <c r="EL69" s="12">
        <v>0</v>
      </c>
      <c r="EM69" s="12">
        <v>0</v>
      </c>
      <c r="EN69" s="12">
        <v>0</v>
      </c>
      <c r="EO69" s="12">
        <v>0</v>
      </c>
      <c r="EP69" s="12">
        <v>0</v>
      </c>
      <c r="EQ69" s="12">
        <v>0</v>
      </c>
      <c r="ER69" s="12">
        <v>15</v>
      </c>
      <c r="ES69" s="12">
        <v>7</v>
      </c>
      <c r="ET69" s="12">
        <v>0</v>
      </c>
      <c r="EU69" s="12">
        <v>0</v>
      </c>
      <c r="EV69" s="12">
        <v>0</v>
      </c>
      <c r="EW69" s="12">
        <v>0</v>
      </c>
      <c r="EX69" s="12">
        <v>0</v>
      </c>
      <c r="EY69" s="12">
        <v>0</v>
      </c>
      <c r="EZ69" s="12">
        <v>0</v>
      </c>
      <c r="FA69" s="12">
        <v>0</v>
      </c>
      <c r="FB69" s="12">
        <v>0</v>
      </c>
      <c r="FC69" s="12">
        <v>0</v>
      </c>
      <c r="FD69" s="12">
        <v>0</v>
      </c>
      <c r="FE69" s="12">
        <v>0</v>
      </c>
      <c r="FF69" s="13">
        <v>0</v>
      </c>
      <c r="FG69" s="27"/>
      <c r="FH69" s="40">
        <v>122</v>
      </c>
      <c r="FI69" s="40" t="s">
        <v>6</v>
      </c>
      <c r="FJ69" s="40"/>
      <c r="FK69" s="21" t="s">
        <v>5</v>
      </c>
      <c r="FL69" s="11">
        <v>9</v>
      </c>
      <c r="FM69" s="38">
        <v>7</v>
      </c>
      <c r="FN69" s="38">
        <v>5</v>
      </c>
      <c r="FO69" s="38">
        <v>4</v>
      </c>
      <c r="FP69" s="38">
        <v>7</v>
      </c>
      <c r="FQ69" s="38">
        <v>6</v>
      </c>
      <c r="FR69" s="38">
        <v>5</v>
      </c>
      <c r="FS69" s="38">
        <v>7</v>
      </c>
      <c r="FT69" s="38">
        <v>9</v>
      </c>
      <c r="FU69" s="38">
        <v>12</v>
      </c>
      <c r="FV69" s="38">
        <v>4</v>
      </c>
      <c r="FW69" s="12">
        <v>32</v>
      </c>
      <c r="FX69" s="12">
        <v>36</v>
      </c>
      <c r="FY69" s="12">
        <v>25</v>
      </c>
      <c r="FZ69" s="12">
        <v>33</v>
      </c>
      <c r="GA69" s="12">
        <v>3</v>
      </c>
      <c r="GB69" s="38">
        <v>34</v>
      </c>
      <c r="GC69" s="38">
        <v>33</v>
      </c>
      <c r="GD69" s="38">
        <v>40</v>
      </c>
      <c r="GE69" s="38">
        <v>34</v>
      </c>
      <c r="GF69" s="38">
        <v>41</v>
      </c>
      <c r="GG69" s="38">
        <v>40</v>
      </c>
      <c r="GH69" s="38">
        <v>44</v>
      </c>
      <c r="GI69" s="38">
        <v>16</v>
      </c>
      <c r="GJ69" s="38">
        <v>45</v>
      </c>
      <c r="GK69" s="125">
        <f>AVERAGE(FL69:GJ69)</f>
        <v>21.24</v>
      </c>
      <c r="GL69" s="19"/>
      <c r="GM69" s="11">
        <v>39</v>
      </c>
      <c r="GN69" s="38">
        <v>35</v>
      </c>
      <c r="GO69" s="38">
        <v>3</v>
      </c>
      <c r="GP69" s="38">
        <v>23</v>
      </c>
      <c r="GQ69" s="38">
        <v>0</v>
      </c>
      <c r="GR69" s="38">
        <v>0</v>
      </c>
      <c r="GS69" s="38">
        <v>0</v>
      </c>
      <c r="GT69" s="38">
        <v>0</v>
      </c>
      <c r="GU69" s="38">
        <v>0</v>
      </c>
      <c r="GV69" s="38">
        <v>0</v>
      </c>
      <c r="GW69" s="38">
        <v>0</v>
      </c>
      <c r="GX69" s="38">
        <v>0</v>
      </c>
      <c r="GY69" s="12">
        <v>19</v>
      </c>
      <c r="GZ69" s="12">
        <v>24</v>
      </c>
      <c r="HA69" s="38">
        <v>0</v>
      </c>
      <c r="HB69" s="12">
        <v>0</v>
      </c>
      <c r="HC69" s="38">
        <v>0</v>
      </c>
      <c r="HD69" s="38">
        <v>1</v>
      </c>
      <c r="HE69" s="38">
        <v>0</v>
      </c>
      <c r="HF69" s="38">
        <v>0</v>
      </c>
      <c r="HG69" s="38">
        <v>0</v>
      </c>
      <c r="HH69" s="38">
        <v>36</v>
      </c>
      <c r="HI69" s="38">
        <v>7</v>
      </c>
      <c r="HJ69" s="38">
        <v>0</v>
      </c>
      <c r="HK69" s="38">
        <v>0</v>
      </c>
      <c r="HL69" s="10"/>
      <c r="HM69" s="38">
        <v>32</v>
      </c>
      <c r="HN69" s="38">
        <v>0</v>
      </c>
      <c r="HO69" s="12">
        <v>0</v>
      </c>
      <c r="HP69" s="12">
        <v>0</v>
      </c>
      <c r="HQ69" s="12">
        <v>28</v>
      </c>
      <c r="HR69" s="12">
        <v>0</v>
      </c>
      <c r="HS69" s="12">
        <v>0</v>
      </c>
      <c r="HT69" s="12">
        <v>0</v>
      </c>
      <c r="HU69" s="12">
        <v>0</v>
      </c>
      <c r="HV69" s="12">
        <v>0</v>
      </c>
      <c r="HW69" s="12">
        <v>0</v>
      </c>
      <c r="HX69" s="12">
        <v>32</v>
      </c>
      <c r="HY69" s="12">
        <v>4</v>
      </c>
      <c r="HZ69" s="12">
        <v>0</v>
      </c>
      <c r="IA69" s="12">
        <v>0</v>
      </c>
      <c r="IB69" s="12">
        <v>0</v>
      </c>
      <c r="IC69" s="12">
        <v>0</v>
      </c>
      <c r="ID69" s="12">
        <v>0</v>
      </c>
      <c r="IE69" s="12">
        <v>0</v>
      </c>
      <c r="IF69" s="12">
        <v>0</v>
      </c>
      <c r="IG69" s="12">
        <v>8</v>
      </c>
      <c r="IH69" s="12">
        <v>21</v>
      </c>
      <c r="II69" s="12">
        <v>0</v>
      </c>
      <c r="IJ69" s="12">
        <v>27</v>
      </c>
      <c r="IK69" s="13">
        <v>21</v>
      </c>
      <c r="IL69" s="27"/>
      <c r="IM69" s="40">
        <v>134</v>
      </c>
      <c r="IN69" s="40" t="s">
        <v>6</v>
      </c>
      <c r="IO69" s="40"/>
      <c r="IP69" s="21" t="s">
        <v>5</v>
      </c>
      <c r="IQ69" s="11">
        <v>25</v>
      </c>
      <c r="IR69" s="38">
        <v>7</v>
      </c>
      <c r="IS69" s="38">
        <v>11</v>
      </c>
      <c r="IT69" s="38">
        <v>12</v>
      </c>
      <c r="IU69" s="38">
        <v>16</v>
      </c>
      <c r="IV69" s="38">
        <v>13</v>
      </c>
      <c r="IW69" s="38">
        <v>10</v>
      </c>
      <c r="IX69" s="38">
        <v>15</v>
      </c>
      <c r="IY69" s="38">
        <v>16</v>
      </c>
      <c r="IZ69" s="38">
        <v>11</v>
      </c>
      <c r="JA69" s="38">
        <v>16</v>
      </c>
      <c r="JB69" s="12">
        <v>23</v>
      </c>
      <c r="JC69" s="12">
        <v>10</v>
      </c>
      <c r="JD69" s="12">
        <v>22</v>
      </c>
      <c r="JE69" s="12">
        <v>22</v>
      </c>
      <c r="JF69" s="12">
        <v>7</v>
      </c>
      <c r="JG69" s="38">
        <v>18</v>
      </c>
      <c r="JH69" s="38">
        <v>13</v>
      </c>
      <c r="JI69" s="38">
        <v>14</v>
      </c>
      <c r="JJ69" s="38">
        <v>25</v>
      </c>
      <c r="JK69" s="38">
        <v>20</v>
      </c>
      <c r="JL69" s="38">
        <v>12</v>
      </c>
      <c r="JM69" s="38">
        <v>0</v>
      </c>
      <c r="JN69" s="38">
        <v>24</v>
      </c>
      <c r="JO69" s="38">
        <v>19</v>
      </c>
      <c r="JP69" s="125">
        <f>AVERAGE(IQ69:JO69)</f>
        <v>15.24</v>
      </c>
      <c r="JQ69" s="19"/>
      <c r="JR69" s="11">
        <v>7</v>
      </c>
      <c r="JS69" s="38">
        <v>0</v>
      </c>
      <c r="JT69" s="38">
        <v>3</v>
      </c>
      <c r="JU69" s="38">
        <v>26</v>
      </c>
      <c r="JV69" s="38">
        <v>16</v>
      </c>
      <c r="JW69" s="38">
        <v>0</v>
      </c>
      <c r="JX69" s="38">
        <v>12</v>
      </c>
      <c r="JY69" s="38">
        <v>23</v>
      </c>
      <c r="JZ69" s="38">
        <v>5</v>
      </c>
      <c r="KA69" s="38">
        <v>11</v>
      </c>
      <c r="KB69" s="38">
        <v>11</v>
      </c>
      <c r="KC69" s="38">
        <v>10</v>
      </c>
      <c r="KD69" s="12">
        <v>5</v>
      </c>
      <c r="KE69" s="12">
        <v>14</v>
      </c>
      <c r="KF69" s="38">
        <v>12</v>
      </c>
      <c r="KG69" s="12">
        <v>6</v>
      </c>
      <c r="KH69" s="38">
        <v>12</v>
      </c>
      <c r="KI69" s="38">
        <v>10</v>
      </c>
      <c r="KJ69" s="38">
        <v>9</v>
      </c>
      <c r="KK69" s="38">
        <v>4</v>
      </c>
      <c r="KL69" s="38">
        <v>0</v>
      </c>
      <c r="KM69" s="38">
        <v>10</v>
      </c>
      <c r="KN69" s="38">
        <v>5</v>
      </c>
      <c r="KO69" s="38">
        <v>6</v>
      </c>
      <c r="KP69" s="38">
        <v>9</v>
      </c>
      <c r="KQ69" s="10"/>
      <c r="KR69" s="38">
        <v>2</v>
      </c>
      <c r="KS69" s="38">
        <v>3</v>
      </c>
      <c r="KT69" s="12">
        <v>6</v>
      </c>
      <c r="KU69" s="12">
        <v>3</v>
      </c>
      <c r="KV69" s="12">
        <v>6</v>
      </c>
      <c r="KW69" s="12">
        <v>4</v>
      </c>
      <c r="KX69" s="12">
        <v>4</v>
      </c>
      <c r="KY69" s="12">
        <v>4</v>
      </c>
      <c r="KZ69" s="12">
        <v>5</v>
      </c>
      <c r="LA69" s="12">
        <v>4</v>
      </c>
      <c r="LB69" s="12">
        <v>4</v>
      </c>
      <c r="LC69" s="12">
        <v>5</v>
      </c>
      <c r="LD69" s="12">
        <v>6</v>
      </c>
      <c r="LE69" s="12">
        <v>18</v>
      </c>
      <c r="LF69" s="12">
        <v>6</v>
      </c>
      <c r="LG69" s="12">
        <v>8</v>
      </c>
      <c r="LH69" s="12">
        <v>4</v>
      </c>
      <c r="LI69" s="12">
        <v>8</v>
      </c>
      <c r="LJ69" s="12">
        <v>12</v>
      </c>
      <c r="LK69" s="12">
        <v>3</v>
      </c>
      <c r="LL69" s="12">
        <v>1</v>
      </c>
      <c r="LM69" s="12">
        <v>5</v>
      </c>
      <c r="LN69" s="12">
        <v>7</v>
      </c>
      <c r="LO69" s="12">
        <v>2</v>
      </c>
      <c r="LP69" s="13">
        <v>0</v>
      </c>
      <c r="LQ69" s="27"/>
      <c r="LR69" s="40">
        <v>136</v>
      </c>
      <c r="LS69" s="40" t="s">
        <v>6</v>
      </c>
      <c r="LW69" s="70"/>
      <c r="LX69" s="70"/>
      <c r="LY69" s="70"/>
      <c r="LZ69" s="70"/>
      <c r="MA69" s="70"/>
      <c r="MB69" s="70"/>
      <c r="MC69"/>
      <c r="MD69"/>
      <c r="ME69" s="70"/>
      <c r="MF69" s="70"/>
      <c r="MG69" s="70"/>
      <c r="MH69" s="70"/>
      <c r="MI69" s="70"/>
      <c r="MJ69" s="70"/>
      <c r="MK69"/>
      <c r="ML69" s="70"/>
      <c r="MM69" s="70"/>
      <c r="MN69" s="70"/>
      <c r="MO69" s="70"/>
      <c r="MP69" s="70"/>
      <c r="MQ69" s="70"/>
      <c r="MR69"/>
      <c r="MS69"/>
      <c r="MT69"/>
      <c r="MU69"/>
      <c r="MV69" s="70"/>
      <c r="MW69" s="70"/>
      <c r="MX69" s="70"/>
      <c r="MY69" s="70"/>
      <c r="MZ69" s="70"/>
      <c r="NA69"/>
      <c r="NB69" s="70"/>
      <c r="NC69" s="70"/>
      <c r="ND69" s="70"/>
      <c r="NE69" s="70"/>
      <c r="NF69" s="70"/>
      <c r="NG69"/>
      <c r="NH69" s="70"/>
      <c r="NI69" s="70"/>
      <c r="NJ69" s="70"/>
      <c r="NK69"/>
      <c r="NL69" s="70"/>
      <c r="NM69" s="70"/>
      <c r="NN69" s="70"/>
      <c r="NO69"/>
      <c r="NP69" s="70"/>
      <c r="NQ69" s="70"/>
      <c r="NR69" s="70"/>
      <c r="NS69"/>
      <c r="NT69" s="70"/>
      <c r="NU69" s="70"/>
      <c r="NV69" s="70"/>
      <c r="NW69"/>
      <c r="NX69"/>
    </row>
    <row r="70" spans="1:388" s="5" customFormat="1" ht="32.25" customHeight="1" thickBot="1" x14ac:dyDescent="0.35">
      <c r="A70" s="22" t="s">
        <v>7</v>
      </c>
      <c r="B70" s="15">
        <v>25</v>
      </c>
      <c r="C70" s="39">
        <v>19</v>
      </c>
      <c r="D70" s="39">
        <v>14</v>
      </c>
      <c r="E70" s="39">
        <v>0</v>
      </c>
      <c r="F70" s="39">
        <v>0</v>
      </c>
      <c r="G70" s="39">
        <v>19</v>
      </c>
      <c r="H70" s="39">
        <v>38</v>
      </c>
      <c r="I70" s="39">
        <v>0</v>
      </c>
      <c r="J70" s="39">
        <v>0</v>
      </c>
      <c r="K70" s="39">
        <v>6</v>
      </c>
      <c r="L70" s="39">
        <v>7</v>
      </c>
      <c r="M70" s="39">
        <v>0</v>
      </c>
      <c r="N70" s="39">
        <v>0</v>
      </c>
      <c r="O70" s="39">
        <v>0</v>
      </c>
      <c r="P70" s="39">
        <v>0</v>
      </c>
      <c r="Q70" s="39">
        <v>0</v>
      </c>
      <c r="R70" s="39">
        <v>19</v>
      </c>
      <c r="S70" s="39">
        <v>9</v>
      </c>
      <c r="T70" s="39">
        <v>0</v>
      </c>
      <c r="U70" s="39">
        <v>0</v>
      </c>
      <c r="V70" s="39">
        <v>0</v>
      </c>
      <c r="W70" s="39">
        <v>0</v>
      </c>
      <c r="X70" s="39">
        <v>0</v>
      </c>
      <c r="Y70" s="39">
        <v>0</v>
      </c>
      <c r="Z70" s="39">
        <v>0</v>
      </c>
      <c r="AA70" s="126"/>
      <c r="AB70" s="19"/>
      <c r="AC70" s="15">
        <v>0</v>
      </c>
      <c r="AD70" s="39">
        <v>0</v>
      </c>
      <c r="AE70" s="39">
        <v>23</v>
      </c>
      <c r="AF70" s="39">
        <v>46</v>
      </c>
      <c r="AG70" s="39">
        <v>44</v>
      </c>
      <c r="AH70" s="39">
        <v>48</v>
      </c>
      <c r="AI70" s="39">
        <v>57</v>
      </c>
      <c r="AJ70" s="39">
        <v>54</v>
      </c>
      <c r="AK70" s="39">
        <v>46</v>
      </c>
      <c r="AL70" s="39">
        <v>48</v>
      </c>
      <c r="AM70" s="39">
        <v>42</v>
      </c>
      <c r="AN70" s="39">
        <v>43</v>
      </c>
      <c r="AO70" s="16">
        <v>53</v>
      </c>
      <c r="AP70" s="16">
        <v>27</v>
      </c>
      <c r="AQ70" s="39">
        <v>53</v>
      </c>
      <c r="AR70" s="16">
        <v>53</v>
      </c>
      <c r="AS70" s="39">
        <v>52</v>
      </c>
      <c r="AT70" s="39">
        <v>55</v>
      </c>
      <c r="AU70" s="39">
        <v>60</v>
      </c>
      <c r="AV70" s="39">
        <v>51</v>
      </c>
      <c r="AW70" s="39">
        <v>52</v>
      </c>
      <c r="AX70" s="39">
        <v>56</v>
      </c>
      <c r="AY70" s="39">
        <v>59</v>
      </c>
      <c r="AZ70" s="39">
        <v>55</v>
      </c>
      <c r="BA70" s="39">
        <v>47</v>
      </c>
      <c r="BB70" s="10"/>
      <c r="BC70" s="39">
        <v>17</v>
      </c>
      <c r="BD70" s="39">
        <v>36</v>
      </c>
      <c r="BE70" s="16">
        <v>53</v>
      </c>
      <c r="BF70" s="16">
        <v>20</v>
      </c>
      <c r="BG70" s="16">
        <v>45</v>
      </c>
      <c r="BH70" s="16">
        <v>14</v>
      </c>
      <c r="BI70" s="16">
        <v>0</v>
      </c>
      <c r="BJ70" s="16">
        <v>19</v>
      </c>
      <c r="BK70" s="16">
        <v>29</v>
      </c>
      <c r="BL70" s="16">
        <v>46</v>
      </c>
      <c r="BM70" s="16">
        <v>64</v>
      </c>
      <c r="BN70" s="16">
        <v>22</v>
      </c>
      <c r="BO70" s="16">
        <v>0</v>
      </c>
      <c r="BP70" s="16">
        <v>0</v>
      </c>
      <c r="BQ70" s="16">
        <v>0</v>
      </c>
      <c r="BR70" s="16">
        <v>16</v>
      </c>
      <c r="BS70" s="16">
        <v>37</v>
      </c>
      <c r="BT70" s="16">
        <v>37</v>
      </c>
      <c r="BU70" s="16">
        <v>4</v>
      </c>
      <c r="BV70" s="16">
        <v>0</v>
      </c>
      <c r="BW70" s="16">
        <v>0</v>
      </c>
      <c r="BX70" s="16">
        <v>33</v>
      </c>
      <c r="BY70" s="16">
        <v>50</v>
      </c>
      <c r="BZ70" s="16">
        <v>29</v>
      </c>
      <c r="CA70" s="17">
        <v>42</v>
      </c>
      <c r="CB70" s="27"/>
      <c r="CC70" s="40"/>
      <c r="CD70" s="40"/>
      <c r="CE70" s="40"/>
      <c r="CF70" s="22" t="s">
        <v>7</v>
      </c>
      <c r="CG70" s="15">
        <v>7</v>
      </c>
      <c r="CH70" s="39">
        <v>18</v>
      </c>
      <c r="CI70" s="39">
        <v>0</v>
      </c>
      <c r="CJ70" s="39">
        <v>6</v>
      </c>
      <c r="CK70" s="39">
        <v>0</v>
      </c>
      <c r="CL70" s="39">
        <v>0</v>
      </c>
      <c r="CM70" s="39">
        <v>9</v>
      </c>
      <c r="CN70" s="39">
        <v>0</v>
      </c>
      <c r="CO70" s="39">
        <v>0</v>
      </c>
      <c r="CP70" s="39">
        <v>15</v>
      </c>
      <c r="CQ70" s="39">
        <v>0</v>
      </c>
      <c r="CR70" s="39">
        <v>0</v>
      </c>
      <c r="CS70" s="39">
        <v>0</v>
      </c>
      <c r="CT70" s="39">
        <v>0</v>
      </c>
      <c r="CU70" s="39">
        <v>0</v>
      </c>
      <c r="CV70" s="39">
        <v>0</v>
      </c>
      <c r="CW70" s="39">
        <v>22</v>
      </c>
      <c r="CX70" s="39">
        <v>0</v>
      </c>
      <c r="CY70" s="39">
        <v>0</v>
      </c>
      <c r="CZ70" s="39">
        <v>0</v>
      </c>
      <c r="DA70" s="39">
        <v>0</v>
      </c>
      <c r="DB70" s="39">
        <v>0</v>
      </c>
      <c r="DC70" s="39">
        <v>0</v>
      </c>
      <c r="DD70" s="39">
        <v>0</v>
      </c>
      <c r="DE70" s="39">
        <v>0</v>
      </c>
      <c r="DF70" s="126"/>
      <c r="DG70" s="19"/>
      <c r="DH70" s="15">
        <v>16</v>
      </c>
      <c r="DI70" s="39">
        <v>35</v>
      </c>
      <c r="DJ70" s="39">
        <v>43</v>
      </c>
      <c r="DK70" s="39">
        <v>50</v>
      </c>
      <c r="DL70" s="39">
        <v>30</v>
      </c>
      <c r="DM70" s="39">
        <v>31</v>
      </c>
      <c r="DN70" s="39">
        <v>36</v>
      </c>
      <c r="DO70" s="39">
        <v>31</v>
      </c>
      <c r="DP70" s="39">
        <v>37</v>
      </c>
      <c r="DQ70" s="39">
        <v>39</v>
      </c>
      <c r="DR70" s="39">
        <v>38</v>
      </c>
      <c r="DS70" s="39">
        <v>36</v>
      </c>
      <c r="DT70" s="16">
        <v>35</v>
      </c>
      <c r="DU70" s="16">
        <v>46</v>
      </c>
      <c r="DV70" s="39">
        <v>25</v>
      </c>
      <c r="DW70" s="16">
        <v>41</v>
      </c>
      <c r="DX70" s="39">
        <v>39</v>
      </c>
      <c r="DY70" s="39">
        <v>27</v>
      </c>
      <c r="DZ70" s="39">
        <v>39</v>
      </c>
      <c r="EA70" s="39">
        <v>41</v>
      </c>
      <c r="EB70" s="39">
        <v>49</v>
      </c>
      <c r="EC70" s="39">
        <v>51</v>
      </c>
      <c r="ED70" s="39">
        <v>40</v>
      </c>
      <c r="EE70" s="39">
        <v>39</v>
      </c>
      <c r="EF70" s="39">
        <v>42</v>
      </c>
      <c r="EG70" s="10"/>
      <c r="EH70" s="39">
        <v>31</v>
      </c>
      <c r="EI70" s="39">
        <v>34</v>
      </c>
      <c r="EJ70" s="16">
        <v>42</v>
      </c>
      <c r="EK70" s="16">
        <v>48</v>
      </c>
      <c r="EL70" s="16">
        <v>42</v>
      </c>
      <c r="EM70" s="16">
        <v>44</v>
      </c>
      <c r="EN70" s="16">
        <v>50</v>
      </c>
      <c r="EO70" s="16">
        <v>51</v>
      </c>
      <c r="EP70" s="16">
        <v>53</v>
      </c>
      <c r="EQ70" s="16">
        <v>53</v>
      </c>
      <c r="ER70" s="16">
        <v>29</v>
      </c>
      <c r="ES70" s="16">
        <v>32</v>
      </c>
      <c r="ET70" s="16">
        <v>14</v>
      </c>
      <c r="EU70" s="16">
        <v>25</v>
      </c>
      <c r="EV70" s="16">
        <v>50</v>
      </c>
      <c r="EW70" s="16">
        <v>46</v>
      </c>
      <c r="EX70" s="16">
        <v>40</v>
      </c>
      <c r="EY70" s="16">
        <v>43</v>
      </c>
      <c r="EZ70" s="16">
        <v>48</v>
      </c>
      <c r="FA70" s="16">
        <v>53</v>
      </c>
      <c r="FB70" s="16">
        <v>55</v>
      </c>
      <c r="FC70" s="16">
        <v>45</v>
      </c>
      <c r="FD70" s="16">
        <v>42</v>
      </c>
      <c r="FE70" s="16">
        <v>42</v>
      </c>
      <c r="FF70" s="17">
        <v>43</v>
      </c>
      <c r="FG70" s="27"/>
      <c r="FH70" s="40"/>
      <c r="FI70" s="40"/>
      <c r="FJ70" s="40"/>
      <c r="FK70" s="22" t="s">
        <v>7</v>
      </c>
      <c r="FL70" s="15">
        <v>1</v>
      </c>
      <c r="FM70" s="39">
        <v>3</v>
      </c>
      <c r="FN70" s="39">
        <v>0</v>
      </c>
      <c r="FO70" s="39">
        <v>1</v>
      </c>
      <c r="FP70" s="39">
        <v>1</v>
      </c>
      <c r="FQ70" s="39">
        <v>4</v>
      </c>
      <c r="FR70" s="39">
        <v>6</v>
      </c>
      <c r="FS70" s="39">
        <v>5</v>
      </c>
      <c r="FT70" s="39">
        <v>3</v>
      </c>
      <c r="FU70" s="39">
        <v>0</v>
      </c>
      <c r="FV70" s="39">
        <v>6</v>
      </c>
      <c r="FW70" s="39">
        <v>0</v>
      </c>
      <c r="FX70" s="39">
        <v>0</v>
      </c>
      <c r="FY70" s="39">
        <v>0</v>
      </c>
      <c r="FZ70" s="39">
        <v>0</v>
      </c>
      <c r="GA70" s="39">
        <v>30</v>
      </c>
      <c r="GB70" s="39">
        <v>0</v>
      </c>
      <c r="GC70" s="39">
        <v>0</v>
      </c>
      <c r="GD70" s="39">
        <v>0</v>
      </c>
      <c r="GE70" s="39">
        <v>0</v>
      </c>
      <c r="GF70" s="39">
        <v>0</v>
      </c>
      <c r="GG70" s="39">
        <v>0</v>
      </c>
      <c r="GH70" s="39">
        <v>0</v>
      </c>
      <c r="GI70" s="39">
        <v>19</v>
      </c>
      <c r="GJ70" s="39">
        <v>0</v>
      </c>
      <c r="GK70" s="126"/>
      <c r="GL70" s="19"/>
      <c r="GM70" s="15">
        <v>0</v>
      </c>
      <c r="GN70" s="39">
        <v>0</v>
      </c>
      <c r="GO70" s="39">
        <v>0</v>
      </c>
      <c r="GP70" s="39">
        <v>0</v>
      </c>
      <c r="GQ70" s="39">
        <v>42</v>
      </c>
      <c r="GR70" s="39">
        <v>40</v>
      </c>
      <c r="GS70" s="39">
        <v>36</v>
      </c>
      <c r="GT70" s="39">
        <v>45</v>
      </c>
      <c r="GU70" s="39">
        <v>41</v>
      </c>
      <c r="GV70" s="39">
        <v>47</v>
      </c>
      <c r="GW70" s="39">
        <v>48</v>
      </c>
      <c r="GX70" s="39">
        <v>44</v>
      </c>
      <c r="GY70" s="16">
        <v>20</v>
      </c>
      <c r="GZ70" s="16">
        <v>22</v>
      </c>
      <c r="HA70" s="39">
        <v>44</v>
      </c>
      <c r="HB70" s="16">
        <v>40</v>
      </c>
      <c r="HC70" s="39">
        <v>30</v>
      </c>
      <c r="HD70" s="39">
        <v>0</v>
      </c>
      <c r="HE70" s="39">
        <v>0</v>
      </c>
      <c r="HF70" s="39">
        <v>0</v>
      </c>
      <c r="HG70" s="39">
        <v>0</v>
      </c>
      <c r="HH70" s="39">
        <v>0</v>
      </c>
      <c r="HI70" s="39">
        <v>35</v>
      </c>
      <c r="HJ70" s="39">
        <v>39</v>
      </c>
      <c r="HK70" s="39">
        <v>44</v>
      </c>
      <c r="HL70" s="10"/>
      <c r="HM70" s="39">
        <v>13</v>
      </c>
      <c r="HN70" s="39">
        <v>44</v>
      </c>
      <c r="HO70" s="16">
        <v>46</v>
      </c>
      <c r="HP70" s="16">
        <v>46</v>
      </c>
      <c r="HQ70" s="16">
        <v>20</v>
      </c>
      <c r="HR70" s="16">
        <v>42</v>
      </c>
      <c r="HS70" s="16">
        <v>56</v>
      </c>
      <c r="HT70" s="16">
        <v>56</v>
      </c>
      <c r="HU70" s="16">
        <v>50</v>
      </c>
      <c r="HV70" s="16">
        <v>38</v>
      </c>
      <c r="HW70" s="16">
        <v>31</v>
      </c>
      <c r="HX70" s="16">
        <v>12</v>
      </c>
      <c r="HY70" s="16">
        <v>36</v>
      </c>
      <c r="HZ70" s="16">
        <v>53</v>
      </c>
      <c r="IA70" s="16">
        <v>41</v>
      </c>
      <c r="IB70" s="16">
        <v>47</v>
      </c>
      <c r="IC70" s="16">
        <v>41</v>
      </c>
      <c r="ID70" s="16">
        <v>36</v>
      </c>
      <c r="IE70" s="16">
        <v>44</v>
      </c>
      <c r="IF70" s="16">
        <v>43</v>
      </c>
      <c r="IG70" s="16">
        <v>29</v>
      </c>
      <c r="IH70" s="16">
        <v>19</v>
      </c>
      <c r="II70" s="16">
        <v>47</v>
      </c>
      <c r="IJ70" s="16">
        <v>23</v>
      </c>
      <c r="IK70" s="17">
        <v>29</v>
      </c>
      <c r="IL70" s="27"/>
      <c r="IM70" s="40"/>
      <c r="IN70" s="40"/>
      <c r="IO70" s="40"/>
      <c r="IP70" s="22" t="s">
        <v>7</v>
      </c>
      <c r="IQ70" s="15">
        <v>43</v>
      </c>
      <c r="IR70" s="39">
        <v>4</v>
      </c>
      <c r="IS70" s="39">
        <v>7</v>
      </c>
      <c r="IT70" s="39">
        <v>10</v>
      </c>
      <c r="IU70" s="39">
        <v>10</v>
      </c>
      <c r="IV70" s="39">
        <v>7</v>
      </c>
      <c r="IW70" s="39">
        <v>7</v>
      </c>
      <c r="IX70" s="39">
        <v>3</v>
      </c>
      <c r="IY70" s="39">
        <v>0</v>
      </c>
      <c r="IZ70" s="39">
        <v>15</v>
      </c>
      <c r="JA70" s="39">
        <v>2</v>
      </c>
      <c r="JB70" s="39">
        <v>1</v>
      </c>
      <c r="JC70" s="39">
        <v>5</v>
      </c>
      <c r="JD70" s="39">
        <v>0</v>
      </c>
      <c r="JE70" s="39">
        <v>5</v>
      </c>
      <c r="JF70" s="39">
        <v>9</v>
      </c>
      <c r="JG70" s="39">
        <v>0</v>
      </c>
      <c r="JH70" s="39">
        <v>2</v>
      </c>
      <c r="JI70" s="39">
        <v>2</v>
      </c>
      <c r="JJ70" s="39">
        <v>2</v>
      </c>
      <c r="JK70" s="39">
        <v>5</v>
      </c>
      <c r="JL70" s="39">
        <v>9</v>
      </c>
      <c r="JM70" s="39">
        <v>20</v>
      </c>
      <c r="JN70" s="39">
        <v>5</v>
      </c>
      <c r="JO70" s="39">
        <v>0</v>
      </c>
      <c r="JP70" s="126"/>
      <c r="JQ70" s="19"/>
      <c r="JR70" s="15">
        <v>23</v>
      </c>
      <c r="JS70" s="39">
        <v>30</v>
      </c>
      <c r="JT70" s="39">
        <v>22</v>
      </c>
      <c r="JU70" s="39">
        <v>0</v>
      </c>
      <c r="JV70" s="39">
        <v>4</v>
      </c>
      <c r="JW70" s="39">
        <v>21</v>
      </c>
      <c r="JX70" s="39">
        <v>13</v>
      </c>
      <c r="JY70" s="39">
        <v>0</v>
      </c>
      <c r="JZ70" s="39">
        <v>15</v>
      </c>
      <c r="KA70" s="39">
        <v>8</v>
      </c>
      <c r="KB70" s="39">
        <v>8</v>
      </c>
      <c r="KC70" s="39">
        <v>12</v>
      </c>
      <c r="KD70" s="16">
        <v>12</v>
      </c>
      <c r="KE70" s="16">
        <v>8</v>
      </c>
      <c r="KF70" s="39">
        <v>14</v>
      </c>
      <c r="KG70" s="16">
        <v>21</v>
      </c>
      <c r="KH70" s="39">
        <v>13</v>
      </c>
      <c r="KI70" s="39">
        <v>16</v>
      </c>
      <c r="KJ70" s="39">
        <v>17</v>
      </c>
      <c r="KK70" s="39">
        <v>24</v>
      </c>
      <c r="KL70" s="39">
        <v>25</v>
      </c>
      <c r="KM70" s="39">
        <v>22</v>
      </c>
      <c r="KN70" s="39">
        <v>20</v>
      </c>
      <c r="KO70" s="39">
        <v>15</v>
      </c>
      <c r="KP70" s="39">
        <v>17</v>
      </c>
      <c r="KQ70" s="10"/>
      <c r="KR70" s="39">
        <v>26</v>
      </c>
      <c r="KS70" s="39">
        <v>24</v>
      </c>
      <c r="KT70" s="16">
        <v>20</v>
      </c>
      <c r="KU70" s="16">
        <v>20</v>
      </c>
      <c r="KV70" s="16">
        <v>18</v>
      </c>
      <c r="KW70" s="16">
        <v>27</v>
      </c>
      <c r="KX70" s="16">
        <v>25</v>
      </c>
      <c r="KY70" s="16">
        <v>23</v>
      </c>
      <c r="KZ70" s="16">
        <v>18</v>
      </c>
      <c r="LA70" s="16">
        <v>23</v>
      </c>
      <c r="LB70" s="16">
        <v>27</v>
      </c>
      <c r="LC70" s="16">
        <v>27</v>
      </c>
      <c r="LD70" s="16">
        <v>20</v>
      </c>
      <c r="LE70" s="16">
        <v>17</v>
      </c>
      <c r="LF70" s="16">
        <v>22</v>
      </c>
      <c r="LG70" s="16">
        <v>13</v>
      </c>
      <c r="LH70" s="16">
        <v>20</v>
      </c>
      <c r="LI70" s="16">
        <v>21</v>
      </c>
      <c r="LJ70" s="16">
        <v>20</v>
      </c>
      <c r="LK70" s="16">
        <v>33</v>
      </c>
      <c r="LL70" s="16">
        <v>28</v>
      </c>
      <c r="LM70" s="16">
        <v>32</v>
      </c>
      <c r="LN70" s="16">
        <v>26</v>
      </c>
      <c r="LO70" s="16">
        <v>22</v>
      </c>
      <c r="LP70" s="17">
        <v>32</v>
      </c>
      <c r="LQ70" s="27"/>
      <c r="LR70" s="40" t="s">
        <v>20</v>
      </c>
      <c r="LS70" s="40" t="s">
        <v>23</v>
      </c>
      <c r="LW70" s="70"/>
      <c r="LX70" s="70"/>
      <c r="LY70" s="70"/>
      <c r="LZ70" s="70"/>
      <c r="MA70" s="70"/>
      <c r="MB70" s="70"/>
      <c r="MC70"/>
      <c r="MD70"/>
      <c r="ME70" s="70"/>
      <c r="MF70" s="70"/>
      <c r="MG70" s="70"/>
      <c r="MH70" s="70"/>
      <c r="MI70" s="70"/>
      <c r="MJ70" s="70"/>
      <c r="MK70"/>
      <c r="ML70" s="70"/>
      <c r="MM70" s="70"/>
      <c r="MN70" s="70"/>
      <c r="MO70" s="70"/>
      <c r="MP70" s="70"/>
      <c r="MQ70" s="70"/>
      <c r="MR70"/>
      <c r="MS70"/>
      <c r="MT70"/>
      <c r="MU70"/>
      <c r="MV70" s="70"/>
      <c r="MW70" s="70"/>
      <c r="MX70" s="70"/>
      <c r="MY70" s="70"/>
      <c r="MZ70" s="70"/>
      <c r="NA70"/>
      <c r="NB70" s="70"/>
      <c r="NC70" s="70"/>
      <c r="ND70" s="70"/>
      <c r="NE70" s="70"/>
      <c r="NF70" s="70"/>
      <c r="NG70"/>
      <c r="NH70" s="70"/>
      <c r="NI70" s="70"/>
      <c r="NJ70" s="70"/>
      <c r="NK70"/>
      <c r="NL70" s="70"/>
      <c r="NM70" s="70"/>
      <c r="NN70" s="70"/>
      <c r="NO70"/>
      <c r="NP70" s="70"/>
      <c r="NQ70" s="70"/>
      <c r="NR70" s="70"/>
      <c r="NS70"/>
      <c r="NT70" s="70"/>
      <c r="NU70" s="70"/>
      <c r="NV70" s="70"/>
      <c r="NW70"/>
      <c r="NX70"/>
    </row>
    <row r="71" spans="1:388" s="5" customFormat="1" ht="32.25" customHeight="1" thickBot="1" x14ac:dyDescent="0.35">
      <c r="A71" s="21" t="s">
        <v>5</v>
      </c>
      <c r="B71" s="11">
        <v>12</v>
      </c>
      <c r="C71" s="38">
        <v>18</v>
      </c>
      <c r="D71" s="38">
        <v>17</v>
      </c>
      <c r="E71" s="38">
        <v>14</v>
      </c>
      <c r="F71" s="38">
        <v>26</v>
      </c>
      <c r="G71" s="38">
        <v>29</v>
      </c>
      <c r="H71" s="38">
        <v>9</v>
      </c>
      <c r="I71" s="38">
        <v>10</v>
      </c>
      <c r="J71" s="38">
        <v>11</v>
      </c>
      <c r="K71" s="38">
        <v>9</v>
      </c>
      <c r="L71" s="38">
        <v>14</v>
      </c>
      <c r="M71" s="12">
        <v>6</v>
      </c>
      <c r="N71" s="12">
        <v>15</v>
      </c>
      <c r="O71" s="12">
        <v>13</v>
      </c>
      <c r="P71" s="12">
        <v>6</v>
      </c>
      <c r="Q71" s="12">
        <v>0</v>
      </c>
      <c r="R71" s="38">
        <v>11</v>
      </c>
      <c r="S71" s="38">
        <v>10</v>
      </c>
      <c r="T71" s="38">
        <v>11</v>
      </c>
      <c r="U71" s="38">
        <v>14</v>
      </c>
      <c r="V71" s="38">
        <v>6</v>
      </c>
      <c r="W71" s="38">
        <v>7</v>
      </c>
      <c r="X71" s="38">
        <v>8</v>
      </c>
      <c r="Y71" s="38">
        <v>14</v>
      </c>
      <c r="Z71" s="38">
        <v>12</v>
      </c>
      <c r="AA71" s="125">
        <f>AVERAGE(B71:Z71)</f>
        <v>12.08</v>
      </c>
      <c r="AB71" s="19"/>
      <c r="AC71" s="11">
        <v>10</v>
      </c>
      <c r="AD71" s="38">
        <v>11</v>
      </c>
      <c r="AE71" s="38">
        <v>6</v>
      </c>
      <c r="AF71" s="38">
        <v>0</v>
      </c>
      <c r="AG71" s="38">
        <v>0</v>
      </c>
      <c r="AH71" s="38">
        <v>0</v>
      </c>
      <c r="AI71" s="38">
        <v>0</v>
      </c>
      <c r="AJ71" s="38">
        <v>0</v>
      </c>
      <c r="AK71" s="38">
        <v>0</v>
      </c>
      <c r="AL71" s="38">
        <v>0</v>
      </c>
      <c r="AM71" s="38">
        <v>0</v>
      </c>
      <c r="AN71" s="38">
        <v>0</v>
      </c>
      <c r="AO71" s="12">
        <v>0</v>
      </c>
      <c r="AP71" s="12">
        <v>0</v>
      </c>
      <c r="AQ71" s="38">
        <v>0</v>
      </c>
      <c r="AR71" s="12">
        <v>0</v>
      </c>
      <c r="AS71" s="38">
        <v>0</v>
      </c>
      <c r="AT71" s="38">
        <v>0</v>
      </c>
      <c r="AU71" s="38">
        <v>0</v>
      </c>
      <c r="AV71" s="38">
        <v>0</v>
      </c>
      <c r="AW71" s="38">
        <v>1</v>
      </c>
      <c r="AX71" s="38">
        <v>4</v>
      </c>
      <c r="AY71" s="38">
        <v>0</v>
      </c>
      <c r="AZ71" s="38">
        <v>0</v>
      </c>
      <c r="BA71" s="38">
        <v>0</v>
      </c>
      <c r="BB71" s="10"/>
      <c r="BC71" s="38">
        <v>4</v>
      </c>
      <c r="BD71" s="38">
        <v>6</v>
      </c>
      <c r="BE71" s="12">
        <v>1</v>
      </c>
      <c r="BF71" s="12">
        <v>14</v>
      </c>
      <c r="BG71" s="12">
        <v>0</v>
      </c>
      <c r="BH71" s="12">
        <v>8</v>
      </c>
      <c r="BI71" s="12">
        <v>1</v>
      </c>
      <c r="BJ71" s="12">
        <v>3</v>
      </c>
      <c r="BK71" s="12">
        <v>0</v>
      </c>
      <c r="BL71" s="12">
        <v>4</v>
      </c>
      <c r="BM71" s="12">
        <v>0</v>
      </c>
      <c r="BN71" s="12">
        <v>2</v>
      </c>
      <c r="BO71" s="12">
        <v>2</v>
      </c>
      <c r="BP71" s="12">
        <v>2</v>
      </c>
      <c r="BQ71" s="12">
        <v>2</v>
      </c>
      <c r="BR71" s="12">
        <v>3</v>
      </c>
      <c r="BS71" s="12">
        <v>5</v>
      </c>
      <c r="BT71" s="12">
        <v>0</v>
      </c>
      <c r="BU71" s="12">
        <v>0</v>
      </c>
      <c r="BV71" s="12">
        <v>2</v>
      </c>
      <c r="BW71" s="12">
        <v>2</v>
      </c>
      <c r="BX71" s="12">
        <v>0</v>
      </c>
      <c r="BY71" s="12">
        <v>2</v>
      </c>
      <c r="BZ71" s="12">
        <v>8</v>
      </c>
      <c r="CA71" s="13">
        <v>4</v>
      </c>
      <c r="CB71" s="27"/>
      <c r="CC71" s="40">
        <v>159</v>
      </c>
      <c r="CD71" s="40" t="s">
        <v>6</v>
      </c>
      <c r="CE71" s="40"/>
      <c r="CF71" s="21" t="s">
        <v>5</v>
      </c>
      <c r="CG71" s="89">
        <v>5</v>
      </c>
      <c r="CH71" s="90">
        <v>6</v>
      </c>
      <c r="CI71" s="90">
        <v>8</v>
      </c>
      <c r="CJ71" s="90">
        <v>4</v>
      </c>
      <c r="CK71" s="90">
        <v>3</v>
      </c>
      <c r="CL71" s="90">
        <v>7</v>
      </c>
      <c r="CM71" s="90">
        <v>7</v>
      </c>
      <c r="CN71" s="90">
        <v>4</v>
      </c>
      <c r="CO71" s="90">
        <v>3</v>
      </c>
      <c r="CP71" s="90">
        <v>3</v>
      </c>
      <c r="CQ71" s="90">
        <v>3</v>
      </c>
      <c r="CR71" s="91">
        <v>4</v>
      </c>
      <c r="CS71" s="91">
        <v>3</v>
      </c>
      <c r="CT71" s="91">
        <v>3</v>
      </c>
      <c r="CU71" s="91">
        <v>5</v>
      </c>
      <c r="CV71" s="91">
        <v>2</v>
      </c>
      <c r="CW71" s="90">
        <v>4</v>
      </c>
      <c r="CX71" s="90">
        <v>3</v>
      </c>
      <c r="CY71" s="90">
        <v>4</v>
      </c>
      <c r="CZ71" s="90">
        <v>4</v>
      </c>
      <c r="DA71" s="90">
        <v>3</v>
      </c>
      <c r="DB71" s="90">
        <v>2</v>
      </c>
      <c r="DC71" s="90">
        <v>3</v>
      </c>
      <c r="DD71" s="90">
        <v>5</v>
      </c>
      <c r="DE71" s="90">
        <v>4</v>
      </c>
      <c r="DF71" s="123">
        <f>AVERAGE(CG71:DE71)</f>
        <v>4.08</v>
      </c>
      <c r="DG71" s="19"/>
      <c r="DH71" s="11">
        <v>4</v>
      </c>
      <c r="DI71" s="38">
        <v>6</v>
      </c>
      <c r="DJ71" s="38">
        <v>0</v>
      </c>
      <c r="DK71" s="38">
        <v>0</v>
      </c>
      <c r="DL71" s="38">
        <v>2</v>
      </c>
      <c r="DM71" s="38">
        <v>3</v>
      </c>
      <c r="DN71" s="38">
        <v>0</v>
      </c>
      <c r="DO71" s="38">
        <v>8</v>
      </c>
      <c r="DP71" s="38">
        <v>0</v>
      </c>
      <c r="DQ71" s="38">
        <v>0</v>
      </c>
      <c r="DR71" s="38">
        <v>0</v>
      </c>
      <c r="DS71" s="38">
        <v>24</v>
      </c>
      <c r="DT71" s="12">
        <v>28</v>
      </c>
      <c r="DU71" s="12">
        <v>0</v>
      </c>
      <c r="DV71" s="38">
        <v>0</v>
      </c>
      <c r="DW71" s="12">
        <v>0</v>
      </c>
      <c r="DX71" s="38">
        <v>0</v>
      </c>
      <c r="DY71" s="38">
        <v>0</v>
      </c>
      <c r="DZ71" s="38">
        <v>4</v>
      </c>
      <c r="EA71" s="38">
        <v>33</v>
      </c>
      <c r="EB71" s="38">
        <v>16</v>
      </c>
      <c r="EC71" s="38">
        <v>0</v>
      </c>
      <c r="ED71" s="38">
        <v>0</v>
      </c>
      <c r="EE71" s="38">
        <v>0</v>
      </c>
      <c r="EF71" s="38">
        <v>0</v>
      </c>
      <c r="EG71" s="10"/>
      <c r="EH71" s="38">
        <v>0</v>
      </c>
      <c r="EI71" s="38">
        <v>5</v>
      </c>
      <c r="EJ71" s="12">
        <v>26</v>
      </c>
      <c r="EK71" s="12">
        <v>0</v>
      </c>
      <c r="EL71" s="12">
        <v>0</v>
      </c>
      <c r="EM71" s="12">
        <v>0</v>
      </c>
      <c r="EN71" s="12">
        <v>14</v>
      </c>
      <c r="EO71" s="12">
        <v>31</v>
      </c>
      <c r="EP71" s="12">
        <v>9</v>
      </c>
      <c r="EQ71" s="12">
        <v>0</v>
      </c>
      <c r="ER71" s="12">
        <v>0</v>
      </c>
      <c r="ES71" s="12">
        <v>0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  <c r="EY71" s="12">
        <v>4</v>
      </c>
      <c r="EZ71" s="12">
        <v>0</v>
      </c>
      <c r="FA71" s="12">
        <v>0</v>
      </c>
      <c r="FB71" s="12">
        <v>0</v>
      </c>
      <c r="FC71" s="12">
        <v>0</v>
      </c>
      <c r="FD71" s="12">
        <v>0</v>
      </c>
      <c r="FE71" s="12">
        <v>0</v>
      </c>
      <c r="FF71" s="13">
        <v>0</v>
      </c>
      <c r="FG71" s="27"/>
      <c r="FH71" s="40">
        <v>123</v>
      </c>
      <c r="FI71" s="40" t="s">
        <v>8</v>
      </c>
      <c r="FJ71" s="40"/>
      <c r="FK71" s="21" t="s">
        <v>5</v>
      </c>
      <c r="FL71" s="11">
        <v>7</v>
      </c>
      <c r="FM71" s="38">
        <v>2</v>
      </c>
      <c r="FN71" s="38">
        <v>5</v>
      </c>
      <c r="FO71" s="38">
        <v>4</v>
      </c>
      <c r="FP71" s="38">
        <v>9</v>
      </c>
      <c r="FQ71" s="38">
        <v>3</v>
      </c>
      <c r="FR71" s="38">
        <v>9</v>
      </c>
      <c r="FS71" s="38">
        <v>9</v>
      </c>
      <c r="FT71" s="38">
        <v>6</v>
      </c>
      <c r="FU71" s="38">
        <v>8</v>
      </c>
      <c r="FV71" s="38">
        <v>10</v>
      </c>
      <c r="FW71" s="12">
        <v>9</v>
      </c>
      <c r="FX71" s="12">
        <v>16</v>
      </c>
      <c r="FY71" s="12">
        <v>10</v>
      </c>
      <c r="FZ71" s="12">
        <v>10</v>
      </c>
      <c r="GA71" s="12">
        <v>16</v>
      </c>
      <c r="GB71" s="38">
        <v>8</v>
      </c>
      <c r="GC71" s="38">
        <v>16</v>
      </c>
      <c r="GD71" s="38">
        <v>14</v>
      </c>
      <c r="GE71" s="38">
        <v>19</v>
      </c>
      <c r="GF71" s="38">
        <v>25</v>
      </c>
      <c r="GG71" s="38">
        <v>18</v>
      </c>
      <c r="GH71" s="38">
        <v>33</v>
      </c>
      <c r="GI71" s="38">
        <v>30</v>
      </c>
      <c r="GJ71" s="38">
        <v>10</v>
      </c>
      <c r="GK71" s="125">
        <f>AVERAGE(FL71:GJ71)</f>
        <v>12.24</v>
      </c>
      <c r="GL71" s="19"/>
      <c r="GM71" s="11">
        <v>12</v>
      </c>
      <c r="GN71" s="38">
        <v>5</v>
      </c>
      <c r="GO71" s="38">
        <v>0</v>
      </c>
      <c r="GP71" s="38">
        <v>0</v>
      </c>
      <c r="GQ71" s="38">
        <v>0</v>
      </c>
      <c r="GR71" s="38">
        <v>0</v>
      </c>
      <c r="GS71" s="38">
        <v>0</v>
      </c>
      <c r="GT71" s="38">
        <v>0</v>
      </c>
      <c r="GU71" s="38">
        <v>0</v>
      </c>
      <c r="GV71" s="38">
        <v>0</v>
      </c>
      <c r="GW71" s="38">
        <v>0</v>
      </c>
      <c r="GX71" s="38">
        <v>0</v>
      </c>
      <c r="GY71" s="12">
        <v>0</v>
      </c>
      <c r="GZ71" s="12">
        <v>6</v>
      </c>
      <c r="HA71" s="38">
        <v>0</v>
      </c>
      <c r="HB71" s="12">
        <v>0</v>
      </c>
      <c r="HC71" s="38">
        <v>0</v>
      </c>
      <c r="HD71" s="38">
        <v>0</v>
      </c>
      <c r="HE71" s="38">
        <v>0</v>
      </c>
      <c r="HF71" s="38">
        <v>0</v>
      </c>
      <c r="HG71" s="38">
        <v>0</v>
      </c>
      <c r="HH71" s="38">
        <v>0</v>
      </c>
      <c r="HI71" s="38">
        <v>2</v>
      </c>
      <c r="HJ71" s="38">
        <v>2</v>
      </c>
      <c r="HK71" s="38">
        <v>0</v>
      </c>
      <c r="HL71" s="10"/>
      <c r="HM71" s="38">
        <v>0</v>
      </c>
      <c r="HN71" s="38">
        <v>0</v>
      </c>
      <c r="HO71" s="12">
        <v>0</v>
      </c>
      <c r="HP71" s="12">
        <v>0</v>
      </c>
      <c r="HQ71" s="12">
        <v>3</v>
      </c>
      <c r="HR71" s="12">
        <v>0</v>
      </c>
      <c r="HS71" s="12">
        <v>0</v>
      </c>
      <c r="HT71" s="12">
        <v>4</v>
      </c>
      <c r="HU71" s="12">
        <v>0</v>
      </c>
      <c r="HV71" s="12">
        <v>0</v>
      </c>
      <c r="HW71" s="12">
        <v>0</v>
      </c>
      <c r="HX71" s="12">
        <v>0</v>
      </c>
      <c r="HY71" s="12">
        <v>0</v>
      </c>
      <c r="HZ71" s="12">
        <v>0</v>
      </c>
      <c r="IA71" s="12">
        <v>0</v>
      </c>
      <c r="IB71" s="12">
        <v>2</v>
      </c>
      <c r="IC71" s="12">
        <v>0</v>
      </c>
      <c r="ID71" s="12">
        <v>0</v>
      </c>
      <c r="IE71" s="12">
        <v>0</v>
      </c>
      <c r="IF71" s="12">
        <v>0</v>
      </c>
      <c r="IG71" s="12">
        <v>1</v>
      </c>
      <c r="IH71" s="12">
        <v>0</v>
      </c>
      <c r="II71" s="12">
        <v>0</v>
      </c>
      <c r="IJ71" s="12">
        <v>0</v>
      </c>
      <c r="IK71" s="13">
        <v>0</v>
      </c>
      <c r="IL71" s="27"/>
      <c r="IM71" s="40">
        <v>138</v>
      </c>
      <c r="IN71" s="40" t="s">
        <v>6</v>
      </c>
      <c r="IO71" s="40"/>
      <c r="IP71" s="21" t="s">
        <v>5</v>
      </c>
      <c r="IQ71" s="89">
        <v>9</v>
      </c>
      <c r="IR71" s="90">
        <v>8</v>
      </c>
      <c r="IS71" s="90">
        <v>8</v>
      </c>
      <c r="IT71" s="90">
        <v>6</v>
      </c>
      <c r="IU71" s="90">
        <v>7</v>
      </c>
      <c r="IV71" s="90">
        <v>8</v>
      </c>
      <c r="IW71" s="90">
        <v>7</v>
      </c>
      <c r="IX71" s="90">
        <v>7</v>
      </c>
      <c r="IY71" s="90">
        <v>7</v>
      </c>
      <c r="IZ71" s="90">
        <v>9</v>
      </c>
      <c r="JA71" s="90">
        <v>6</v>
      </c>
      <c r="JB71" s="91">
        <v>5</v>
      </c>
      <c r="JC71" s="91">
        <v>5</v>
      </c>
      <c r="JD71" s="91">
        <v>7</v>
      </c>
      <c r="JE71" s="91">
        <v>5</v>
      </c>
      <c r="JF71" s="91">
        <v>8</v>
      </c>
      <c r="JG71" s="91">
        <v>7</v>
      </c>
      <c r="JH71" s="90">
        <v>6</v>
      </c>
      <c r="JI71" s="90">
        <v>7</v>
      </c>
      <c r="JJ71" s="90">
        <v>5</v>
      </c>
      <c r="JK71" s="90">
        <v>7</v>
      </c>
      <c r="JL71" s="90">
        <v>6</v>
      </c>
      <c r="JM71" s="90">
        <v>5</v>
      </c>
      <c r="JN71" s="90">
        <v>8</v>
      </c>
      <c r="JO71" s="90">
        <v>4</v>
      </c>
      <c r="JP71" s="123">
        <f>AVERAGE(IQ71:JO71)</f>
        <v>6.68</v>
      </c>
      <c r="JQ71" s="19"/>
      <c r="JR71" s="11">
        <v>4</v>
      </c>
      <c r="JS71" s="38">
        <v>2</v>
      </c>
      <c r="JT71" s="38">
        <v>6</v>
      </c>
      <c r="JU71" s="38">
        <v>4</v>
      </c>
      <c r="JV71" s="38">
        <v>0</v>
      </c>
      <c r="JW71" s="38">
        <v>2</v>
      </c>
      <c r="JX71" s="38">
        <v>0</v>
      </c>
      <c r="JY71" s="38">
        <v>0</v>
      </c>
      <c r="JZ71" s="38">
        <v>1</v>
      </c>
      <c r="KA71" s="38">
        <v>0</v>
      </c>
      <c r="KB71" s="38">
        <v>0</v>
      </c>
      <c r="KC71" s="38">
        <v>0</v>
      </c>
      <c r="KD71" s="12">
        <v>1</v>
      </c>
      <c r="KE71" s="12">
        <v>1</v>
      </c>
      <c r="KF71" s="38">
        <v>0</v>
      </c>
      <c r="KG71" s="12">
        <v>0</v>
      </c>
      <c r="KH71" s="38">
        <v>0</v>
      </c>
      <c r="KI71" s="38">
        <v>0</v>
      </c>
      <c r="KJ71" s="38">
        <v>0</v>
      </c>
      <c r="KK71" s="38">
        <v>0</v>
      </c>
      <c r="KL71" s="38">
        <v>0</v>
      </c>
      <c r="KM71" s="38">
        <v>0</v>
      </c>
      <c r="KN71" s="38">
        <v>0</v>
      </c>
      <c r="KO71" s="38">
        <v>1</v>
      </c>
      <c r="KP71" s="38">
        <v>5</v>
      </c>
      <c r="KQ71" s="10"/>
      <c r="KR71" s="38">
        <v>0</v>
      </c>
      <c r="KS71" s="38">
        <v>0</v>
      </c>
      <c r="KT71" s="12">
        <v>0</v>
      </c>
      <c r="KU71" s="12">
        <v>0</v>
      </c>
      <c r="KV71" s="12">
        <v>0</v>
      </c>
      <c r="KW71" s="12">
        <v>0</v>
      </c>
      <c r="KX71" s="12">
        <v>2</v>
      </c>
      <c r="KY71" s="12">
        <v>0</v>
      </c>
      <c r="KZ71" s="12">
        <v>0</v>
      </c>
      <c r="LA71" s="12">
        <v>0</v>
      </c>
      <c r="LB71" s="12">
        <v>0</v>
      </c>
      <c r="LC71" s="12">
        <v>0</v>
      </c>
      <c r="LD71" s="12">
        <v>0</v>
      </c>
      <c r="LE71" s="12">
        <v>0</v>
      </c>
      <c r="LF71" s="12">
        <v>2</v>
      </c>
      <c r="LG71" s="12">
        <v>0</v>
      </c>
      <c r="LH71" s="12">
        <v>0</v>
      </c>
      <c r="LI71" s="12">
        <v>0</v>
      </c>
      <c r="LJ71" s="12">
        <v>0</v>
      </c>
      <c r="LK71" s="12">
        <v>0</v>
      </c>
      <c r="LL71" s="12">
        <v>0</v>
      </c>
      <c r="LM71" s="12">
        <v>0</v>
      </c>
      <c r="LN71" s="12">
        <v>0</v>
      </c>
      <c r="LO71" s="12">
        <v>0</v>
      </c>
      <c r="LP71" s="13">
        <v>0</v>
      </c>
      <c r="LQ71" s="27"/>
      <c r="LR71" s="40">
        <v>143</v>
      </c>
      <c r="LS71" s="40" t="s">
        <v>6</v>
      </c>
      <c r="LW71" s="70"/>
      <c r="LX71" s="70"/>
      <c r="LY71" s="70"/>
      <c r="LZ71" s="70"/>
      <c r="MA71" s="70"/>
      <c r="MB71" s="70"/>
      <c r="MC71"/>
      <c r="MD71"/>
      <c r="ME71" s="70"/>
      <c r="MF71" s="70"/>
      <c r="MG71" s="70"/>
      <c r="MH71" s="70"/>
      <c r="MI71" s="70"/>
      <c r="MJ71" s="70"/>
      <c r="MK71"/>
      <c r="ML71" s="70"/>
      <c r="MM71" s="70"/>
      <c r="MN71" s="70"/>
      <c r="MO71" s="70"/>
      <c r="MP71" s="70"/>
      <c r="MQ71" s="70"/>
      <c r="MR71"/>
      <c r="MS71"/>
      <c r="MT71"/>
      <c r="MU71"/>
      <c r="MV71" s="70"/>
      <c r="MW71" s="70"/>
      <c r="MX71" s="70"/>
      <c r="MY71" s="70"/>
      <c r="MZ71" s="70"/>
      <c r="NA71"/>
      <c r="NB71" s="70"/>
      <c r="NC71" s="70"/>
      <c r="ND71" s="70"/>
      <c r="NE71" s="70"/>
      <c r="NF71" s="70"/>
      <c r="NG71"/>
      <c r="NH71" s="70"/>
      <c r="NI71" s="70"/>
      <c r="NJ71" s="70"/>
      <c r="NK71"/>
      <c r="NL71" s="70"/>
      <c r="NM71" s="70"/>
      <c r="NN71" s="70"/>
      <c r="NO71"/>
      <c r="NP71" s="70"/>
      <c r="NQ71" s="70"/>
      <c r="NR71" s="70"/>
      <c r="NS71"/>
      <c r="NT71" s="70"/>
      <c r="NU71" s="70"/>
      <c r="NV71" s="70"/>
      <c r="NW71"/>
      <c r="NX71"/>
    </row>
    <row r="72" spans="1:388" s="5" customFormat="1" ht="32.25" customHeight="1" thickBot="1" x14ac:dyDescent="0.35">
      <c r="A72" s="22" t="s">
        <v>7</v>
      </c>
      <c r="B72" s="15">
        <v>3</v>
      </c>
      <c r="C72" s="39">
        <v>0</v>
      </c>
      <c r="D72" s="39">
        <v>0</v>
      </c>
      <c r="E72" s="39">
        <v>7</v>
      </c>
      <c r="F72" s="39">
        <v>0</v>
      </c>
      <c r="G72" s="39">
        <v>0</v>
      </c>
      <c r="H72" s="39">
        <v>0</v>
      </c>
      <c r="I72" s="39">
        <v>0</v>
      </c>
      <c r="J72" s="39">
        <v>0</v>
      </c>
      <c r="K72" s="39">
        <v>0</v>
      </c>
      <c r="L72" s="39">
        <v>0</v>
      </c>
      <c r="M72" s="39">
        <v>6</v>
      </c>
      <c r="N72" s="39">
        <v>1</v>
      </c>
      <c r="O72" s="39">
        <v>0</v>
      </c>
      <c r="P72" s="39">
        <v>1</v>
      </c>
      <c r="Q72" s="39">
        <v>10</v>
      </c>
      <c r="R72" s="39">
        <v>1</v>
      </c>
      <c r="S72" s="39">
        <v>0</v>
      </c>
      <c r="T72" s="39">
        <v>0</v>
      </c>
      <c r="U72" s="39">
        <v>0</v>
      </c>
      <c r="V72" s="39">
        <v>3</v>
      </c>
      <c r="W72" s="39">
        <v>2</v>
      </c>
      <c r="X72" s="39">
        <v>0</v>
      </c>
      <c r="Y72" s="39">
        <v>0</v>
      </c>
      <c r="Z72" s="39">
        <v>0</v>
      </c>
      <c r="AA72" s="126"/>
      <c r="AB72" s="19"/>
      <c r="AC72" s="15">
        <v>0</v>
      </c>
      <c r="AD72" s="39">
        <v>0</v>
      </c>
      <c r="AE72" s="39">
        <v>5</v>
      </c>
      <c r="AF72" s="39">
        <v>12</v>
      </c>
      <c r="AG72" s="39">
        <v>9</v>
      </c>
      <c r="AH72" s="39">
        <v>7</v>
      </c>
      <c r="AI72" s="39">
        <v>10</v>
      </c>
      <c r="AJ72" s="39">
        <v>8</v>
      </c>
      <c r="AK72" s="39">
        <v>10</v>
      </c>
      <c r="AL72" s="39">
        <v>9</v>
      </c>
      <c r="AM72" s="39">
        <v>6</v>
      </c>
      <c r="AN72" s="39">
        <v>6</v>
      </c>
      <c r="AO72" s="16">
        <v>13</v>
      </c>
      <c r="AP72" s="16">
        <v>16</v>
      </c>
      <c r="AQ72" s="39">
        <v>23</v>
      </c>
      <c r="AR72" s="16">
        <v>13</v>
      </c>
      <c r="AS72" s="39">
        <v>10</v>
      </c>
      <c r="AT72" s="39">
        <v>11</v>
      </c>
      <c r="AU72" s="39">
        <v>10</v>
      </c>
      <c r="AV72" s="39">
        <v>12</v>
      </c>
      <c r="AW72" s="39">
        <v>7</v>
      </c>
      <c r="AX72" s="39">
        <v>11</v>
      </c>
      <c r="AY72" s="39">
        <v>15</v>
      </c>
      <c r="AZ72" s="39">
        <v>21</v>
      </c>
      <c r="BA72" s="39">
        <v>19</v>
      </c>
      <c r="BB72" s="10"/>
      <c r="BC72" s="39">
        <v>6</v>
      </c>
      <c r="BD72" s="39">
        <v>8</v>
      </c>
      <c r="BE72" s="16">
        <v>11</v>
      </c>
      <c r="BF72" s="16">
        <v>5</v>
      </c>
      <c r="BG72" s="16">
        <v>7</v>
      </c>
      <c r="BH72" s="16">
        <v>1</v>
      </c>
      <c r="BI72" s="16">
        <v>2</v>
      </c>
      <c r="BJ72" s="16">
        <v>1</v>
      </c>
      <c r="BK72" s="16">
        <v>8</v>
      </c>
      <c r="BL72" s="16">
        <v>1</v>
      </c>
      <c r="BM72" s="16">
        <v>1</v>
      </c>
      <c r="BN72" s="16">
        <v>2</v>
      </c>
      <c r="BO72" s="16">
        <v>6</v>
      </c>
      <c r="BP72" s="16">
        <v>1</v>
      </c>
      <c r="BQ72" s="16">
        <v>4</v>
      </c>
      <c r="BR72" s="16">
        <v>3</v>
      </c>
      <c r="BS72" s="16">
        <v>1</v>
      </c>
      <c r="BT72" s="16">
        <v>1</v>
      </c>
      <c r="BU72" s="16">
        <v>0</v>
      </c>
      <c r="BV72" s="16">
        <v>4</v>
      </c>
      <c r="BW72" s="16">
        <v>1</v>
      </c>
      <c r="BX72" s="16">
        <v>3</v>
      </c>
      <c r="BY72" s="16">
        <v>4</v>
      </c>
      <c r="BZ72" s="16">
        <v>4</v>
      </c>
      <c r="CA72" s="17">
        <v>3</v>
      </c>
      <c r="CB72" s="27"/>
      <c r="CC72" s="40"/>
      <c r="CD72" s="40"/>
      <c r="CE72" s="40"/>
      <c r="CF72" s="22" t="s">
        <v>7</v>
      </c>
      <c r="CG72" s="15">
        <v>11</v>
      </c>
      <c r="CH72" s="39">
        <v>1</v>
      </c>
      <c r="CI72" s="39">
        <v>0</v>
      </c>
      <c r="CJ72" s="39">
        <v>0</v>
      </c>
      <c r="CK72" s="39">
        <v>0</v>
      </c>
      <c r="CL72" s="39">
        <v>0</v>
      </c>
      <c r="CM72" s="39">
        <v>0</v>
      </c>
      <c r="CN72" s="39">
        <v>0</v>
      </c>
      <c r="CO72" s="39">
        <v>0</v>
      </c>
      <c r="CP72" s="39">
        <v>0</v>
      </c>
      <c r="CQ72" s="39">
        <v>0</v>
      </c>
      <c r="CR72" s="39">
        <v>0</v>
      </c>
      <c r="CS72" s="39">
        <v>0</v>
      </c>
      <c r="CT72" s="39">
        <v>0</v>
      </c>
      <c r="CU72" s="39">
        <v>0</v>
      </c>
      <c r="CV72" s="39">
        <v>7</v>
      </c>
      <c r="CW72" s="39">
        <v>0</v>
      </c>
      <c r="CX72" s="39">
        <v>0</v>
      </c>
      <c r="CY72" s="39">
        <v>0</v>
      </c>
      <c r="CZ72" s="39">
        <v>0</v>
      </c>
      <c r="DA72" s="39">
        <v>0</v>
      </c>
      <c r="DB72" s="39">
        <v>0</v>
      </c>
      <c r="DC72" s="39">
        <v>0</v>
      </c>
      <c r="DD72" s="39">
        <v>0</v>
      </c>
      <c r="DE72" s="39">
        <v>0</v>
      </c>
      <c r="DF72" s="126"/>
      <c r="DG72" s="19"/>
      <c r="DH72" s="15">
        <v>0</v>
      </c>
      <c r="DI72" s="39">
        <v>5</v>
      </c>
      <c r="DJ72" s="39">
        <v>4</v>
      </c>
      <c r="DK72" s="39">
        <v>4</v>
      </c>
      <c r="DL72" s="39">
        <v>3</v>
      </c>
      <c r="DM72" s="39">
        <v>4</v>
      </c>
      <c r="DN72" s="39">
        <v>12</v>
      </c>
      <c r="DO72" s="39">
        <v>9</v>
      </c>
      <c r="DP72" s="39">
        <v>16</v>
      </c>
      <c r="DQ72" s="39">
        <v>26</v>
      </c>
      <c r="DR72" s="39">
        <v>27</v>
      </c>
      <c r="DS72" s="39">
        <v>10</v>
      </c>
      <c r="DT72" s="16">
        <v>0</v>
      </c>
      <c r="DU72" s="16">
        <v>11</v>
      </c>
      <c r="DV72" s="39">
        <v>11</v>
      </c>
      <c r="DW72" s="16">
        <v>36</v>
      </c>
      <c r="DX72" s="39">
        <v>33</v>
      </c>
      <c r="DY72" s="39">
        <v>40</v>
      </c>
      <c r="DZ72" s="39">
        <v>23</v>
      </c>
      <c r="EA72" s="39">
        <v>0</v>
      </c>
      <c r="EB72" s="39">
        <v>11</v>
      </c>
      <c r="EC72" s="39">
        <v>12</v>
      </c>
      <c r="ED72" s="39">
        <v>13</v>
      </c>
      <c r="EE72" s="39">
        <v>20</v>
      </c>
      <c r="EF72" s="39">
        <v>19</v>
      </c>
      <c r="EG72" s="10"/>
      <c r="EH72" s="39">
        <v>24</v>
      </c>
      <c r="EI72" s="39">
        <v>21</v>
      </c>
      <c r="EJ72" s="16">
        <v>0</v>
      </c>
      <c r="EK72" s="16">
        <v>23</v>
      </c>
      <c r="EL72" s="16">
        <v>14</v>
      </c>
      <c r="EM72" s="16">
        <v>19</v>
      </c>
      <c r="EN72" s="16">
        <v>0</v>
      </c>
      <c r="EO72" s="16">
        <v>0</v>
      </c>
      <c r="EP72" s="16">
        <v>6</v>
      </c>
      <c r="EQ72" s="16">
        <v>4</v>
      </c>
      <c r="ER72" s="16">
        <v>3</v>
      </c>
      <c r="ES72" s="16">
        <v>3</v>
      </c>
      <c r="ET72" s="16">
        <v>2</v>
      </c>
      <c r="EU72" s="16">
        <v>5</v>
      </c>
      <c r="EV72" s="16">
        <v>5</v>
      </c>
      <c r="EW72" s="16">
        <v>4</v>
      </c>
      <c r="EX72" s="16">
        <v>4</v>
      </c>
      <c r="EY72" s="16">
        <v>2</v>
      </c>
      <c r="EZ72" s="16">
        <v>4</v>
      </c>
      <c r="FA72" s="16">
        <v>2</v>
      </c>
      <c r="FB72" s="16">
        <v>2</v>
      </c>
      <c r="FC72" s="16">
        <v>2</v>
      </c>
      <c r="FD72" s="16">
        <v>2</v>
      </c>
      <c r="FE72" s="16">
        <v>2</v>
      </c>
      <c r="FF72" s="17">
        <v>3</v>
      </c>
      <c r="FG72" s="27"/>
      <c r="FH72" s="40"/>
      <c r="FI72" s="40"/>
      <c r="FJ72" s="40"/>
      <c r="FK72" s="22" t="s">
        <v>7</v>
      </c>
      <c r="FL72" s="15">
        <v>1</v>
      </c>
      <c r="FM72" s="39">
        <v>5</v>
      </c>
      <c r="FN72" s="39">
        <v>3</v>
      </c>
      <c r="FO72" s="39">
        <v>7</v>
      </c>
      <c r="FP72" s="39">
        <v>0</v>
      </c>
      <c r="FQ72" s="39">
        <v>7</v>
      </c>
      <c r="FR72" s="39">
        <v>0</v>
      </c>
      <c r="FS72" s="39">
        <v>0</v>
      </c>
      <c r="FT72" s="39">
        <v>0</v>
      </c>
      <c r="FU72" s="39">
        <v>0</v>
      </c>
      <c r="FV72" s="39">
        <v>0</v>
      </c>
      <c r="FW72" s="39">
        <v>0</v>
      </c>
      <c r="FX72" s="39">
        <v>0</v>
      </c>
      <c r="FY72" s="39">
        <v>3</v>
      </c>
      <c r="FZ72" s="39">
        <v>0</v>
      </c>
      <c r="GA72" s="39">
        <v>0</v>
      </c>
      <c r="GB72" s="39">
        <v>7</v>
      </c>
      <c r="GC72" s="39">
        <v>0</v>
      </c>
      <c r="GD72" s="39">
        <v>0</v>
      </c>
      <c r="GE72" s="39">
        <v>0</v>
      </c>
      <c r="GF72" s="39">
        <v>0</v>
      </c>
      <c r="GG72" s="39">
        <v>2</v>
      </c>
      <c r="GH72" s="39">
        <v>0</v>
      </c>
      <c r="GI72" s="39">
        <v>0</v>
      </c>
      <c r="GJ72" s="39">
        <v>0</v>
      </c>
      <c r="GK72" s="126"/>
      <c r="GL72" s="19"/>
      <c r="GM72" s="15">
        <v>0</v>
      </c>
      <c r="GN72" s="39">
        <v>5</v>
      </c>
      <c r="GO72" s="39">
        <v>5</v>
      </c>
      <c r="GP72" s="39">
        <v>4</v>
      </c>
      <c r="GQ72" s="39">
        <v>9</v>
      </c>
      <c r="GR72" s="39">
        <v>8</v>
      </c>
      <c r="GS72" s="39">
        <v>3</v>
      </c>
      <c r="GT72" s="39">
        <v>5</v>
      </c>
      <c r="GU72" s="39">
        <v>3</v>
      </c>
      <c r="GV72" s="39">
        <v>7</v>
      </c>
      <c r="GW72" s="39">
        <v>4</v>
      </c>
      <c r="GX72" s="39">
        <v>5</v>
      </c>
      <c r="GY72" s="16">
        <v>8</v>
      </c>
      <c r="GZ72" s="16">
        <v>3</v>
      </c>
      <c r="HA72" s="39">
        <v>6</v>
      </c>
      <c r="HB72" s="16">
        <v>6</v>
      </c>
      <c r="HC72" s="39">
        <v>5</v>
      </c>
      <c r="HD72" s="39">
        <v>6</v>
      </c>
      <c r="HE72" s="39">
        <v>8</v>
      </c>
      <c r="HF72" s="39">
        <v>5</v>
      </c>
      <c r="HG72" s="39">
        <v>7</v>
      </c>
      <c r="HH72" s="39">
        <v>7</v>
      </c>
      <c r="HI72" s="39">
        <v>3</v>
      </c>
      <c r="HJ72" s="39">
        <v>2</v>
      </c>
      <c r="HK72" s="39">
        <v>7</v>
      </c>
      <c r="HL72" s="10"/>
      <c r="HM72" s="39">
        <v>5</v>
      </c>
      <c r="HN72" s="39">
        <v>8</v>
      </c>
      <c r="HO72" s="16">
        <v>7</v>
      </c>
      <c r="HP72" s="16">
        <v>5</v>
      </c>
      <c r="HQ72" s="16">
        <v>2</v>
      </c>
      <c r="HR72" s="16">
        <v>6</v>
      </c>
      <c r="HS72" s="16">
        <v>6</v>
      </c>
      <c r="HT72" s="16">
        <v>5</v>
      </c>
      <c r="HU72" s="16">
        <v>8</v>
      </c>
      <c r="HV72" s="16">
        <v>10</v>
      </c>
      <c r="HW72" s="16">
        <v>5</v>
      </c>
      <c r="HX72" s="16">
        <v>4</v>
      </c>
      <c r="HY72" s="16">
        <v>7</v>
      </c>
      <c r="HZ72" s="16">
        <v>15</v>
      </c>
      <c r="IA72" s="16">
        <v>38</v>
      </c>
      <c r="IB72" s="16">
        <v>13</v>
      </c>
      <c r="IC72" s="16">
        <v>8</v>
      </c>
      <c r="ID72" s="16">
        <v>19</v>
      </c>
      <c r="IE72" s="16">
        <v>10</v>
      </c>
      <c r="IF72" s="16">
        <v>10</v>
      </c>
      <c r="IG72" s="16">
        <v>15</v>
      </c>
      <c r="IH72" s="16">
        <v>12</v>
      </c>
      <c r="II72" s="16">
        <v>14</v>
      </c>
      <c r="IJ72" s="16">
        <v>16</v>
      </c>
      <c r="IK72" s="17">
        <v>5</v>
      </c>
      <c r="IL72" s="27"/>
      <c r="IM72" s="40"/>
      <c r="IN72" s="40"/>
      <c r="IO72" s="40"/>
      <c r="IP72" s="22" t="s">
        <v>7</v>
      </c>
      <c r="IQ72" s="15">
        <v>2</v>
      </c>
      <c r="IR72" s="39">
        <v>1</v>
      </c>
      <c r="IS72" s="39">
        <v>0</v>
      </c>
      <c r="IT72" s="39">
        <v>6</v>
      </c>
      <c r="IU72" s="39">
        <v>0</v>
      </c>
      <c r="IV72" s="39">
        <v>0</v>
      </c>
      <c r="IW72" s="39">
        <v>0</v>
      </c>
      <c r="IX72" s="39">
        <v>0</v>
      </c>
      <c r="IY72" s="39">
        <v>1</v>
      </c>
      <c r="IZ72" s="39">
        <v>0</v>
      </c>
      <c r="JA72" s="39">
        <v>0</v>
      </c>
      <c r="JB72" s="39">
        <v>0</v>
      </c>
      <c r="JC72" s="39">
        <v>0</v>
      </c>
      <c r="JD72" s="39">
        <v>0</v>
      </c>
      <c r="JE72" s="39">
        <v>0</v>
      </c>
      <c r="JF72" s="39">
        <v>0</v>
      </c>
      <c r="JG72" s="39">
        <v>0</v>
      </c>
      <c r="JH72" s="39">
        <v>0</v>
      </c>
      <c r="JI72" s="39">
        <v>0</v>
      </c>
      <c r="JJ72" s="39">
        <v>0</v>
      </c>
      <c r="JK72" s="39">
        <v>0</v>
      </c>
      <c r="JL72" s="39">
        <v>0</v>
      </c>
      <c r="JM72" s="39">
        <v>0</v>
      </c>
      <c r="JN72" s="39">
        <v>0</v>
      </c>
      <c r="JO72" s="39">
        <v>0</v>
      </c>
      <c r="JP72" s="126"/>
      <c r="JQ72" s="19"/>
      <c r="JR72" s="15">
        <v>3</v>
      </c>
      <c r="JS72" s="39">
        <v>7</v>
      </c>
      <c r="JT72" s="39">
        <v>4</v>
      </c>
      <c r="JU72" s="39">
        <v>7</v>
      </c>
      <c r="JV72" s="39">
        <v>8</v>
      </c>
      <c r="JW72" s="39">
        <v>5</v>
      </c>
      <c r="JX72" s="39">
        <v>10</v>
      </c>
      <c r="JY72" s="39">
        <v>5</v>
      </c>
      <c r="JZ72" s="39">
        <v>8</v>
      </c>
      <c r="KA72" s="39">
        <v>9</v>
      </c>
      <c r="KB72" s="39">
        <v>8</v>
      </c>
      <c r="KC72" s="39">
        <v>4</v>
      </c>
      <c r="KD72" s="16">
        <v>10</v>
      </c>
      <c r="KE72" s="16">
        <v>8</v>
      </c>
      <c r="KF72" s="39">
        <v>3</v>
      </c>
      <c r="KG72" s="16">
        <v>6</v>
      </c>
      <c r="KH72" s="39">
        <v>7</v>
      </c>
      <c r="KI72" s="39">
        <v>6</v>
      </c>
      <c r="KJ72" s="39">
        <v>13</v>
      </c>
      <c r="KK72" s="39">
        <v>10</v>
      </c>
      <c r="KL72" s="39">
        <v>6</v>
      </c>
      <c r="KM72" s="39">
        <v>6</v>
      </c>
      <c r="KN72" s="39">
        <v>8</v>
      </c>
      <c r="KO72" s="39">
        <v>6</v>
      </c>
      <c r="KP72" s="39">
        <v>7</v>
      </c>
      <c r="KQ72" s="10"/>
      <c r="KR72" s="39">
        <v>12</v>
      </c>
      <c r="KS72" s="39">
        <v>7</v>
      </c>
      <c r="KT72" s="16">
        <v>7</v>
      </c>
      <c r="KU72" s="16">
        <v>8</v>
      </c>
      <c r="KV72" s="16">
        <v>7</v>
      </c>
      <c r="KW72" s="16">
        <v>7</v>
      </c>
      <c r="KX72" s="16">
        <v>7</v>
      </c>
      <c r="KY72" s="16">
        <v>13</v>
      </c>
      <c r="KZ72" s="16">
        <v>10</v>
      </c>
      <c r="LA72" s="16">
        <v>6</v>
      </c>
      <c r="LB72" s="16">
        <v>6</v>
      </c>
      <c r="LC72" s="16">
        <v>6</v>
      </c>
      <c r="LD72" s="16">
        <v>9</v>
      </c>
      <c r="LE72" s="16">
        <v>12</v>
      </c>
      <c r="LF72" s="16">
        <v>10</v>
      </c>
      <c r="LG72" s="16">
        <v>14</v>
      </c>
      <c r="LH72" s="16">
        <v>13</v>
      </c>
      <c r="LI72" s="16">
        <v>12</v>
      </c>
      <c r="LJ72" s="16">
        <v>10</v>
      </c>
      <c r="LK72" s="16">
        <v>12</v>
      </c>
      <c r="LL72" s="16">
        <v>13</v>
      </c>
      <c r="LM72" s="16">
        <v>11</v>
      </c>
      <c r="LN72" s="16">
        <v>13</v>
      </c>
      <c r="LO72" s="16">
        <v>7</v>
      </c>
      <c r="LP72" s="17">
        <v>8</v>
      </c>
      <c r="LQ72" s="27"/>
      <c r="LR72" s="40"/>
      <c r="LS72" s="40"/>
      <c r="LW72" s="70"/>
      <c r="LX72" s="70"/>
      <c r="LY72" s="70"/>
      <c r="LZ72" s="70"/>
      <c r="MA72" s="70"/>
      <c r="MB72" s="70"/>
      <c r="MC72"/>
      <c r="MD72"/>
      <c r="ME72" s="70"/>
      <c r="MF72" s="70"/>
      <c r="MG72" s="70"/>
      <c r="MH72" s="70"/>
      <c r="MI72" s="70"/>
      <c r="MJ72" s="70"/>
      <c r="MK72"/>
      <c r="ML72" s="70"/>
      <c r="MM72" s="70"/>
      <c r="MN72" s="70"/>
      <c r="MO72" s="70"/>
      <c r="MP72" s="70"/>
      <c r="MQ72" s="70"/>
      <c r="MR72"/>
      <c r="MS72"/>
      <c r="MT72"/>
      <c r="MU72"/>
      <c r="MV72" s="70"/>
      <c r="MW72" s="70"/>
      <c r="MX72" s="70"/>
      <c r="MY72" s="70"/>
      <c r="MZ72" s="70"/>
      <c r="NA72"/>
      <c r="NB72" s="70"/>
      <c r="NC72" s="70"/>
      <c r="ND72" s="70"/>
      <c r="NE72" s="70"/>
      <c r="NF72" s="70"/>
      <c r="NG72"/>
      <c r="NH72" s="70"/>
      <c r="NI72" s="70"/>
      <c r="NJ72" s="70"/>
      <c r="NK72"/>
      <c r="NL72" s="70"/>
      <c r="NM72" s="70"/>
      <c r="NN72" s="70"/>
      <c r="NO72"/>
      <c r="NP72" s="70"/>
      <c r="NQ72" s="70"/>
      <c r="NR72" s="70"/>
      <c r="NS72"/>
      <c r="NT72" s="70"/>
      <c r="NU72" s="70"/>
      <c r="NV72" s="70"/>
      <c r="NW72"/>
      <c r="NX72"/>
    </row>
    <row r="73" spans="1:388" s="5" customFormat="1" ht="32.25" customHeight="1" thickBot="1" x14ac:dyDescent="0.35">
      <c r="A73" s="21" t="s">
        <v>5</v>
      </c>
      <c r="B73" s="11">
        <v>11</v>
      </c>
      <c r="C73" s="38">
        <v>13</v>
      </c>
      <c r="D73" s="38">
        <v>51</v>
      </c>
      <c r="E73" s="38">
        <v>51</v>
      </c>
      <c r="F73" s="38">
        <v>48</v>
      </c>
      <c r="G73" s="38">
        <v>42</v>
      </c>
      <c r="H73" s="38">
        <v>49</v>
      </c>
      <c r="I73" s="38">
        <v>41</v>
      </c>
      <c r="J73" s="38">
        <v>48</v>
      </c>
      <c r="K73" s="38">
        <v>49</v>
      </c>
      <c r="L73" s="38">
        <v>43</v>
      </c>
      <c r="M73" s="12">
        <v>54</v>
      </c>
      <c r="N73" s="12">
        <v>49</v>
      </c>
      <c r="O73" s="12">
        <v>48</v>
      </c>
      <c r="P73" s="12">
        <v>47</v>
      </c>
      <c r="Q73" s="12">
        <v>48</v>
      </c>
      <c r="R73" s="12">
        <v>46</v>
      </c>
      <c r="S73" s="38">
        <v>47</v>
      </c>
      <c r="T73" s="38">
        <v>47</v>
      </c>
      <c r="U73" s="38">
        <v>49</v>
      </c>
      <c r="V73" s="38">
        <v>46</v>
      </c>
      <c r="W73" s="38">
        <v>47</v>
      </c>
      <c r="X73" s="38">
        <v>49</v>
      </c>
      <c r="Y73" s="38">
        <v>43</v>
      </c>
      <c r="Z73" s="38">
        <v>46</v>
      </c>
      <c r="AA73" s="125">
        <f>AVERAGE(B73:Z73)</f>
        <v>44.48</v>
      </c>
      <c r="AB73" s="19"/>
      <c r="AC73" s="11">
        <v>43</v>
      </c>
      <c r="AD73" s="38">
        <v>13</v>
      </c>
      <c r="AE73" s="38">
        <v>0</v>
      </c>
      <c r="AF73" s="38">
        <v>0</v>
      </c>
      <c r="AG73" s="38">
        <v>0</v>
      </c>
      <c r="AH73" s="38">
        <v>0</v>
      </c>
      <c r="AI73" s="38">
        <v>0</v>
      </c>
      <c r="AJ73" s="38">
        <v>0</v>
      </c>
      <c r="AK73" s="38">
        <v>0</v>
      </c>
      <c r="AL73" s="38">
        <v>0</v>
      </c>
      <c r="AM73" s="38">
        <v>0</v>
      </c>
      <c r="AN73" s="38">
        <v>0</v>
      </c>
      <c r="AO73" s="12">
        <v>0</v>
      </c>
      <c r="AP73" s="12">
        <v>0</v>
      </c>
      <c r="AQ73" s="38">
        <v>0</v>
      </c>
      <c r="AR73" s="12">
        <v>0</v>
      </c>
      <c r="AS73" s="38">
        <v>0</v>
      </c>
      <c r="AT73" s="38">
        <v>0</v>
      </c>
      <c r="AU73" s="38">
        <v>0</v>
      </c>
      <c r="AV73" s="38">
        <v>0</v>
      </c>
      <c r="AW73" s="38">
        <v>0</v>
      </c>
      <c r="AX73" s="38">
        <v>0</v>
      </c>
      <c r="AY73" s="38">
        <v>0</v>
      </c>
      <c r="AZ73" s="38">
        <v>0</v>
      </c>
      <c r="BA73" s="38">
        <v>0</v>
      </c>
      <c r="BB73" s="10"/>
      <c r="BC73" s="38">
        <v>0</v>
      </c>
      <c r="BD73" s="38">
        <v>6</v>
      </c>
      <c r="BE73" s="12">
        <v>23</v>
      </c>
      <c r="BF73" s="12">
        <v>17</v>
      </c>
      <c r="BG73" s="12">
        <v>1</v>
      </c>
      <c r="BH73" s="12">
        <v>4</v>
      </c>
      <c r="BI73" s="12">
        <v>0</v>
      </c>
      <c r="BJ73" s="12">
        <v>0</v>
      </c>
      <c r="BK73" s="12">
        <v>36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6</v>
      </c>
      <c r="BS73" s="12">
        <v>29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3">
        <v>0</v>
      </c>
      <c r="CB73" s="27"/>
      <c r="CC73" s="40">
        <v>161</v>
      </c>
      <c r="CD73" s="40" t="s">
        <v>6</v>
      </c>
      <c r="CE73" s="40"/>
      <c r="CF73" s="21" t="s">
        <v>5</v>
      </c>
      <c r="CG73" s="11">
        <v>18</v>
      </c>
      <c r="CH73" s="38">
        <v>33</v>
      </c>
      <c r="CI73" s="38">
        <v>11</v>
      </c>
      <c r="CJ73" s="38">
        <v>52</v>
      </c>
      <c r="CK73" s="38">
        <v>56</v>
      </c>
      <c r="CL73" s="38">
        <v>49</v>
      </c>
      <c r="CM73" s="38">
        <v>50</v>
      </c>
      <c r="CN73" s="38">
        <v>55</v>
      </c>
      <c r="CO73" s="38">
        <v>55</v>
      </c>
      <c r="CP73" s="38">
        <v>53</v>
      </c>
      <c r="CQ73" s="38">
        <v>42</v>
      </c>
      <c r="CR73" s="12">
        <v>54</v>
      </c>
      <c r="CS73" s="12">
        <v>50</v>
      </c>
      <c r="CT73" s="12">
        <v>48</v>
      </c>
      <c r="CU73" s="12">
        <v>53</v>
      </c>
      <c r="CV73" s="12">
        <v>51</v>
      </c>
      <c r="CW73" s="12">
        <v>59</v>
      </c>
      <c r="CX73" s="38">
        <v>57</v>
      </c>
      <c r="CY73" s="38">
        <v>53</v>
      </c>
      <c r="CZ73" s="38">
        <v>48</v>
      </c>
      <c r="DA73" s="38">
        <v>55</v>
      </c>
      <c r="DB73" s="38">
        <v>51</v>
      </c>
      <c r="DC73" s="38">
        <v>59</v>
      </c>
      <c r="DD73" s="38">
        <v>54</v>
      </c>
      <c r="DE73" s="38">
        <v>47</v>
      </c>
      <c r="DF73" s="125">
        <f>AVERAGE(CG73:DE73)</f>
        <v>48.52</v>
      </c>
      <c r="DG73" s="19"/>
      <c r="DH73" s="11">
        <v>44</v>
      </c>
      <c r="DI73" s="38">
        <v>5</v>
      </c>
      <c r="DJ73" s="38">
        <v>0</v>
      </c>
      <c r="DK73" s="38">
        <v>0</v>
      </c>
      <c r="DL73" s="38">
        <v>0</v>
      </c>
      <c r="DM73" s="38">
        <v>0</v>
      </c>
      <c r="DN73" s="38">
        <v>0</v>
      </c>
      <c r="DO73" s="38">
        <v>0</v>
      </c>
      <c r="DP73" s="38">
        <v>0</v>
      </c>
      <c r="DQ73" s="38">
        <v>0</v>
      </c>
      <c r="DR73" s="38">
        <v>0</v>
      </c>
      <c r="DS73" s="38">
        <v>0</v>
      </c>
      <c r="DT73" s="12">
        <v>0</v>
      </c>
      <c r="DU73" s="12">
        <v>0</v>
      </c>
      <c r="DV73" s="38">
        <v>0</v>
      </c>
      <c r="DW73" s="12">
        <v>0</v>
      </c>
      <c r="DX73" s="38">
        <v>0</v>
      </c>
      <c r="DY73" s="38">
        <v>0</v>
      </c>
      <c r="DZ73" s="38">
        <v>0</v>
      </c>
      <c r="EA73" s="38">
        <v>0</v>
      </c>
      <c r="EB73" s="38">
        <v>0</v>
      </c>
      <c r="EC73" s="38">
        <v>0</v>
      </c>
      <c r="ED73" s="38">
        <v>24</v>
      </c>
      <c r="EE73" s="38">
        <v>12</v>
      </c>
      <c r="EF73" s="38">
        <v>0</v>
      </c>
      <c r="EG73" s="10"/>
      <c r="EH73" s="38">
        <v>0</v>
      </c>
      <c r="EI73" s="38">
        <v>2</v>
      </c>
      <c r="EJ73" s="12">
        <v>36</v>
      </c>
      <c r="EK73" s="12">
        <v>0</v>
      </c>
      <c r="EL73" s="12">
        <v>0</v>
      </c>
      <c r="EM73" s="12">
        <v>0</v>
      </c>
      <c r="EN73" s="12">
        <v>0</v>
      </c>
      <c r="EO73" s="12">
        <v>0</v>
      </c>
      <c r="EP73" s="12">
        <v>0</v>
      </c>
      <c r="EQ73" s="12">
        <v>0</v>
      </c>
      <c r="ER73" s="12">
        <v>0</v>
      </c>
      <c r="ES73" s="12">
        <v>0</v>
      </c>
      <c r="ET73" s="12">
        <v>0</v>
      </c>
      <c r="EU73" s="12">
        <v>10</v>
      </c>
      <c r="EV73" s="12">
        <v>24</v>
      </c>
      <c r="EW73" s="12">
        <v>0</v>
      </c>
      <c r="EX73" s="12">
        <v>0</v>
      </c>
      <c r="EY73" s="12">
        <v>0</v>
      </c>
      <c r="EZ73" s="12">
        <v>0</v>
      </c>
      <c r="FA73" s="12">
        <v>0</v>
      </c>
      <c r="FB73" s="12">
        <v>0</v>
      </c>
      <c r="FC73" s="12">
        <v>0</v>
      </c>
      <c r="FD73" s="12">
        <v>0</v>
      </c>
      <c r="FE73" s="12">
        <v>0</v>
      </c>
      <c r="FF73" s="13">
        <v>0</v>
      </c>
      <c r="FG73" s="27"/>
      <c r="FH73" s="40">
        <v>125</v>
      </c>
      <c r="FI73" s="40" t="s">
        <v>8</v>
      </c>
      <c r="FJ73" s="40"/>
      <c r="FK73" s="21" t="s">
        <v>5</v>
      </c>
      <c r="FL73" s="11">
        <v>8</v>
      </c>
      <c r="FM73" s="38">
        <v>3</v>
      </c>
      <c r="FN73" s="38">
        <v>0</v>
      </c>
      <c r="FO73" s="38">
        <v>6</v>
      </c>
      <c r="FP73" s="38">
        <v>9</v>
      </c>
      <c r="FQ73" s="38">
        <v>22</v>
      </c>
      <c r="FR73" s="38">
        <v>30</v>
      </c>
      <c r="FS73" s="38">
        <v>4</v>
      </c>
      <c r="FT73" s="38">
        <v>0</v>
      </c>
      <c r="FU73" s="38">
        <v>38</v>
      </c>
      <c r="FV73" s="38">
        <v>58</v>
      </c>
      <c r="FW73" s="12">
        <v>45</v>
      </c>
      <c r="FX73" s="12">
        <v>0</v>
      </c>
      <c r="FY73" s="12">
        <v>28</v>
      </c>
      <c r="FZ73" s="12">
        <v>22</v>
      </c>
      <c r="GA73" s="12">
        <v>24</v>
      </c>
      <c r="GB73" s="12">
        <v>14</v>
      </c>
      <c r="GC73" s="38">
        <v>31</v>
      </c>
      <c r="GD73" s="38">
        <v>0</v>
      </c>
      <c r="GE73" s="38">
        <v>21</v>
      </c>
      <c r="GF73" s="38">
        <v>30</v>
      </c>
      <c r="GG73" s="38">
        <v>63</v>
      </c>
      <c r="GH73" s="38">
        <v>12</v>
      </c>
      <c r="GI73" s="38">
        <v>0</v>
      </c>
      <c r="GJ73" s="38">
        <v>22</v>
      </c>
      <c r="GK73" s="125">
        <f>AVERAGE(FL73:GJ73)</f>
        <v>19.600000000000001</v>
      </c>
      <c r="GL73" s="19"/>
      <c r="GM73" s="11">
        <v>4</v>
      </c>
      <c r="GN73" s="38">
        <v>17</v>
      </c>
      <c r="GO73" s="38">
        <v>0</v>
      </c>
      <c r="GP73" s="38">
        <v>40</v>
      </c>
      <c r="GQ73" s="38">
        <v>10</v>
      </c>
      <c r="GR73" s="38">
        <v>22</v>
      </c>
      <c r="GS73" s="38">
        <v>31</v>
      </c>
      <c r="GT73" s="38">
        <v>3</v>
      </c>
      <c r="GU73" s="38">
        <v>25</v>
      </c>
      <c r="GV73" s="38">
        <v>0</v>
      </c>
      <c r="GW73" s="38">
        <v>0</v>
      </c>
      <c r="GX73" s="38">
        <v>0</v>
      </c>
      <c r="GY73" s="12">
        <v>0</v>
      </c>
      <c r="GZ73" s="12">
        <v>0</v>
      </c>
      <c r="HA73" s="38">
        <v>0</v>
      </c>
      <c r="HB73" s="12">
        <v>28</v>
      </c>
      <c r="HC73" s="38">
        <v>0</v>
      </c>
      <c r="HD73" s="38">
        <v>0</v>
      </c>
      <c r="HE73" s="38">
        <v>22</v>
      </c>
      <c r="HF73" s="38">
        <v>0</v>
      </c>
      <c r="HG73" s="38">
        <v>0</v>
      </c>
      <c r="HH73" s="38">
        <v>0</v>
      </c>
      <c r="HI73" s="38">
        <v>0</v>
      </c>
      <c r="HJ73" s="38">
        <v>0</v>
      </c>
      <c r="HK73" s="38">
        <v>19</v>
      </c>
      <c r="HL73" s="10"/>
      <c r="HM73" s="38">
        <v>0</v>
      </c>
      <c r="HN73" s="38">
        <v>0</v>
      </c>
      <c r="HO73" s="12">
        <v>0</v>
      </c>
      <c r="HP73" s="12">
        <v>0</v>
      </c>
      <c r="HQ73" s="12">
        <v>16</v>
      </c>
      <c r="HR73" s="12">
        <v>0</v>
      </c>
      <c r="HS73" s="12">
        <v>0</v>
      </c>
      <c r="HT73" s="12">
        <v>0</v>
      </c>
      <c r="HU73" s="12">
        <v>0</v>
      </c>
      <c r="HV73" s="12">
        <v>0</v>
      </c>
      <c r="HW73" s="12">
        <v>0</v>
      </c>
      <c r="HX73" s="12">
        <v>0</v>
      </c>
      <c r="HY73" s="12">
        <v>0</v>
      </c>
      <c r="HZ73" s="12">
        <v>0</v>
      </c>
      <c r="IA73" s="12">
        <v>0</v>
      </c>
      <c r="IB73" s="12">
        <v>0</v>
      </c>
      <c r="IC73" s="12">
        <v>0</v>
      </c>
      <c r="ID73" s="12">
        <v>0</v>
      </c>
      <c r="IE73" s="12">
        <v>0</v>
      </c>
      <c r="IF73" s="12">
        <v>0</v>
      </c>
      <c r="IG73" s="12">
        <v>0</v>
      </c>
      <c r="IH73" s="12">
        <v>0</v>
      </c>
      <c r="II73" s="12">
        <v>0</v>
      </c>
      <c r="IJ73" s="12">
        <v>0</v>
      </c>
      <c r="IK73" s="13">
        <v>0</v>
      </c>
      <c r="IL73" s="27"/>
      <c r="IM73" s="40">
        <v>141</v>
      </c>
      <c r="IN73" s="40" t="s">
        <v>8</v>
      </c>
      <c r="IO73" s="40"/>
      <c r="IP73" s="21" t="s">
        <v>5</v>
      </c>
      <c r="IQ73" s="11">
        <v>8</v>
      </c>
      <c r="IR73" s="38">
        <v>10</v>
      </c>
      <c r="IS73" s="38">
        <v>32</v>
      </c>
      <c r="IT73" s="38">
        <v>19</v>
      </c>
      <c r="IU73" s="38">
        <v>2</v>
      </c>
      <c r="IV73" s="38">
        <v>39</v>
      </c>
      <c r="IW73" s="38">
        <v>32</v>
      </c>
      <c r="IX73" s="38">
        <v>16</v>
      </c>
      <c r="IY73" s="38">
        <v>36</v>
      </c>
      <c r="IZ73" s="38">
        <v>46</v>
      </c>
      <c r="JA73" s="38">
        <v>41</v>
      </c>
      <c r="JB73" s="12">
        <v>35</v>
      </c>
      <c r="JC73" s="12">
        <v>38</v>
      </c>
      <c r="JD73" s="12">
        <v>33</v>
      </c>
      <c r="JE73" s="12">
        <v>36</v>
      </c>
      <c r="JF73" s="12">
        <v>34</v>
      </c>
      <c r="JG73" s="38">
        <v>40</v>
      </c>
      <c r="JH73" s="38">
        <v>38</v>
      </c>
      <c r="JI73" s="38">
        <v>36</v>
      </c>
      <c r="JJ73" s="38">
        <v>37</v>
      </c>
      <c r="JK73" s="38">
        <v>36</v>
      </c>
      <c r="JL73" s="38">
        <v>40</v>
      </c>
      <c r="JM73" s="38">
        <v>43</v>
      </c>
      <c r="JN73" s="38">
        <v>39</v>
      </c>
      <c r="JO73" s="38">
        <v>40</v>
      </c>
      <c r="JP73" s="125">
        <f>AVERAGE(IQ73:JO73)</f>
        <v>32.24</v>
      </c>
      <c r="JQ73" s="19"/>
      <c r="JR73" s="11">
        <v>34</v>
      </c>
      <c r="JS73" s="38">
        <v>0</v>
      </c>
      <c r="JT73" s="38">
        <v>0</v>
      </c>
      <c r="JU73" s="38">
        <v>0</v>
      </c>
      <c r="JV73" s="38">
        <v>0</v>
      </c>
      <c r="JW73" s="38">
        <v>0</v>
      </c>
      <c r="JX73" s="38">
        <v>0</v>
      </c>
      <c r="JY73" s="38">
        <v>0</v>
      </c>
      <c r="JZ73" s="38">
        <v>0</v>
      </c>
      <c r="KA73" s="38">
        <v>0</v>
      </c>
      <c r="KB73" s="38">
        <v>0</v>
      </c>
      <c r="KC73" s="38">
        <v>7</v>
      </c>
      <c r="KD73" s="12">
        <v>9</v>
      </c>
      <c r="KE73" s="12">
        <v>0</v>
      </c>
      <c r="KF73" s="38">
        <v>0</v>
      </c>
      <c r="KG73" s="12">
        <v>0</v>
      </c>
      <c r="KH73" s="38">
        <v>0</v>
      </c>
      <c r="KI73" s="38">
        <v>0</v>
      </c>
      <c r="KJ73" s="38">
        <v>0</v>
      </c>
      <c r="KK73" s="38">
        <v>0</v>
      </c>
      <c r="KL73" s="38">
        <v>0</v>
      </c>
      <c r="KM73" s="38">
        <v>0</v>
      </c>
      <c r="KN73" s="38">
        <v>0</v>
      </c>
      <c r="KO73" s="38">
        <v>0</v>
      </c>
      <c r="KP73" s="38">
        <v>0</v>
      </c>
      <c r="KQ73" s="10"/>
      <c r="KR73" s="38">
        <v>0</v>
      </c>
      <c r="KS73" s="38">
        <v>0</v>
      </c>
      <c r="KT73" s="12">
        <v>0</v>
      </c>
      <c r="KU73" s="12">
        <v>0</v>
      </c>
      <c r="KV73" s="12">
        <v>0</v>
      </c>
      <c r="KW73" s="12">
        <v>0</v>
      </c>
      <c r="KX73" s="12">
        <v>0</v>
      </c>
      <c r="KY73" s="12">
        <v>0</v>
      </c>
      <c r="KZ73" s="12">
        <v>0</v>
      </c>
      <c r="LA73" s="12">
        <v>0</v>
      </c>
      <c r="LB73" s="12">
        <v>0</v>
      </c>
      <c r="LC73" s="12">
        <v>0</v>
      </c>
      <c r="LD73" s="12">
        <v>0</v>
      </c>
      <c r="LE73" s="12">
        <v>0</v>
      </c>
      <c r="LF73" s="12">
        <v>0</v>
      </c>
      <c r="LG73" s="12">
        <v>0</v>
      </c>
      <c r="LH73" s="12">
        <v>0</v>
      </c>
      <c r="LI73" s="12">
        <v>0</v>
      </c>
      <c r="LJ73" s="12">
        <v>0</v>
      </c>
      <c r="LK73" s="12">
        <v>0</v>
      </c>
      <c r="LL73" s="12">
        <v>0</v>
      </c>
      <c r="LM73" s="12">
        <v>0</v>
      </c>
      <c r="LN73" s="12">
        <v>0</v>
      </c>
      <c r="LO73" s="12">
        <v>0</v>
      </c>
      <c r="LP73" s="13">
        <v>0</v>
      </c>
      <c r="LQ73" s="27"/>
      <c r="LR73" s="40">
        <v>144</v>
      </c>
      <c r="LS73" s="40" t="s">
        <v>8</v>
      </c>
      <c r="LW73" s="70"/>
      <c r="LX73" s="70"/>
      <c r="LY73" s="70"/>
      <c r="LZ73" s="70"/>
      <c r="MA73" s="70"/>
      <c r="MB73" s="70"/>
      <c r="MC73"/>
      <c r="MD73"/>
      <c r="ME73" s="70"/>
      <c r="MF73" s="70"/>
      <c r="MG73" s="70"/>
      <c r="MH73" s="70"/>
      <c r="MI73" s="70"/>
      <c r="MJ73" s="70"/>
      <c r="MK73"/>
      <c r="ML73" s="70"/>
      <c r="MM73" s="70"/>
      <c r="MN73" s="70"/>
      <c r="MO73" s="70"/>
      <c r="MP73" s="70"/>
      <c r="MQ73" s="70"/>
      <c r="MR73"/>
      <c r="MS73"/>
      <c r="MT73"/>
      <c r="MU73"/>
      <c r="MV73" s="70"/>
      <c r="MW73" s="70"/>
      <c r="MX73" s="70"/>
      <c r="MY73" s="70"/>
      <c r="MZ73" s="70"/>
      <c r="NA73"/>
      <c r="NB73" s="70"/>
      <c r="NC73" s="70"/>
      <c r="ND73" s="70"/>
      <c r="NE73" s="70"/>
      <c r="NF73" s="70"/>
      <c r="NG73"/>
      <c r="NH73" s="70"/>
      <c r="NI73" s="70"/>
      <c r="NJ73" s="70"/>
      <c r="NK73"/>
      <c r="NL73" s="70"/>
      <c r="NM73" s="70"/>
      <c r="NN73" s="70"/>
      <c r="NO73"/>
      <c r="NP73" s="70"/>
      <c r="NQ73" s="70"/>
      <c r="NR73" s="70"/>
      <c r="NS73"/>
      <c r="NT73" s="70"/>
      <c r="NU73" s="70"/>
      <c r="NV73" s="70"/>
      <c r="NW73"/>
      <c r="NX73"/>
    </row>
    <row r="74" spans="1:388" s="5" customFormat="1" ht="32.25" customHeight="1" thickBot="1" x14ac:dyDescent="0.35">
      <c r="A74" s="22" t="s">
        <v>7</v>
      </c>
      <c r="B74" s="15">
        <v>4</v>
      </c>
      <c r="C74" s="39">
        <v>9</v>
      </c>
      <c r="D74" s="39">
        <v>1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  <c r="R74" s="39">
        <v>0</v>
      </c>
      <c r="S74" s="39">
        <v>0</v>
      </c>
      <c r="T74" s="39">
        <v>0</v>
      </c>
      <c r="U74" s="39">
        <v>0</v>
      </c>
      <c r="V74" s="39">
        <v>0</v>
      </c>
      <c r="W74" s="39">
        <v>0</v>
      </c>
      <c r="X74" s="39">
        <v>0</v>
      </c>
      <c r="Y74" s="39">
        <v>0</v>
      </c>
      <c r="Z74" s="39">
        <v>0</v>
      </c>
      <c r="AA74" s="126"/>
      <c r="AB74" s="19"/>
      <c r="AC74" s="15">
        <v>0</v>
      </c>
      <c r="AD74" s="39">
        <v>32</v>
      </c>
      <c r="AE74" s="39">
        <v>46</v>
      </c>
      <c r="AF74" s="39">
        <v>48</v>
      </c>
      <c r="AG74" s="39">
        <v>50</v>
      </c>
      <c r="AH74" s="39">
        <v>48</v>
      </c>
      <c r="AI74" s="39">
        <v>47</v>
      </c>
      <c r="AJ74" s="39">
        <v>48</v>
      </c>
      <c r="AK74" s="39">
        <v>52</v>
      </c>
      <c r="AL74" s="39">
        <v>51</v>
      </c>
      <c r="AM74" s="39">
        <v>53</v>
      </c>
      <c r="AN74" s="39">
        <v>52</v>
      </c>
      <c r="AO74" s="16">
        <v>49</v>
      </c>
      <c r="AP74" s="16">
        <v>51</v>
      </c>
      <c r="AQ74" s="39">
        <v>48</v>
      </c>
      <c r="AR74" s="16">
        <v>45</v>
      </c>
      <c r="AS74" s="39">
        <v>48</v>
      </c>
      <c r="AT74" s="39">
        <v>41</v>
      </c>
      <c r="AU74" s="39">
        <v>48</v>
      </c>
      <c r="AV74" s="39">
        <v>48</v>
      </c>
      <c r="AW74" s="39">
        <v>39</v>
      </c>
      <c r="AX74" s="39">
        <v>49</v>
      </c>
      <c r="AY74" s="39">
        <v>47</v>
      </c>
      <c r="AZ74" s="39">
        <v>49</v>
      </c>
      <c r="BA74" s="39">
        <v>48</v>
      </c>
      <c r="BB74" s="10"/>
      <c r="BC74" s="39">
        <v>49</v>
      </c>
      <c r="BD74" s="39">
        <v>37</v>
      </c>
      <c r="BE74" s="16">
        <v>19</v>
      </c>
      <c r="BF74" s="16">
        <v>13</v>
      </c>
      <c r="BG74" s="16">
        <v>8</v>
      </c>
      <c r="BH74" s="16">
        <v>0</v>
      </c>
      <c r="BI74" s="16">
        <v>14</v>
      </c>
      <c r="BJ74" s="16">
        <v>1</v>
      </c>
      <c r="BK74" s="16">
        <v>4</v>
      </c>
      <c r="BL74" s="16">
        <v>0</v>
      </c>
      <c r="BM74" s="16">
        <v>0</v>
      </c>
      <c r="BN74" s="16">
        <v>0</v>
      </c>
      <c r="BO74" s="16">
        <v>0</v>
      </c>
      <c r="BP74" s="16">
        <v>0</v>
      </c>
      <c r="BQ74" s="16">
        <v>0</v>
      </c>
      <c r="BR74" s="16">
        <v>24</v>
      </c>
      <c r="BS74" s="16">
        <v>9</v>
      </c>
      <c r="BT74" s="16">
        <v>3</v>
      </c>
      <c r="BU74" s="16">
        <v>0</v>
      </c>
      <c r="BV74" s="16">
        <v>0</v>
      </c>
      <c r="BW74" s="16">
        <v>0</v>
      </c>
      <c r="BX74" s="16">
        <v>0</v>
      </c>
      <c r="BY74" s="16">
        <v>0</v>
      </c>
      <c r="BZ74" s="16">
        <v>0</v>
      </c>
      <c r="CA74" s="17">
        <v>0</v>
      </c>
      <c r="CB74" s="27"/>
      <c r="CC74" s="40"/>
      <c r="CD74" s="40"/>
      <c r="CE74" s="40"/>
      <c r="CF74" s="22" t="s">
        <v>7</v>
      </c>
      <c r="CG74" s="15">
        <v>2</v>
      </c>
      <c r="CH74" s="39">
        <v>0</v>
      </c>
      <c r="CI74" s="39">
        <v>39</v>
      </c>
      <c r="CJ74" s="39">
        <v>0</v>
      </c>
      <c r="CK74" s="39">
        <v>0</v>
      </c>
      <c r="CL74" s="39">
        <v>0</v>
      </c>
      <c r="CM74" s="39">
        <v>0</v>
      </c>
      <c r="CN74" s="39">
        <v>0</v>
      </c>
      <c r="CO74" s="39">
        <v>0</v>
      </c>
      <c r="CP74" s="39">
        <v>0</v>
      </c>
      <c r="CQ74" s="39">
        <v>0</v>
      </c>
      <c r="CR74" s="39">
        <v>0</v>
      </c>
      <c r="CS74" s="39">
        <v>0</v>
      </c>
      <c r="CT74" s="39">
        <v>0</v>
      </c>
      <c r="CU74" s="39">
        <v>0</v>
      </c>
      <c r="CV74" s="39">
        <v>0</v>
      </c>
      <c r="CW74" s="39">
        <v>0</v>
      </c>
      <c r="CX74" s="39">
        <v>0</v>
      </c>
      <c r="CY74" s="39">
        <v>0</v>
      </c>
      <c r="CZ74" s="39">
        <v>0</v>
      </c>
      <c r="DA74" s="39">
        <v>0</v>
      </c>
      <c r="DB74" s="39">
        <v>0</v>
      </c>
      <c r="DC74" s="39">
        <v>0</v>
      </c>
      <c r="DD74" s="39">
        <v>0</v>
      </c>
      <c r="DE74" s="39">
        <v>0</v>
      </c>
      <c r="DF74" s="126"/>
      <c r="DG74" s="19"/>
      <c r="DH74" s="15">
        <v>0</v>
      </c>
      <c r="DI74" s="39">
        <v>44</v>
      </c>
      <c r="DJ74" s="39">
        <v>53</v>
      </c>
      <c r="DK74" s="39">
        <v>54</v>
      </c>
      <c r="DL74" s="39">
        <v>56</v>
      </c>
      <c r="DM74" s="39">
        <v>56</v>
      </c>
      <c r="DN74" s="39">
        <v>54</v>
      </c>
      <c r="DO74" s="39">
        <v>53</v>
      </c>
      <c r="DP74" s="39">
        <v>39</v>
      </c>
      <c r="DQ74" s="39">
        <v>60</v>
      </c>
      <c r="DR74" s="39">
        <v>49</v>
      </c>
      <c r="DS74" s="39">
        <v>40</v>
      </c>
      <c r="DT74" s="16">
        <v>49</v>
      </c>
      <c r="DU74" s="16">
        <v>48</v>
      </c>
      <c r="DV74" s="39">
        <v>53</v>
      </c>
      <c r="DW74" s="16">
        <v>51</v>
      </c>
      <c r="DX74" s="39">
        <v>45</v>
      </c>
      <c r="DY74" s="39">
        <v>35</v>
      </c>
      <c r="DZ74" s="39">
        <v>52</v>
      </c>
      <c r="EA74" s="39">
        <v>46</v>
      </c>
      <c r="EB74" s="39">
        <v>51</v>
      </c>
      <c r="EC74" s="39">
        <v>45</v>
      </c>
      <c r="ED74" s="39">
        <v>28</v>
      </c>
      <c r="EE74" s="39">
        <v>21</v>
      </c>
      <c r="EF74" s="39">
        <v>25</v>
      </c>
      <c r="EG74" s="10"/>
      <c r="EH74" s="39">
        <v>44</v>
      </c>
      <c r="EI74" s="39">
        <v>43</v>
      </c>
      <c r="EJ74" s="16">
        <v>0</v>
      </c>
      <c r="EK74" s="16">
        <v>37</v>
      </c>
      <c r="EL74" s="16">
        <v>42</v>
      </c>
      <c r="EM74" s="16">
        <v>41</v>
      </c>
      <c r="EN74" s="16">
        <v>37</v>
      </c>
      <c r="EO74" s="16">
        <v>42</v>
      </c>
      <c r="EP74" s="16">
        <v>42</v>
      </c>
      <c r="EQ74" s="16">
        <v>45</v>
      </c>
      <c r="ER74" s="16">
        <v>33</v>
      </c>
      <c r="ES74" s="16">
        <v>44</v>
      </c>
      <c r="ET74" s="16">
        <v>50</v>
      </c>
      <c r="EU74" s="16">
        <v>33</v>
      </c>
      <c r="EV74" s="16">
        <v>22</v>
      </c>
      <c r="EW74" s="16">
        <v>37</v>
      </c>
      <c r="EX74" s="16">
        <v>42</v>
      </c>
      <c r="EY74" s="16">
        <v>46</v>
      </c>
      <c r="EZ74" s="16">
        <v>32</v>
      </c>
      <c r="FA74" s="16">
        <v>36</v>
      </c>
      <c r="FB74" s="16">
        <v>28</v>
      </c>
      <c r="FC74" s="16">
        <v>44</v>
      </c>
      <c r="FD74" s="16">
        <v>31</v>
      </c>
      <c r="FE74" s="16">
        <v>46</v>
      </c>
      <c r="FF74" s="17">
        <v>50</v>
      </c>
      <c r="FG74" s="27"/>
      <c r="FH74" s="40"/>
      <c r="FI74" s="40"/>
      <c r="FJ74" s="40"/>
      <c r="FK74" s="22" t="s">
        <v>7</v>
      </c>
      <c r="FL74" s="15">
        <v>2</v>
      </c>
      <c r="FM74" s="39">
        <v>1</v>
      </c>
      <c r="FN74" s="39">
        <v>0</v>
      </c>
      <c r="FO74" s="39">
        <v>1</v>
      </c>
      <c r="FP74" s="39">
        <v>23</v>
      </c>
      <c r="FQ74" s="39">
        <v>6</v>
      </c>
      <c r="FR74" s="39">
        <v>1</v>
      </c>
      <c r="FS74" s="39">
        <v>0</v>
      </c>
      <c r="FT74" s="39">
        <v>0</v>
      </c>
      <c r="FU74" s="39">
        <v>0</v>
      </c>
      <c r="FV74" s="39">
        <v>0</v>
      </c>
      <c r="FW74" s="39">
        <v>5</v>
      </c>
      <c r="FX74" s="39">
        <v>27</v>
      </c>
      <c r="FY74" s="39">
        <v>0</v>
      </c>
      <c r="FZ74" s="39">
        <v>0</v>
      </c>
      <c r="GA74" s="39">
        <v>0</v>
      </c>
      <c r="GB74" s="39">
        <v>0</v>
      </c>
      <c r="GC74" s="39">
        <v>0</v>
      </c>
      <c r="GD74" s="39">
        <v>0</v>
      </c>
      <c r="GE74" s="39">
        <v>0</v>
      </c>
      <c r="GF74" s="39">
        <v>0</v>
      </c>
      <c r="GG74" s="39">
        <v>0</v>
      </c>
      <c r="GH74" s="39">
        <v>0</v>
      </c>
      <c r="GI74" s="39">
        <v>0</v>
      </c>
      <c r="GJ74" s="39">
        <v>0</v>
      </c>
      <c r="GK74" s="126"/>
      <c r="GL74" s="19"/>
      <c r="GM74" s="15">
        <v>0</v>
      </c>
      <c r="GN74" s="39">
        <v>0</v>
      </c>
      <c r="GO74" s="39">
        <v>0</v>
      </c>
      <c r="GP74" s="39">
        <v>0</v>
      </c>
      <c r="GQ74" s="39">
        <v>27</v>
      </c>
      <c r="GR74" s="39">
        <v>37</v>
      </c>
      <c r="GS74" s="39">
        <v>23</v>
      </c>
      <c r="GT74" s="39">
        <v>58</v>
      </c>
      <c r="GU74" s="39">
        <v>27</v>
      </c>
      <c r="GV74" s="39">
        <v>57</v>
      </c>
      <c r="GW74" s="39">
        <v>69</v>
      </c>
      <c r="GX74" s="39">
        <v>43</v>
      </c>
      <c r="GY74" s="16">
        <v>5</v>
      </c>
      <c r="GZ74" s="16">
        <v>24</v>
      </c>
      <c r="HA74" s="39">
        <v>17</v>
      </c>
      <c r="HB74" s="16">
        <v>24</v>
      </c>
      <c r="HC74" s="39">
        <v>73</v>
      </c>
      <c r="HD74" s="39">
        <v>49</v>
      </c>
      <c r="HE74" s="39">
        <v>44</v>
      </c>
      <c r="HF74" s="39">
        <v>28</v>
      </c>
      <c r="HG74" s="39">
        <v>12</v>
      </c>
      <c r="HH74" s="39">
        <v>31</v>
      </c>
      <c r="HI74" s="39">
        <v>0</v>
      </c>
      <c r="HJ74" s="39">
        <v>36</v>
      </c>
      <c r="HK74" s="39">
        <v>20</v>
      </c>
      <c r="HL74" s="10"/>
      <c r="HM74" s="39">
        <v>13</v>
      </c>
      <c r="HN74" s="39">
        <v>9</v>
      </c>
      <c r="HO74" s="16">
        <v>16</v>
      </c>
      <c r="HP74" s="16">
        <v>29</v>
      </c>
      <c r="HQ74" s="16">
        <v>17</v>
      </c>
      <c r="HR74" s="16">
        <v>50</v>
      </c>
      <c r="HS74" s="16">
        <v>23</v>
      </c>
      <c r="HT74" s="16">
        <v>9</v>
      </c>
      <c r="HU74" s="16">
        <v>8</v>
      </c>
      <c r="HV74" s="16">
        <v>9</v>
      </c>
      <c r="HW74" s="16">
        <v>8</v>
      </c>
      <c r="HX74" s="16">
        <v>7</v>
      </c>
      <c r="HY74" s="16">
        <v>5</v>
      </c>
      <c r="HZ74" s="16">
        <v>9</v>
      </c>
      <c r="IA74" s="16">
        <v>9</v>
      </c>
      <c r="IB74" s="16">
        <v>7</v>
      </c>
      <c r="IC74" s="16">
        <v>39</v>
      </c>
      <c r="ID74" s="16">
        <v>23</v>
      </c>
      <c r="IE74" s="16">
        <v>4</v>
      </c>
      <c r="IF74" s="16">
        <v>14</v>
      </c>
      <c r="IG74" s="16">
        <v>11</v>
      </c>
      <c r="IH74" s="16">
        <v>12</v>
      </c>
      <c r="II74" s="16">
        <v>11</v>
      </c>
      <c r="IJ74" s="16">
        <v>5</v>
      </c>
      <c r="IK74" s="17">
        <v>9</v>
      </c>
      <c r="IL74" s="27"/>
      <c r="IM74" s="40"/>
      <c r="IN74" s="40"/>
      <c r="IO74" s="40"/>
      <c r="IP74" s="22" t="s">
        <v>7</v>
      </c>
      <c r="IQ74" s="15">
        <v>6</v>
      </c>
      <c r="IR74" s="39">
        <v>0</v>
      </c>
      <c r="IS74" s="39">
        <v>0</v>
      </c>
      <c r="IT74" s="39">
        <v>0</v>
      </c>
      <c r="IU74" s="39">
        <v>0</v>
      </c>
      <c r="IV74" s="39">
        <v>0</v>
      </c>
      <c r="IW74" s="39">
        <v>0</v>
      </c>
      <c r="IX74" s="39">
        <v>20</v>
      </c>
      <c r="IY74" s="39">
        <v>4</v>
      </c>
      <c r="IZ74" s="39">
        <v>0</v>
      </c>
      <c r="JA74" s="39">
        <v>0</v>
      </c>
      <c r="JB74" s="39">
        <v>0</v>
      </c>
      <c r="JC74" s="39">
        <v>0</v>
      </c>
      <c r="JD74" s="39">
        <v>0</v>
      </c>
      <c r="JE74" s="39">
        <v>0</v>
      </c>
      <c r="JF74" s="39">
        <v>0</v>
      </c>
      <c r="JG74" s="39">
        <v>0</v>
      </c>
      <c r="JH74" s="39">
        <v>0</v>
      </c>
      <c r="JI74" s="39">
        <v>0</v>
      </c>
      <c r="JJ74" s="39">
        <v>0</v>
      </c>
      <c r="JK74" s="39">
        <v>0</v>
      </c>
      <c r="JL74" s="39">
        <v>0</v>
      </c>
      <c r="JM74" s="39">
        <v>0</v>
      </c>
      <c r="JN74" s="39">
        <v>0</v>
      </c>
      <c r="JO74" s="39">
        <v>0</v>
      </c>
      <c r="JP74" s="126"/>
      <c r="JQ74" s="19"/>
      <c r="JR74" s="15">
        <v>5</v>
      </c>
      <c r="JS74" s="39">
        <v>33</v>
      </c>
      <c r="JT74" s="39">
        <v>33</v>
      </c>
      <c r="JU74" s="39">
        <v>37</v>
      </c>
      <c r="JV74" s="39">
        <v>43</v>
      </c>
      <c r="JW74" s="39">
        <v>1</v>
      </c>
      <c r="JX74" s="39">
        <v>4</v>
      </c>
      <c r="JY74" s="39">
        <v>5</v>
      </c>
      <c r="JZ74" s="39">
        <v>32</v>
      </c>
      <c r="KA74" s="39">
        <v>26</v>
      </c>
      <c r="KB74" s="39">
        <v>28</v>
      </c>
      <c r="KC74" s="39">
        <v>23</v>
      </c>
      <c r="KD74" s="16">
        <v>14</v>
      </c>
      <c r="KE74" s="16">
        <v>31</v>
      </c>
      <c r="KF74" s="39">
        <v>26</v>
      </c>
      <c r="KG74" s="16">
        <v>27</v>
      </c>
      <c r="KH74" s="39">
        <v>25</v>
      </c>
      <c r="KI74" s="39">
        <v>24</v>
      </c>
      <c r="KJ74" s="39">
        <v>15</v>
      </c>
      <c r="KK74" s="39">
        <v>30</v>
      </c>
      <c r="KL74" s="39">
        <v>28</v>
      </c>
      <c r="KM74" s="39">
        <v>30</v>
      </c>
      <c r="KN74" s="39">
        <v>27</v>
      </c>
      <c r="KO74" s="39">
        <v>27</v>
      </c>
      <c r="KP74" s="39">
        <v>36</v>
      </c>
      <c r="KQ74" s="10"/>
      <c r="KR74" s="39">
        <v>25</v>
      </c>
      <c r="KS74" s="39">
        <v>34</v>
      </c>
      <c r="KT74" s="16">
        <v>22</v>
      </c>
      <c r="KU74" s="16">
        <v>31</v>
      </c>
      <c r="KV74" s="16">
        <v>26</v>
      </c>
      <c r="KW74" s="16">
        <v>32</v>
      </c>
      <c r="KX74" s="16">
        <v>25</v>
      </c>
      <c r="KY74" s="16">
        <v>30</v>
      </c>
      <c r="KZ74" s="16">
        <v>33</v>
      </c>
      <c r="LA74" s="16">
        <v>34</v>
      </c>
      <c r="LB74" s="16">
        <v>23</v>
      </c>
      <c r="LC74" s="16">
        <v>35</v>
      </c>
      <c r="LD74" s="16">
        <v>31</v>
      </c>
      <c r="LE74" s="16">
        <v>25</v>
      </c>
      <c r="LF74" s="16">
        <v>31</v>
      </c>
      <c r="LG74" s="16">
        <v>31</v>
      </c>
      <c r="LH74" s="16">
        <v>29</v>
      </c>
      <c r="LI74" s="16">
        <v>12</v>
      </c>
      <c r="LJ74" s="16">
        <v>36</v>
      </c>
      <c r="LK74" s="16">
        <v>33</v>
      </c>
      <c r="LL74" s="16">
        <v>29</v>
      </c>
      <c r="LM74" s="16">
        <v>35</v>
      </c>
      <c r="LN74" s="16">
        <v>31</v>
      </c>
      <c r="LO74" s="16">
        <v>31</v>
      </c>
      <c r="LP74" s="17">
        <v>29</v>
      </c>
      <c r="LQ74" s="27"/>
      <c r="LR74" s="40"/>
      <c r="LS74" s="40"/>
      <c r="LW74" s="70"/>
      <c r="LX74" s="70"/>
      <c r="LY74" s="70"/>
      <c r="LZ74" s="70"/>
      <c r="MA74" s="70"/>
      <c r="MB74" s="70"/>
      <c r="MC74"/>
      <c r="MD74"/>
      <c r="ME74" s="70"/>
      <c r="MF74" s="70"/>
      <c r="MG74" s="70"/>
      <c r="MH74" s="70"/>
      <c r="MI74" s="70"/>
      <c r="MJ74" s="70"/>
      <c r="MK74"/>
      <c r="ML74" s="70"/>
      <c r="MM74" s="70"/>
      <c r="MN74" s="70"/>
      <c r="MO74" s="70"/>
      <c r="MP74" s="70"/>
      <c r="MQ74" s="70"/>
      <c r="MR74"/>
      <c r="MS74"/>
      <c r="MT74"/>
      <c r="MU74"/>
      <c r="MV74" s="70"/>
      <c r="MW74" s="70"/>
      <c r="MX74" s="70"/>
      <c r="MY74" s="70"/>
      <c r="MZ74" s="70"/>
      <c r="NA74"/>
      <c r="NB74" s="70"/>
      <c r="NC74" s="70"/>
      <c r="ND74" s="70"/>
      <c r="NE74" s="70"/>
      <c r="NF74" s="70"/>
      <c r="NG74"/>
      <c r="NH74" s="70"/>
      <c r="NI74" s="70"/>
      <c r="NJ74" s="70"/>
      <c r="NK74"/>
      <c r="NL74" s="70"/>
      <c r="NM74" s="70"/>
      <c r="NN74" s="70"/>
      <c r="NO74"/>
      <c r="NP74" s="70"/>
      <c r="NQ74" s="70"/>
      <c r="NR74" s="70"/>
      <c r="NS74"/>
      <c r="NT74" s="70"/>
      <c r="NU74" s="70"/>
      <c r="NV74" s="70"/>
      <c r="NW74"/>
      <c r="NX74"/>
    </row>
    <row r="75" spans="1:388" s="5" customFormat="1" ht="32.25" customHeight="1" thickBot="1" x14ac:dyDescent="0.35">
      <c r="A75" s="21" t="s">
        <v>5</v>
      </c>
      <c r="B75" s="131">
        <v>62</v>
      </c>
      <c r="C75" s="132">
        <v>9</v>
      </c>
      <c r="D75" s="132">
        <v>64</v>
      </c>
      <c r="E75" s="132">
        <v>63</v>
      </c>
      <c r="F75" s="132">
        <v>45</v>
      </c>
      <c r="G75" s="132">
        <v>65</v>
      </c>
      <c r="H75" s="132">
        <v>73</v>
      </c>
      <c r="I75" s="132">
        <v>71</v>
      </c>
      <c r="J75" s="132">
        <v>10</v>
      </c>
      <c r="K75" s="132">
        <v>57</v>
      </c>
      <c r="L75" s="132">
        <v>63</v>
      </c>
      <c r="M75" s="133">
        <v>46</v>
      </c>
      <c r="N75" s="133">
        <v>49</v>
      </c>
      <c r="O75" s="133">
        <v>63</v>
      </c>
      <c r="P75" s="133">
        <v>54</v>
      </c>
      <c r="Q75" s="133">
        <v>58</v>
      </c>
      <c r="R75" s="132">
        <v>63</v>
      </c>
      <c r="S75" s="132">
        <v>2</v>
      </c>
      <c r="T75" s="132">
        <v>13</v>
      </c>
      <c r="U75" s="132">
        <v>72</v>
      </c>
      <c r="V75" s="132">
        <v>49</v>
      </c>
      <c r="W75" s="132">
        <v>39</v>
      </c>
      <c r="X75" s="132">
        <v>53</v>
      </c>
      <c r="Y75" s="132">
        <v>59</v>
      </c>
      <c r="Z75" s="132">
        <v>56</v>
      </c>
      <c r="AA75" s="134">
        <f>AVERAGE(B75:Z75)</f>
        <v>50.32</v>
      </c>
      <c r="AB75" s="19"/>
      <c r="AC75" s="11">
        <v>48</v>
      </c>
      <c r="AD75" s="38">
        <v>0</v>
      </c>
      <c r="AE75" s="38">
        <v>17</v>
      </c>
      <c r="AF75" s="38">
        <v>0</v>
      </c>
      <c r="AG75" s="38">
        <v>0</v>
      </c>
      <c r="AH75" s="38">
        <v>0</v>
      </c>
      <c r="AI75" s="38">
        <v>0</v>
      </c>
      <c r="AJ75" s="38">
        <v>0</v>
      </c>
      <c r="AK75" s="38">
        <v>0</v>
      </c>
      <c r="AL75" s="38">
        <v>0</v>
      </c>
      <c r="AM75" s="38">
        <v>0</v>
      </c>
      <c r="AN75" s="38">
        <v>0</v>
      </c>
      <c r="AO75" s="12">
        <v>0</v>
      </c>
      <c r="AP75" s="12">
        <v>21</v>
      </c>
      <c r="AQ75" s="38">
        <v>0</v>
      </c>
      <c r="AR75" s="12">
        <v>0</v>
      </c>
      <c r="AS75" s="38">
        <v>0</v>
      </c>
      <c r="AT75" s="38">
        <v>0</v>
      </c>
      <c r="AU75" s="38">
        <v>0</v>
      </c>
      <c r="AV75" s="38">
        <v>0</v>
      </c>
      <c r="AW75" s="38">
        <v>0</v>
      </c>
      <c r="AX75" s="38">
        <v>0</v>
      </c>
      <c r="AY75" s="38">
        <v>0</v>
      </c>
      <c r="AZ75" s="38">
        <v>0</v>
      </c>
      <c r="BA75" s="38">
        <v>0</v>
      </c>
      <c r="BB75" s="10"/>
      <c r="BC75" s="38">
        <v>0</v>
      </c>
      <c r="BD75" s="38">
        <v>14</v>
      </c>
      <c r="BE75" s="12">
        <v>45</v>
      </c>
      <c r="BF75" s="12">
        <v>38</v>
      </c>
      <c r="BG75" s="12">
        <v>36</v>
      </c>
      <c r="BH75" s="12">
        <v>0</v>
      </c>
      <c r="BI75" s="12">
        <v>19</v>
      </c>
      <c r="BJ75" s="12">
        <v>58</v>
      </c>
      <c r="BK75" s="12">
        <v>32</v>
      </c>
      <c r="BL75" s="12">
        <v>0</v>
      </c>
      <c r="BM75" s="12">
        <v>42</v>
      </c>
      <c r="BN75" s="12">
        <v>40</v>
      </c>
      <c r="BO75" s="12">
        <v>48</v>
      </c>
      <c r="BP75" s="12">
        <v>48</v>
      </c>
      <c r="BQ75" s="12">
        <v>4</v>
      </c>
      <c r="BR75" s="12">
        <v>43</v>
      </c>
      <c r="BS75" s="12">
        <v>25</v>
      </c>
      <c r="BT75" s="12">
        <v>39</v>
      </c>
      <c r="BU75" s="12">
        <v>69</v>
      </c>
      <c r="BV75" s="12">
        <v>5</v>
      </c>
      <c r="BW75" s="12">
        <v>32</v>
      </c>
      <c r="BX75" s="12">
        <v>12</v>
      </c>
      <c r="BY75" s="12">
        <v>9</v>
      </c>
      <c r="BZ75" s="12">
        <v>8</v>
      </c>
      <c r="CA75" s="13">
        <v>8</v>
      </c>
      <c r="CB75" s="27"/>
      <c r="CC75" s="40">
        <v>164</v>
      </c>
      <c r="CD75" s="40" t="s">
        <v>8</v>
      </c>
      <c r="CE75" s="40"/>
      <c r="CF75" s="21" t="s">
        <v>5</v>
      </c>
      <c r="CG75" s="11">
        <v>61</v>
      </c>
      <c r="CH75" s="38">
        <v>61</v>
      </c>
      <c r="CI75" s="38">
        <v>62</v>
      </c>
      <c r="CJ75" s="38">
        <v>57</v>
      </c>
      <c r="CK75" s="38">
        <v>56</v>
      </c>
      <c r="CL75" s="38">
        <v>56</v>
      </c>
      <c r="CM75" s="38">
        <v>20</v>
      </c>
      <c r="CN75" s="38">
        <v>33</v>
      </c>
      <c r="CO75" s="38">
        <v>45</v>
      </c>
      <c r="CP75" s="38">
        <v>54</v>
      </c>
      <c r="CQ75" s="38">
        <v>50</v>
      </c>
      <c r="CR75" s="12">
        <v>60</v>
      </c>
      <c r="CS75" s="12">
        <v>56</v>
      </c>
      <c r="CT75" s="12">
        <v>56</v>
      </c>
      <c r="CU75" s="12">
        <v>54</v>
      </c>
      <c r="CV75" s="12">
        <v>53</v>
      </c>
      <c r="CW75" s="38">
        <v>57</v>
      </c>
      <c r="CX75" s="38">
        <v>51</v>
      </c>
      <c r="CY75" s="38">
        <v>49</v>
      </c>
      <c r="CZ75" s="38">
        <v>53</v>
      </c>
      <c r="DA75" s="38">
        <v>40</v>
      </c>
      <c r="DB75" s="38">
        <v>6</v>
      </c>
      <c r="DC75" s="38">
        <v>49</v>
      </c>
      <c r="DD75" s="38">
        <v>54</v>
      </c>
      <c r="DE75" s="38">
        <v>51</v>
      </c>
      <c r="DF75" s="125">
        <f>AVERAGE(CG75:DE75)</f>
        <v>49.76</v>
      </c>
      <c r="DG75" s="19"/>
      <c r="DH75" s="11">
        <v>55</v>
      </c>
      <c r="DI75" s="38">
        <v>39</v>
      </c>
      <c r="DJ75" s="38">
        <v>0</v>
      </c>
      <c r="DK75" s="38">
        <v>0</v>
      </c>
      <c r="DL75" s="38">
        <v>0</v>
      </c>
      <c r="DM75" s="38">
        <v>0</v>
      </c>
      <c r="DN75" s="38">
        <v>0</v>
      </c>
      <c r="DO75" s="38">
        <v>0</v>
      </c>
      <c r="DP75" s="38">
        <v>0</v>
      </c>
      <c r="DQ75" s="38">
        <v>0</v>
      </c>
      <c r="DR75" s="38">
        <v>0</v>
      </c>
      <c r="DS75" s="38">
        <v>0</v>
      </c>
      <c r="DT75" s="12">
        <v>0</v>
      </c>
      <c r="DU75" s="12">
        <v>0</v>
      </c>
      <c r="DV75" s="38">
        <v>0</v>
      </c>
      <c r="DW75" s="12">
        <v>0</v>
      </c>
      <c r="DX75" s="38">
        <v>0</v>
      </c>
      <c r="DY75" s="38">
        <v>0</v>
      </c>
      <c r="DZ75" s="38">
        <v>0</v>
      </c>
      <c r="EA75" s="38">
        <v>0</v>
      </c>
      <c r="EB75" s="38">
        <v>0</v>
      </c>
      <c r="EC75" s="38">
        <v>0</v>
      </c>
      <c r="ED75" s="38">
        <v>0</v>
      </c>
      <c r="EE75" s="38">
        <v>0</v>
      </c>
      <c r="EF75" s="38">
        <v>0</v>
      </c>
      <c r="EG75" s="10"/>
      <c r="EH75" s="38">
        <v>0</v>
      </c>
      <c r="EI75" s="38">
        <v>0</v>
      </c>
      <c r="EJ75" s="12">
        <v>40</v>
      </c>
      <c r="EK75" s="12">
        <v>0</v>
      </c>
      <c r="EL75" s="12">
        <v>0</v>
      </c>
      <c r="EM75" s="12">
        <v>0</v>
      </c>
      <c r="EN75" s="12">
        <v>0</v>
      </c>
      <c r="EO75" s="12">
        <v>0</v>
      </c>
      <c r="EP75" s="12">
        <v>0</v>
      </c>
      <c r="EQ75" s="12">
        <v>0</v>
      </c>
      <c r="ER75" s="12">
        <v>0</v>
      </c>
      <c r="ES75" s="12">
        <v>0</v>
      </c>
      <c r="ET75" s="12">
        <v>0</v>
      </c>
      <c r="EU75" s="12">
        <v>0</v>
      </c>
      <c r="EV75" s="12">
        <v>0</v>
      </c>
      <c r="EW75" s="12">
        <v>0</v>
      </c>
      <c r="EX75" s="12">
        <v>0</v>
      </c>
      <c r="EY75" s="12">
        <v>0</v>
      </c>
      <c r="EZ75" s="12">
        <v>0</v>
      </c>
      <c r="FA75" s="12">
        <v>0</v>
      </c>
      <c r="FB75" s="12">
        <v>0</v>
      </c>
      <c r="FC75" s="12">
        <v>0</v>
      </c>
      <c r="FD75" s="12">
        <v>0</v>
      </c>
      <c r="FE75" s="12">
        <v>0</v>
      </c>
      <c r="FF75" s="13">
        <v>0</v>
      </c>
      <c r="FG75" s="27"/>
      <c r="FH75" s="40">
        <v>126</v>
      </c>
      <c r="FI75" s="40" t="s">
        <v>6</v>
      </c>
      <c r="FJ75" s="40"/>
      <c r="FK75" s="21" t="s">
        <v>5</v>
      </c>
      <c r="FL75" s="89">
        <v>4</v>
      </c>
      <c r="FM75" s="90">
        <v>4</v>
      </c>
      <c r="FN75" s="90">
        <v>6</v>
      </c>
      <c r="FO75" s="90">
        <v>5</v>
      </c>
      <c r="FP75" s="90">
        <v>3</v>
      </c>
      <c r="FQ75" s="90">
        <v>5</v>
      </c>
      <c r="FR75" s="90">
        <v>5</v>
      </c>
      <c r="FS75" s="90">
        <v>4</v>
      </c>
      <c r="FT75" s="90">
        <v>1</v>
      </c>
      <c r="FU75" s="90">
        <v>3</v>
      </c>
      <c r="FV75" s="90">
        <v>3</v>
      </c>
      <c r="FW75" s="91">
        <v>0</v>
      </c>
      <c r="FX75" s="91">
        <v>4</v>
      </c>
      <c r="FY75" s="91">
        <v>3</v>
      </c>
      <c r="FZ75" s="91">
        <v>5</v>
      </c>
      <c r="GA75" s="91">
        <v>4</v>
      </c>
      <c r="GB75" s="90">
        <v>5</v>
      </c>
      <c r="GC75" s="90">
        <v>5</v>
      </c>
      <c r="GD75" s="90">
        <v>6</v>
      </c>
      <c r="GE75" s="90">
        <v>2</v>
      </c>
      <c r="GF75" s="90">
        <v>0</v>
      </c>
      <c r="GG75" s="90">
        <v>3</v>
      </c>
      <c r="GH75" s="90">
        <v>4</v>
      </c>
      <c r="GI75" s="90">
        <v>4</v>
      </c>
      <c r="GJ75" s="90">
        <v>5</v>
      </c>
      <c r="GK75" s="123">
        <f>AVERAGE(FL75:GJ75)</f>
        <v>3.72</v>
      </c>
      <c r="GL75" s="19"/>
      <c r="GM75" s="11">
        <v>7</v>
      </c>
      <c r="GN75" s="38">
        <v>1</v>
      </c>
      <c r="GO75" s="38">
        <v>1</v>
      </c>
      <c r="GP75" s="38">
        <v>3</v>
      </c>
      <c r="GQ75" s="38">
        <v>1</v>
      </c>
      <c r="GR75" s="38">
        <v>0</v>
      </c>
      <c r="GS75" s="38">
        <v>1</v>
      </c>
      <c r="GT75" s="38">
        <v>0</v>
      </c>
      <c r="GU75" s="38">
        <v>1</v>
      </c>
      <c r="GV75" s="38">
        <v>0</v>
      </c>
      <c r="GW75" s="38">
        <v>0</v>
      </c>
      <c r="GX75" s="38">
        <v>0</v>
      </c>
      <c r="GY75" s="12">
        <v>0</v>
      </c>
      <c r="GZ75" s="12">
        <v>0</v>
      </c>
      <c r="HA75" s="38">
        <v>0</v>
      </c>
      <c r="HB75" s="12">
        <v>2</v>
      </c>
      <c r="HC75" s="38">
        <v>0</v>
      </c>
      <c r="HD75" s="38">
        <v>1</v>
      </c>
      <c r="HE75" s="38">
        <v>0</v>
      </c>
      <c r="HF75" s="38">
        <v>1</v>
      </c>
      <c r="HG75" s="38">
        <v>0</v>
      </c>
      <c r="HH75" s="38">
        <v>0</v>
      </c>
      <c r="HI75" s="38">
        <v>0</v>
      </c>
      <c r="HJ75" s="38">
        <v>0</v>
      </c>
      <c r="HK75" s="38">
        <v>0</v>
      </c>
      <c r="HL75" s="10"/>
      <c r="HM75" s="38">
        <v>0</v>
      </c>
      <c r="HN75" s="38">
        <v>2</v>
      </c>
      <c r="HO75" s="12">
        <v>0</v>
      </c>
      <c r="HP75" s="12">
        <v>0</v>
      </c>
      <c r="HQ75" s="12">
        <v>3</v>
      </c>
      <c r="HR75" s="12">
        <v>0</v>
      </c>
      <c r="HS75" s="12">
        <v>0</v>
      </c>
      <c r="HT75" s="12">
        <v>0</v>
      </c>
      <c r="HU75" s="12">
        <v>0</v>
      </c>
      <c r="HV75" s="12">
        <v>2</v>
      </c>
      <c r="HW75" s="12">
        <v>0</v>
      </c>
      <c r="HX75" s="12">
        <v>0</v>
      </c>
      <c r="HY75" s="12">
        <v>0</v>
      </c>
      <c r="HZ75" s="12">
        <v>0</v>
      </c>
      <c r="IA75" s="12">
        <v>3</v>
      </c>
      <c r="IB75" s="12">
        <v>0</v>
      </c>
      <c r="IC75" s="12">
        <v>0</v>
      </c>
      <c r="ID75" s="12">
        <v>0</v>
      </c>
      <c r="IE75" s="12">
        <v>0</v>
      </c>
      <c r="IF75" s="12">
        <v>0</v>
      </c>
      <c r="IG75" s="12">
        <v>0</v>
      </c>
      <c r="IH75" s="12">
        <v>0</v>
      </c>
      <c r="II75" s="12">
        <v>0</v>
      </c>
      <c r="IJ75" s="12">
        <v>0</v>
      </c>
      <c r="IK75" s="13">
        <v>1</v>
      </c>
      <c r="IL75" s="27"/>
      <c r="IM75" s="40">
        <v>142</v>
      </c>
      <c r="IN75" s="40" t="s">
        <v>6</v>
      </c>
      <c r="IO75" s="40"/>
      <c r="IP75" s="21" t="s">
        <v>5</v>
      </c>
      <c r="IQ75" s="11">
        <v>16</v>
      </c>
      <c r="IR75" s="38">
        <v>47</v>
      </c>
      <c r="IS75" s="38">
        <v>3</v>
      </c>
      <c r="IT75" s="38">
        <v>30</v>
      </c>
      <c r="IU75" s="38">
        <v>44</v>
      </c>
      <c r="IV75" s="38">
        <v>32</v>
      </c>
      <c r="IW75" s="38">
        <v>42</v>
      </c>
      <c r="IX75" s="38">
        <v>42</v>
      </c>
      <c r="IY75" s="38">
        <v>39</v>
      </c>
      <c r="IZ75" s="38">
        <v>51</v>
      </c>
      <c r="JA75" s="38">
        <v>45</v>
      </c>
      <c r="JB75" s="12">
        <v>40</v>
      </c>
      <c r="JC75" s="12">
        <v>24</v>
      </c>
      <c r="JD75" s="12">
        <v>43</v>
      </c>
      <c r="JE75" s="12">
        <v>15</v>
      </c>
      <c r="JF75" s="12">
        <v>0</v>
      </c>
      <c r="JG75" s="38">
        <v>33</v>
      </c>
      <c r="JH75" s="38">
        <v>32</v>
      </c>
      <c r="JI75" s="38">
        <v>39</v>
      </c>
      <c r="JJ75" s="38">
        <v>43</v>
      </c>
      <c r="JK75" s="38">
        <v>38</v>
      </c>
      <c r="JL75" s="38">
        <v>40</v>
      </c>
      <c r="JM75" s="38">
        <v>34</v>
      </c>
      <c r="JN75" s="38">
        <v>34</v>
      </c>
      <c r="JO75" s="38">
        <v>46</v>
      </c>
      <c r="JP75" s="125">
        <f>AVERAGE(IQ75:JO75)</f>
        <v>34.08</v>
      </c>
      <c r="JQ75" s="19"/>
      <c r="JR75" s="11">
        <v>37</v>
      </c>
      <c r="JS75" s="38">
        <v>40</v>
      </c>
      <c r="JT75" s="38">
        <v>0</v>
      </c>
      <c r="JU75" s="38">
        <v>0</v>
      </c>
      <c r="JV75" s="38">
        <v>0</v>
      </c>
      <c r="JW75" s="38">
        <v>0</v>
      </c>
      <c r="JX75" s="38">
        <v>0</v>
      </c>
      <c r="JY75" s="38">
        <v>0</v>
      </c>
      <c r="JZ75" s="38">
        <v>0</v>
      </c>
      <c r="KA75" s="38">
        <v>0</v>
      </c>
      <c r="KB75" s="38">
        <v>0</v>
      </c>
      <c r="KC75" s="38">
        <v>0</v>
      </c>
      <c r="KD75" s="12">
        <v>0</v>
      </c>
      <c r="KE75" s="12">
        <v>0</v>
      </c>
      <c r="KF75" s="38">
        <v>0</v>
      </c>
      <c r="KG75" s="12">
        <v>0</v>
      </c>
      <c r="KH75" s="38">
        <v>0</v>
      </c>
      <c r="KI75" s="38">
        <v>0</v>
      </c>
      <c r="KJ75" s="38">
        <v>0</v>
      </c>
      <c r="KK75" s="38">
        <v>0</v>
      </c>
      <c r="KL75" s="38">
        <v>0</v>
      </c>
      <c r="KM75" s="38">
        <v>0</v>
      </c>
      <c r="KN75" s="38">
        <v>0</v>
      </c>
      <c r="KO75" s="38">
        <v>0</v>
      </c>
      <c r="KP75" s="38">
        <v>0</v>
      </c>
      <c r="KQ75" s="10"/>
      <c r="KR75" s="38">
        <v>0</v>
      </c>
      <c r="KS75" s="38">
        <v>0</v>
      </c>
      <c r="KT75" s="12">
        <v>0</v>
      </c>
      <c r="KU75" s="12">
        <v>0</v>
      </c>
      <c r="KV75" s="12">
        <v>0</v>
      </c>
      <c r="KW75" s="12">
        <v>0</v>
      </c>
      <c r="KX75" s="12">
        <v>0</v>
      </c>
      <c r="KY75" s="12">
        <v>0</v>
      </c>
      <c r="KZ75" s="12">
        <v>0</v>
      </c>
      <c r="LA75" s="12">
        <v>0</v>
      </c>
      <c r="LB75" s="12">
        <v>0</v>
      </c>
      <c r="LC75" s="12">
        <v>0</v>
      </c>
      <c r="LD75" s="12">
        <v>0</v>
      </c>
      <c r="LE75" s="12">
        <v>0</v>
      </c>
      <c r="LF75" s="12">
        <v>0</v>
      </c>
      <c r="LG75" s="12">
        <v>0</v>
      </c>
      <c r="LH75" s="12">
        <v>0</v>
      </c>
      <c r="LI75" s="12">
        <v>32</v>
      </c>
      <c r="LJ75" s="12">
        <v>18</v>
      </c>
      <c r="LK75" s="12">
        <v>0</v>
      </c>
      <c r="LL75" s="12">
        <v>0</v>
      </c>
      <c r="LM75" s="12">
        <v>0</v>
      </c>
      <c r="LN75" s="12">
        <v>0</v>
      </c>
      <c r="LO75" s="12">
        <v>0</v>
      </c>
      <c r="LP75" s="13">
        <v>0</v>
      </c>
      <c r="LQ75" s="27"/>
      <c r="LR75" s="40">
        <v>149</v>
      </c>
      <c r="LS75" s="40" t="s">
        <v>8</v>
      </c>
      <c r="LW75" s="70"/>
      <c r="LX75" s="70"/>
      <c r="LY75" s="70"/>
      <c r="LZ75" s="70"/>
      <c r="MA75" s="70"/>
      <c r="MB75" s="70"/>
      <c r="MC75"/>
      <c r="MD75"/>
      <c r="ME75" s="70"/>
      <c r="MF75" s="70"/>
      <c r="MG75" s="70"/>
      <c r="MH75" s="70"/>
      <c r="MI75" s="70"/>
      <c r="MJ75" s="70"/>
      <c r="MK75"/>
      <c r="ML75" s="70"/>
      <c r="MM75" s="70"/>
      <c r="MN75" s="70"/>
      <c r="MO75" s="70"/>
      <c r="MP75" s="70"/>
      <c r="MQ75" s="70"/>
      <c r="MR75"/>
      <c r="MS75"/>
      <c r="MT75"/>
      <c r="MU75"/>
      <c r="MV75" s="70"/>
      <c r="MW75" s="70"/>
      <c r="MX75" s="70"/>
      <c r="MY75" s="70"/>
      <c r="MZ75" s="70"/>
      <c r="NA75"/>
      <c r="NB75" s="70"/>
      <c r="NC75" s="70"/>
      <c r="ND75" s="70"/>
      <c r="NE75" s="70"/>
      <c r="NF75" s="70"/>
      <c r="NG75"/>
      <c r="NH75" s="70"/>
      <c r="NI75" s="70"/>
      <c r="NJ75" s="70"/>
      <c r="NK75"/>
      <c r="NL75" s="70"/>
      <c r="NM75" s="70"/>
      <c r="NN75" s="70"/>
      <c r="NO75"/>
      <c r="NP75" s="70"/>
      <c r="NQ75" s="70"/>
      <c r="NR75" s="70"/>
      <c r="NS75"/>
      <c r="NT75" s="70"/>
      <c r="NU75" s="70"/>
      <c r="NV75" s="70"/>
      <c r="NW75"/>
      <c r="NX75"/>
    </row>
    <row r="76" spans="1:388" s="5" customFormat="1" ht="32.25" customHeight="1" thickBot="1" x14ac:dyDescent="0.35">
      <c r="A76" s="22" t="s">
        <v>7</v>
      </c>
      <c r="B76" s="15">
        <v>2</v>
      </c>
      <c r="C76" s="39">
        <v>54</v>
      </c>
      <c r="D76" s="39">
        <v>0</v>
      </c>
      <c r="E76" s="39">
        <v>9</v>
      </c>
      <c r="F76" s="39">
        <v>19</v>
      </c>
      <c r="G76" s="39">
        <v>0</v>
      </c>
      <c r="H76" s="39">
        <v>0</v>
      </c>
      <c r="I76" s="39">
        <v>0</v>
      </c>
      <c r="J76" s="39">
        <v>43</v>
      </c>
      <c r="K76" s="39">
        <v>9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39">
        <v>0</v>
      </c>
      <c r="R76" s="39">
        <v>0</v>
      </c>
      <c r="S76" s="39">
        <v>56</v>
      </c>
      <c r="T76" s="39">
        <v>39</v>
      </c>
      <c r="U76" s="39">
        <v>0</v>
      </c>
      <c r="V76" s="39">
        <v>0</v>
      </c>
      <c r="W76" s="39">
        <v>0</v>
      </c>
      <c r="X76" s="39">
        <v>0</v>
      </c>
      <c r="Y76" s="39">
        <v>0</v>
      </c>
      <c r="Z76" s="39">
        <v>0</v>
      </c>
      <c r="AA76" s="126"/>
      <c r="AB76" s="19"/>
      <c r="AC76" s="15">
        <v>10</v>
      </c>
      <c r="AD76" s="39">
        <v>54</v>
      </c>
      <c r="AE76" s="39">
        <v>35</v>
      </c>
      <c r="AF76" s="39">
        <v>44</v>
      </c>
      <c r="AG76" s="39">
        <v>43</v>
      </c>
      <c r="AH76" s="39">
        <v>57</v>
      </c>
      <c r="AI76" s="39">
        <v>71</v>
      </c>
      <c r="AJ76" s="39">
        <v>56</v>
      </c>
      <c r="AK76" s="39">
        <v>67</v>
      </c>
      <c r="AL76" s="39">
        <v>59</v>
      </c>
      <c r="AM76" s="39">
        <v>68</v>
      </c>
      <c r="AN76" s="39">
        <v>43</v>
      </c>
      <c r="AO76" s="16">
        <v>73</v>
      </c>
      <c r="AP76" s="16">
        <v>46</v>
      </c>
      <c r="AQ76" s="39">
        <v>66</v>
      </c>
      <c r="AR76" s="16">
        <v>71</v>
      </c>
      <c r="AS76" s="39">
        <v>60</v>
      </c>
      <c r="AT76" s="39">
        <v>71</v>
      </c>
      <c r="AU76" s="39">
        <v>85</v>
      </c>
      <c r="AV76" s="39">
        <v>72</v>
      </c>
      <c r="AW76" s="39">
        <v>69</v>
      </c>
      <c r="AX76" s="39">
        <v>71</v>
      </c>
      <c r="AY76" s="39">
        <v>68</v>
      </c>
      <c r="AZ76" s="39">
        <v>70</v>
      </c>
      <c r="BA76" s="39">
        <v>71</v>
      </c>
      <c r="BB76" s="10"/>
      <c r="BC76" s="39">
        <v>57</v>
      </c>
      <c r="BD76" s="39">
        <v>44</v>
      </c>
      <c r="BE76" s="16">
        <v>14</v>
      </c>
      <c r="BF76" s="16">
        <v>23</v>
      </c>
      <c r="BG76" s="16">
        <v>33</v>
      </c>
      <c r="BH76" s="16">
        <v>65</v>
      </c>
      <c r="BI76" s="16">
        <v>50</v>
      </c>
      <c r="BJ76" s="16">
        <v>0</v>
      </c>
      <c r="BK76" s="16">
        <v>22</v>
      </c>
      <c r="BL76" s="16">
        <v>65</v>
      </c>
      <c r="BM76" s="16">
        <v>10</v>
      </c>
      <c r="BN76" s="16">
        <v>22</v>
      </c>
      <c r="BO76" s="16">
        <v>0</v>
      </c>
      <c r="BP76" s="16">
        <v>0</v>
      </c>
      <c r="BQ76" s="16">
        <v>43</v>
      </c>
      <c r="BR76" s="16">
        <v>8</v>
      </c>
      <c r="BS76" s="16">
        <v>25</v>
      </c>
      <c r="BT76" s="16">
        <v>9</v>
      </c>
      <c r="BU76" s="16">
        <v>0</v>
      </c>
      <c r="BV76" s="16">
        <v>48</v>
      </c>
      <c r="BW76" s="16">
        <v>18</v>
      </c>
      <c r="BX76" s="16">
        <v>4</v>
      </c>
      <c r="BY76" s="16">
        <v>8</v>
      </c>
      <c r="BZ76" s="16">
        <v>7</v>
      </c>
      <c r="CA76" s="17">
        <v>8</v>
      </c>
      <c r="CB76" s="27"/>
      <c r="CC76" s="40"/>
      <c r="CD76" s="40"/>
      <c r="CE76" s="40"/>
      <c r="CF76" s="22" t="s">
        <v>7</v>
      </c>
      <c r="CG76" s="15">
        <v>17</v>
      </c>
      <c r="CH76" s="39">
        <v>0</v>
      </c>
      <c r="CI76" s="39">
        <v>0</v>
      </c>
      <c r="CJ76" s="39">
        <v>0</v>
      </c>
      <c r="CK76" s="39">
        <v>0</v>
      </c>
      <c r="CL76" s="39">
        <v>0</v>
      </c>
      <c r="CM76" s="39">
        <v>20</v>
      </c>
      <c r="CN76" s="39">
        <v>20</v>
      </c>
      <c r="CO76" s="39">
        <v>0</v>
      </c>
      <c r="CP76" s="39">
        <v>0</v>
      </c>
      <c r="CQ76" s="39">
        <v>0</v>
      </c>
      <c r="CR76" s="39">
        <v>0</v>
      </c>
      <c r="CS76" s="39">
        <v>0</v>
      </c>
      <c r="CT76" s="39">
        <v>0</v>
      </c>
      <c r="CU76" s="39">
        <v>0</v>
      </c>
      <c r="CV76" s="39">
        <v>0</v>
      </c>
      <c r="CW76" s="39">
        <v>0</v>
      </c>
      <c r="CX76" s="39">
        <v>0</v>
      </c>
      <c r="CY76" s="39">
        <v>0</v>
      </c>
      <c r="CZ76" s="39">
        <v>0</v>
      </c>
      <c r="DA76" s="39">
        <v>9</v>
      </c>
      <c r="DB76" s="39">
        <v>47</v>
      </c>
      <c r="DC76" s="39">
        <v>0</v>
      </c>
      <c r="DD76" s="39">
        <v>0</v>
      </c>
      <c r="DE76" s="39">
        <v>0</v>
      </c>
      <c r="DF76" s="126"/>
      <c r="DG76" s="19"/>
      <c r="DH76" s="15">
        <v>0</v>
      </c>
      <c r="DI76" s="39">
        <v>14</v>
      </c>
      <c r="DJ76" s="39">
        <v>60</v>
      </c>
      <c r="DK76" s="39">
        <v>53</v>
      </c>
      <c r="DL76" s="39">
        <v>54</v>
      </c>
      <c r="DM76" s="39">
        <v>53</v>
      </c>
      <c r="DN76" s="39">
        <v>33</v>
      </c>
      <c r="DO76" s="39">
        <v>51</v>
      </c>
      <c r="DP76" s="39">
        <v>45</v>
      </c>
      <c r="DQ76" s="39">
        <v>42</v>
      </c>
      <c r="DR76" s="39">
        <v>50</v>
      </c>
      <c r="DS76" s="39">
        <v>50</v>
      </c>
      <c r="DT76" s="16">
        <v>36</v>
      </c>
      <c r="DU76" s="16">
        <v>43</v>
      </c>
      <c r="DV76" s="39">
        <v>52</v>
      </c>
      <c r="DW76" s="16">
        <v>43</v>
      </c>
      <c r="DX76" s="39">
        <v>47</v>
      </c>
      <c r="DY76" s="39">
        <v>37</v>
      </c>
      <c r="DZ76" s="39">
        <v>40</v>
      </c>
      <c r="EA76" s="39">
        <v>34</v>
      </c>
      <c r="EB76" s="39">
        <v>39</v>
      </c>
      <c r="EC76" s="39">
        <v>49</v>
      </c>
      <c r="ED76" s="39">
        <v>38</v>
      </c>
      <c r="EE76" s="39">
        <v>40</v>
      </c>
      <c r="EF76" s="39">
        <v>39</v>
      </c>
      <c r="EG76" s="10"/>
      <c r="EH76" s="39">
        <v>35</v>
      </c>
      <c r="EI76" s="39">
        <v>53</v>
      </c>
      <c r="EJ76" s="16">
        <v>4</v>
      </c>
      <c r="EK76" s="16">
        <v>43</v>
      </c>
      <c r="EL76" s="16">
        <v>39</v>
      </c>
      <c r="EM76" s="16">
        <v>36</v>
      </c>
      <c r="EN76" s="16">
        <v>43</v>
      </c>
      <c r="EO76" s="16">
        <v>43</v>
      </c>
      <c r="EP76" s="16">
        <v>37</v>
      </c>
      <c r="EQ76" s="16">
        <v>44</v>
      </c>
      <c r="ER76" s="16">
        <v>40</v>
      </c>
      <c r="ES76" s="16">
        <v>35</v>
      </c>
      <c r="ET76" s="16">
        <v>35</v>
      </c>
      <c r="EU76" s="16">
        <v>37</v>
      </c>
      <c r="EV76" s="16">
        <v>45</v>
      </c>
      <c r="EW76" s="16">
        <v>37</v>
      </c>
      <c r="EX76" s="16">
        <v>38</v>
      </c>
      <c r="EY76" s="16">
        <v>38</v>
      </c>
      <c r="EZ76" s="16">
        <v>41</v>
      </c>
      <c r="FA76" s="16">
        <v>42</v>
      </c>
      <c r="FB76" s="16">
        <v>47</v>
      </c>
      <c r="FC76" s="16">
        <v>53</v>
      </c>
      <c r="FD76" s="16">
        <v>43</v>
      </c>
      <c r="FE76" s="16">
        <v>46</v>
      </c>
      <c r="FF76" s="17">
        <v>40</v>
      </c>
      <c r="FG76" s="27"/>
      <c r="FH76" s="40"/>
      <c r="FI76" s="40"/>
      <c r="FJ76" s="40"/>
      <c r="FK76" s="22" t="s">
        <v>7</v>
      </c>
      <c r="FL76" s="15">
        <v>3</v>
      </c>
      <c r="FM76" s="39">
        <v>0</v>
      </c>
      <c r="FN76" s="39">
        <v>1</v>
      </c>
      <c r="FO76" s="39">
        <v>3</v>
      </c>
      <c r="FP76" s="39">
        <v>2</v>
      </c>
      <c r="FQ76" s="39">
        <v>0</v>
      </c>
      <c r="FR76" s="39">
        <v>1</v>
      </c>
      <c r="FS76" s="39">
        <v>1</v>
      </c>
      <c r="FT76" s="39">
        <v>4</v>
      </c>
      <c r="FU76" s="39">
        <v>1</v>
      </c>
      <c r="FV76" s="39">
        <v>0</v>
      </c>
      <c r="FW76" s="39">
        <v>2</v>
      </c>
      <c r="FX76" s="39">
        <v>0</v>
      </c>
      <c r="FY76" s="39">
        <v>0</v>
      </c>
      <c r="FZ76" s="39">
        <v>1</v>
      </c>
      <c r="GA76" s="39">
        <v>0</v>
      </c>
      <c r="GB76" s="39">
        <v>1</v>
      </c>
      <c r="GC76" s="39">
        <v>0</v>
      </c>
      <c r="GD76" s="39">
        <v>0</v>
      </c>
      <c r="GE76" s="39">
        <v>2</v>
      </c>
      <c r="GF76" s="39">
        <v>1</v>
      </c>
      <c r="GG76" s="39">
        <v>0</v>
      </c>
      <c r="GH76" s="39">
        <v>0</v>
      </c>
      <c r="GI76" s="39">
        <v>0</v>
      </c>
      <c r="GJ76" s="39">
        <v>0</v>
      </c>
      <c r="GK76" s="126"/>
      <c r="GL76" s="19"/>
      <c r="GM76" s="15">
        <v>1</v>
      </c>
      <c r="GN76" s="39">
        <v>1</v>
      </c>
      <c r="GO76" s="39">
        <v>0</v>
      </c>
      <c r="GP76" s="39">
        <v>1</v>
      </c>
      <c r="GQ76" s="39">
        <v>1</v>
      </c>
      <c r="GR76" s="39">
        <v>5</v>
      </c>
      <c r="GS76" s="39">
        <v>6</v>
      </c>
      <c r="GT76" s="39">
        <v>3</v>
      </c>
      <c r="GU76" s="39">
        <v>5</v>
      </c>
      <c r="GV76" s="39">
        <v>4</v>
      </c>
      <c r="GW76" s="39">
        <v>5</v>
      </c>
      <c r="GX76" s="39">
        <v>6</v>
      </c>
      <c r="GY76" s="16">
        <v>4</v>
      </c>
      <c r="GZ76" s="16">
        <v>5</v>
      </c>
      <c r="HA76" s="39">
        <v>4</v>
      </c>
      <c r="HB76" s="16">
        <v>4</v>
      </c>
      <c r="HC76" s="39">
        <v>7</v>
      </c>
      <c r="HD76" s="39">
        <v>3</v>
      </c>
      <c r="HE76" s="39">
        <v>4</v>
      </c>
      <c r="HF76" s="39">
        <v>6</v>
      </c>
      <c r="HG76" s="39">
        <v>4</v>
      </c>
      <c r="HH76" s="39">
        <v>6</v>
      </c>
      <c r="HI76" s="39">
        <v>4</v>
      </c>
      <c r="HJ76" s="39">
        <v>4</v>
      </c>
      <c r="HK76" s="39">
        <v>4</v>
      </c>
      <c r="HL76" s="10"/>
      <c r="HM76" s="39">
        <v>4</v>
      </c>
      <c r="HN76" s="39">
        <v>5</v>
      </c>
      <c r="HO76" s="16">
        <v>6</v>
      </c>
      <c r="HP76" s="16">
        <v>5</v>
      </c>
      <c r="HQ76" s="16">
        <v>3</v>
      </c>
      <c r="HR76" s="16">
        <v>5</v>
      </c>
      <c r="HS76" s="16">
        <v>6</v>
      </c>
      <c r="HT76" s="16">
        <v>4</v>
      </c>
      <c r="HU76" s="16">
        <v>5</v>
      </c>
      <c r="HV76" s="16">
        <v>5</v>
      </c>
      <c r="HW76" s="16">
        <v>6</v>
      </c>
      <c r="HX76" s="16">
        <v>5</v>
      </c>
      <c r="HY76" s="16">
        <v>5</v>
      </c>
      <c r="HZ76" s="16">
        <v>5</v>
      </c>
      <c r="IA76" s="16">
        <v>3</v>
      </c>
      <c r="IB76" s="16">
        <v>4</v>
      </c>
      <c r="IC76" s="16">
        <v>5</v>
      </c>
      <c r="ID76" s="16">
        <v>4</v>
      </c>
      <c r="IE76" s="16">
        <v>4</v>
      </c>
      <c r="IF76" s="16">
        <v>3</v>
      </c>
      <c r="IG76" s="16">
        <v>5</v>
      </c>
      <c r="IH76" s="16">
        <v>0</v>
      </c>
      <c r="II76" s="16">
        <v>5</v>
      </c>
      <c r="IJ76" s="16">
        <v>4</v>
      </c>
      <c r="IK76" s="17">
        <v>5</v>
      </c>
      <c r="IL76" s="27"/>
      <c r="IM76" s="40"/>
      <c r="IN76" s="40"/>
      <c r="IO76" s="40"/>
      <c r="IP76" s="22" t="s">
        <v>7</v>
      </c>
      <c r="IQ76" s="15">
        <v>10</v>
      </c>
      <c r="IR76" s="39">
        <v>0</v>
      </c>
      <c r="IS76" s="39">
        <v>43</v>
      </c>
      <c r="IT76" s="39">
        <v>13</v>
      </c>
      <c r="IU76" s="39">
        <v>0</v>
      </c>
      <c r="IV76" s="39">
        <v>0</v>
      </c>
      <c r="IW76" s="39">
        <v>0</v>
      </c>
      <c r="IX76" s="39">
        <v>0</v>
      </c>
      <c r="IY76" s="39">
        <v>0</v>
      </c>
      <c r="IZ76" s="39">
        <v>0</v>
      </c>
      <c r="JA76" s="39">
        <v>0</v>
      </c>
      <c r="JB76" s="39">
        <v>0</v>
      </c>
      <c r="JC76" s="39">
        <v>0</v>
      </c>
      <c r="JD76" s="39">
        <v>0</v>
      </c>
      <c r="JE76" s="39">
        <v>21</v>
      </c>
      <c r="JF76" s="39">
        <v>42</v>
      </c>
      <c r="JG76" s="39">
        <v>16</v>
      </c>
      <c r="JH76" s="39">
        <v>0</v>
      </c>
      <c r="JI76" s="39">
        <v>0</v>
      </c>
      <c r="JJ76" s="39">
        <v>0</v>
      </c>
      <c r="JK76" s="39">
        <v>0</v>
      </c>
      <c r="JL76" s="39">
        <v>0</v>
      </c>
      <c r="JM76" s="39">
        <v>0</v>
      </c>
      <c r="JN76" s="39">
        <v>0</v>
      </c>
      <c r="JO76" s="39">
        <v>0</v>
      </c>
      <c r="JP76" s="126"/>
      <c r="JQ76" s="19"/>
      <c r="JR76" s="15">
        <v>0</v>
      </c>
      <c r="JS76" s="39">
        <v>0</v>
      </c>
      <c r="JT76" s="39">
        <v>43</v>
      </c>
      <c r="JU76" s="39">
        <v>37</v>
      </c>
      <c r="JV76" s="39">
        <v>41</v>
      </c>
      <c r="JW76" s="39">
        <v>30</v>
      </c>
      <c r="JX76" s="39">
        <v>32</v>
      </c>
      <c r="JY76" s="39">
        <v>44</v>
      </c>
      <c r="JZ76" s="39">
        <v>50</v>
      </c>
      <c r="KA76" s="39">
        <v>46</v>
      </c>
      <c r="KB76" s="39">
        <v>49</v>
      </c>
      <c r="KC76" s="39">
        <v>47</v>
      </c>
      <c r="KD76" s="16">
        <v>45</v>
      </c>
      <c r="KE76" s="16">
        <v>42</v>
      </c>
      <c r="KF76" s="39">
        <v>42</v>
      </c>
      <c r="KG76" s="16">
        <v>40</v>
      </c>
      <c r="KH76" s="39">
        <v>43</v>
      </c>
      <c r="KI76" s="39">
        <v>40</v>
      </c>
      <c r="KJ76" s="39">
        <v>29</v>
      </c>
      <c r="KK76" s="39">
        <v>38</v>
      </c>
      <c r="KL76" s="39">
        <v>44</v>
      </c>
      <c r="KM76" s="39">
        <v>23</v>
      </c>
      <c r="KN76" s="39">
        <v>44</v>
      </c>
      <c r="KO76" s="39">
        <v>44</v>
      </c>
      <c r="KP76" s="39">
        <v>37</v>
      </c>
      <c r="KQ76" s="10"/>
      <c r="KR76" s="39">
        <v>47</v>
      </c>
      <c r="KS76" s="39">
        <v>44</v>
      </c>
      <c r="KT76" s="16">
        <v>43</v>
      </c>
      <c r="KU76" s="16">
        <v>22</v>
      </c>
      <c r="KV76" s="16">
        <v>37</v>
      </c>
      <c r="KW76" s="16">
        <v>27</v>
      </c>
      <c r="KX76" s="16">
        <v>42</v>
      </c>
      <c r="KY76" s="16">
        <v>19</v>
      </c>
      <c r="KZ76" s="16">
        <v>0</v>
      </c>
      <c r="LA76" s="16">
        <v>50</v>
      </c>
      <c r="LB76" s="16">
        <v>50</v>
      </c>
      <c r="LC76" s="16">
        <v>50</v>
      </c>
      <c r="LD76" s="16">
        <v>49</v>
      </c>
      <c r="LE76" s="16">
        <v>50</v>
      </c>
      <c r="LF76" s="16">
        <v>42</v>
      </c>
      <c r="LG76" s="16">
        <v>32</v>
      </c>
      <c r="LH76" s="16">
        <v>43</v>
      </c>
      <c r="LI76" s="16">
        <v>3</v>
      </c>
      <c r="LJ76" s="16">
        <v>28</v>
      </c>
      <c r="LK76" s="16">
        <v>34</v>
      </c>
      <c r="LL76" s="16">
        <v>43</v>
      </c>
      <c r="LM76" s="16">
        <v>48</v>
      </c>
      <c r="LN76" s="16">
        <v>40</v>
      </c>
      <c r="LO76" s="16">
        <v>17</v>
      </c>
      <c r="LP76" s="17">
        <v>31</v>
      </c>
      <c r="LQ76" s="27"/>
      <c r="LR76" s="40"/>
      <c r="LS76" s="40"/>
      <c r="LW76" s="70"/>
      <c r="LX76" s="70"/>
      <c r="LY76" s="70"/>
      <c r="LZ76" s="70"/>
      <c r="MA76" s="70"/>
      <c r="MB76" s="70"/>
      <c r="MC76"/>
      <c r="MD76"/>
      <c r="ME76" s="70"/>
      <c r="MF76" s="70"/>
      <c r="MG76" s="70"/>
      <c r="MH76" s="70"/>
      <c r="MI76" s="70"/>
      <c r="MJ76" s="70"/>
      <c r="MK76"/>
      <c r="ML76" s="70"/>
      <c r="MM76" s="70"/>
      <c r="MN76" s="70"/>
      <c r="MO76" s="70"/>
      <c r="MP76" s="70"/>
      <c r="MQ76" s="70"/>
      <c r="MR76"/>
      <c r="MS76"/>
      <c r="MT76"/>
      <c r="MU76"/>
      <c r="MV76" s="70"/>
      <c r="MW76" s="70"/>
      <c r="MX76" s="70"/>
      <c r="MY76" s="70"/>
      <c r="MZ76" s="70"/>
      <c r="NA76"/>
      <c r="NB76" s="70"/>
      <c r="NC76" s="70"/>
      <c r="ND76" s="70"/>
      <c r="NE76" s="70"/>
      <c r="NF76" s="70"/>
      <c r="NG76"/>
      <c r="NH76" s="70"/>
      <c r="NI76" s="70"/>
      <c r="NJ76" s="70"/>
      <c r="NK76"/>
      <c r="NL76" s="70"/>
      <c r="NM76" s="70"/>
      <c r="NN76" s="70"/>
      <c r="NO76"/>
      <c r="NP76" s="70"/>
      <c r="NQ76" s="70"/>
      <c r="NR76" s="70"/>
      <c r="NS76"/>
      <c r="NT76" s="70"/>
      <c r="NU76" s="70"/>
      <c r="NV76" s="70"/>
      <c r="NW76"/>
      <c r="NX76"/>
    </row>
    <row r="77" spans="1:388" s="5" customFormat="1" ht="32.25" customHeight="1" thickBot="1" x14ac:dyDescent="0.35">
      <c r="A77" s="21" t="s">
        <v>5</v>
      </c>
      <c r="B77" s="89">
        <v>6</v>
      </c>
      <c r="C77" s="90">
        <v>9</v>
      </c>
      <c r="D77" s="90">
        <v>4</v>
      </c>
      <c r="E77" s="90">
        <v>5</v>
      </c>
      <c r="F77" s="90">
        <v>7</v>
      </c>
      <c r="G77" s="90">
        <v>8</v>
      </c>
      <c r="H77" s="90">
        <v>6</v>
      </c>
      <c r="I77" s="90">
        <v>5</v>
      </c>
      <c r="J77" s="90">
        <v>7</v>
      </c>
      <c r="K77" s="90">
        <v>2</v>
      </c>
      <c r="L77" s="90">
        <v>7</v>
      </c>
      <c r="M77" s="90">
        <v>7</v>
      </c>
      <c r="N77" s="91">
        <v>4</v>
      </c>
      <c r="O77" s="91">
        <v>8</v>
      </c>
      <c r="P77" s="91">
        <v>6</v>
      </c>
      <c r="Q77" s="91">
        <v>9</v>
      </c>
      <c r="R77" s="91">
        <v>9</v>
      </c>
      <c r="S77" s="90">
        <v>5</v>
      </c>
      <c r="T77" s="90">
        <v>6</v>
      </c>
      <c r="U77" s="90">
        <v>6</v>
      </c>
      <c r="V77" s="90">
        <v>7</v>
      </c>
      <c r="W77" s="90">
        <v>6</v>
      </c>
      <c r="X77" s="90">
        <v>12</v>
      </c>
      <c r="Y77" s="90">
        <v>7</v>
      </c>
      <c r="Z77" s="90">
        <v>4</v>
      </c>
      <c r="AA77" s="123">
        <f>AVERAGE(B77:Z77)</f>
        <v>6.48</v>
      </c>
      <c r="AB77" s="19"/>
      <c r="AC77" s="11">
        <v>7</v>
      </c>
      <c r="AD77" s="38">
        <v>7</v>
      </c>
      <c r="AE77" s="38">
        <v>3</v>
      </c>
      <c r="AF77" s="38">
        <v>0</v>
      </c>
      <c r="AG77" s="38">
        <v>0</v>
      </c>
      <c r="AH77" s="38">
        <v>0</v>
      </c>
      <c r="AI77" s="38">
        <v>0</v>
      </c>
      <c r="AJ77" s="38">
        <v>0</v>
      </c>
      <c r="AK77" s="38">
        <v>0</v>
      </c>
      <c r="AL77" s="38">
        <v>0</v>
      </c>
      <c r="AM77" s="38">
        <v>0</v>
      </c>
      <c r="AN77" s="38">
        <v>0</v>
      </c>
      <c r="AO77" s="12">
        <v>0</v>
      </c>
      <c r="AP77" s="12">
        <v>0</v>
      </c>
      <c r="AQ77" s="38">
        <v>0</v>
      </c>
      <c r="AR77" s="12">
        <v>0</v>
      </c>
      <c r="AS77" s="38">
        <v>0</v>
      </c>
      <c r="AT77" s="38">
        <v>0</v>
      </c>
      <c r="AU77" s="38">
        <v>0</v>
      </c>
      <c r="AV77" s="38">
        <v>0</v>
      </c>
      <c r="AW77" s="38">
        <v>0</v>
      </c>
      <c r="AX77" s="38">
        <v>0</v>
      </c>
      <c r="AY77" s="38">
        <v>0</v>
      </c>
      <c r="AZ77" s="38">
        <v>0</v>
      </c>
      <c r="BA77" s="38">
        <v>0</v>
      </c>
      <c r="BB77" s="10"/>
      <c r="BC77" s="38">
        <v>0</v>
      </c>
      <c r="BD77" s="38">
        <v>0</v>
      </c>
      <c r="BE77" s="12">
        <v>5</v>
      </c>
      <c r="BF77" s="12">
        <v>1</v>
      </c>
      <c r="BG77" s="12">
        <v>1</v>
      </c>
      <c r="BH77" s="12">
        <v>1</v>
      </c>
      <c r="BI77" s="12">
        <v>1</v>
      </c>
      <c r="BJ77" s="12">
        <v>1</v>
      </c>
      <c r="BK77" s="12">
        <v>1</v>
      </c>
      <c r="BL77" s="12">
        <v>1</v>
      </c>
      <c r="BM77" s="12">
        <v>0</v>
      </c>
      <c r="BN77" s="12">
        <v>1</v>
      </c>
      <c r="BO77" s="12">
        <v>0</v>
      </c>
      <c r="BP77" s="12">
        <v>1</v>
      </c>
      <c r="BQ77" s="12">
        <v>0</v>
      </c>
      <c r="BR77" s="12">
        <v>1</v>
      </c>
      <c r="BS77" s="12">
        <v>1</v>
      </c>
      <c r="BT77" s="12">
        <v>0</v>
      </c>
      <c r="BU77" s="12">
        <v>1</v>
      </c>
      <c r="BV77" s="12">
        <v>0</v>
      </c>
      <c r="BW77" s="12">
        <v>1</v>
      </c>
      <c r="BX77" s="12">
        <v>0</v>
      </c>
      <c r="BY77" s="12">
        <v>1</v>
      </c>
      <c r="BZ77" s="12">
        <v>0</v>
      </c>
      <c r="CA77" s="13">
        <v>0</v>
      </c>
      <c r="CB77" s="27"/>
      <c r="CC77" s="40">
        <v>168</v>
      </c>
      <c r="CD77" s="40" t="s">
        <v>8</v>
      </c>
      <c r="CE77" s="40"/>
      <c r="CF77" s="21" t="s">
        <v>5</v>
      </c>
      <c r="CG77" s="80">
        <v>62</v>
      </c>
      <c r="CH77" s="67">
        <v>15</v>
      </c>
      <c r="CI77" s="67">
        <v>11</v>
      </c>
      <c r="CJ77" s="67">
        <v>141</v>
      </c>
      <c r="CK77" s="67">
        <v>54</v>
      </c>
      <c r="CL77" s="67">
        <v>226</v>
      </c>
      <c r="CM77" s="67">
        <v>118</v>
      </c>
      <c r="CN77" s="67">
        <v>110</v>
      </c>
      <c r="CO77" s="67">
        <v>144</v>
      </c>
      <c r="CP77" s="67">
        <v>65</v>
      </c>
      <c r="CQ77" s="67">
        <v>100</v>
      </c>
      <c r="CR77" s="68">
        <v>226</v>
      </c>
      <c r="CS77" s="68">
        <v>176</v>
      </c>
      <c r="CT77" s="68">
        <v>247</v>
      </c>
      <c r="CU77" s="68">
        <v>139</v>
      </c>
      <c r="CV77" s="68">
        <v>192</v>
      </c>
      <c r="CW77" s="67">
        <v>252</v>
      </c>
      <c r="CX77" s="67">
        <v>112</v>
      </c>
      <c r="CY77" s="67">
        <v>221</v>
      </c>
      <c r="CZ77" s="67">
        <v>233</v>
      </c>
      <c r="DA77" s="67">
        <v>232</v>
      </c>
      <c r="DB77" s="67">
        <v>228</v>
      </c>
      <c r="DC77" s="67">
        <v>155</v>
      </c>
      <c r="DD77" s="67">
        <v>226</v>
      </c>
      <c r="DE77" s="67">
        <v>253</v>
      </c>
      <c r="DF77" s="125"/>
      <c r="DG77" s="19"/>
      <c r="DH77" s="80">
        <v>250</v>
      </c>
      <c r="DI77" s="67">
        <v>31</v>
      </c>
      <c r="DJ77" s="67">
        <v>73</v>
      </c>
      <c r="DK77" s="67">
        <v>0</v>
      </c>
      <c r="DL77" s="67">
        <v>4</v>
      </c>
      <c r="DM77" s="67">
        <v>0</v>
      </c>
      <c r="DN77" s="67">
        <v>0</v>
      </c>
      <c r="DO77" s="67">
        <v>0</v>
      </c>
      <c r="DP77" s="67">
        <v>0</v>
      </c>
      <c r="DQ77" s="67">
        <v>0</v>
      </c>
      <c r="DR77" s="67">
        <v>0</v>
      </c>
      <c r="DS77" s="67">
        <v>0</v>
      </c>
      <c r="DT77" s="68">
        <v>0</v>
      </c>
      <c r="DU77" s="68">
        <v>0</v>
      </c>
      <c r="DV77" s="67">
        <v>0</v>
      </c>
      <c r="DW77" s="68">
        <v>0</v>
      </c>
      <c r="DX77" s="67">
        <v>0</v>
      </c>
      <c r="DY77" s="67">
        <v>0</v>
      </c>
      <c r="DZ77" s="67">
        <v>0</v>
      </c>
      <c r="EA77" s="67">
        <v>0</v>
      </c>
      <c r="EB77" s="67">
        <v>0</v>
      </c>
      <c r="EC77" s="67">
        <v>0</v>
      </c>
      <c r="ED77" s="67">
        <v>0</v>
      </c>
      <c r="EE77" s="67">
        <v>0</v>
      </c>
      <c r="EF77" s="67">
        <v>0</v>
      </c>
      <c r="EG77" s="10"/>
      <c r="EH77" s="67">
        <v>5</v>
      </c>
      <c r="EI77" s="67">
        <v>0</v>
      </c>
      <c r="EJ77" s="68">
        <v>0</v>
      </c>
      <c r="EK77" s="68">
        <v>0</v>
      </c>
      <c r="EL77" s="68">
        <v>5</v>
      </c>
      <c r="EM77" s="68">
        <v>0</v>
      </c>
      <c r="EN77" s="68">
        <v>0</v>
      </c>
      <c r="EO77" s="68">
        <v>13</v>
      </c>
      <c r="EP77" s="68">
        <v>0</v>
      </c>
      <c r="EQ77" s="68">
        <v>0</v>
      </c>
      <c r="ER77" s="68">
        <v>0</v>
      </c>
      <c r="ES77" s="68">
        <v>0</v>
      </c>
      <c r="ET77" s="68">
        <v>0</v>
      </c>
      <c r="EU77" s="68">
        <v>0</v>
      </c>
      <c r="EV77" s="68">
        <v>0</v>
      </c>
      <c r="EW77" s="68">
        <v>0</v>
      </c>
      <c r="EX77" s="68">
        <v>0</v>
      </c>
      <c r="EY77" s="68">
        <v>0</v>
      </c>
      <c r="EZ77" s="68">
        <v>0</v>
      </c>
      <c r="FA77" s="68">
        <v>7</v>
      </c>
      <c r="FB77" s="68">
        <v>0</v>
      </c>
      <c r="FC77" s="68">
        <v>0</v>
      </c>
      <c r="FD77" s="68">
        <v>0</v>
      </c>
      <c r="FE77" s="68">
        <v>0</v>
      </c>
      <c r="FF77" s="69">
        <v>0</v>
      </c>
      <c r="FG77" s="27"/>
      <c r="FH77" s="78">
        <v>127</v>
      </c>
      <c r="FI77" s="40"/>
      <c r="FJ77" s="40"/>
      <c r="FK77" s="21" t="s">
        <v>5</v>
      </c>
      <c r="FL77" s="80">
        <v>3</v>
      </c>
      <c r="FM77" s="67">
        <v>14</v>
      </c>
      <c r="FN77" s="67">
        <v>29</v>
      </c>
      <c r="FO77" s="67">
        <v>24</v>
      </c>
      <c r="FP77" s="67">
        <v>16</v>
      </c>
      <c r="FQ77" s="67">
        <v>20</v>
      </c>
      <c r="FR77" s="67">
        <v>18</v>
      </c>
      <c r="FS77" s="67">
        <v>15</v>
      </c>
      <c r="FT77" s="67">
        <v>16</v>
      </c>
      <c r="FU77" s="67">
        <v>12</v>
      </c>
      <c r="FV77" s="67">
        <v>12</v>
      </c>
      <c r="FW77" s="68">
        <v>12</v>
      </c>
      <c r="FX77" s="68">
        <v>0</v>
      </c>
      <c r="FY77" s="68">
        <v>10</v>
      </c>
      <c r="FZ77" s="68">
        <v>17</v>
      </c>
      <c r="GA77" s="68">
        <v>7</v>
      </c>
      <c r="GB77" s="67">
        <v>14</v>
      </c>
      <c r="GC77" s="67">
        <v>15</v>
      </c>
      <c r="GD77" s="67">
        <v>29</v>
      </c>
      <c r="GE77" s="67">
        <v>11</v>
      </c>
      <c r="GF77" s="67">
        <v>23</v>
      </c>
      <c r="GG77" s="67">
        <v>13</v>
      </c>
      <c r="GH77" s="67">
        <v>18</v>
      </c>
      <c r="GI77" s="67">
        <v>0</v>
      </c>
      <c r="GJ77" s="67">
        <v>0</v>
      </c>
      <c r="GK77" s="125"/>
      <c r="GL77" s="81"/>
      <c r="GM77" s="80">
        <v>0</v>
      </c>
      <c r="GN77" s="67">
        <v>0</v>
      </c>
      <c r="GO77" s="67">
        <v>0</v>
      </c>
      <c r="GP77" s="67">
        <v>0</v>
      </c>
      <c r="GQ77" s="67">
        <v>0</v>
      </c>
      <c r="GR77" s="67">
        <v>0</v>
      </c>
      <c r="GS77" s="67">
        <v>0</v>
      </c>
      <c r="GT77" s="67">
        <v>0</v>
      </c>
      <c r="GU77" s="67">
        <v>0</v>
      </c>
      <c r="GV77" s="67">
        <v>0</v>
      </c>
      <c r="GW77" s="67">
        <v>0</v>
      </c>
      <c r="GX77" s="67">
        <v>0</v>
      </c>
      <c r="GY77" s="68">
        <v>0</v>
      </c>
      <c r="GZ77" s="68">
        <v>0</v>
      </c>
      <c r="HA77" s="67">
        <v>0</v>
      </c>
      <c r="HB77" s="68">
        <v>0</v>
      </c>
      <c r="HC77" s="67">
        <v>0</v>
      </c>
      <c r="HD77" s="67">
        <v>0</v>
      </c>
      <c r="HE77" s="67">
        <v>0</v>
      </c>
      <c r="HF77" s="67">
        <v>0</v>
      </c>
      <c r="HG77" s="67">
        <v>0</v>
      </c>
      <c r="HH77" s="67">
        <v>0</v>
      </c>
      <c r="HI77" s="67">
        <v>0</v>
      </c>
      <c r="HJ77" s="67">
        <v>0</v>
      </c>
      <c r="HK77" s="67">
        <v>0</v>
      </c>
      <c r="HL77" s="82"/>
      <c r="HM77" s="67">
        <v>0</v>
      </c>
      <c r="HN77" s="67">
        <v>0</v>
      </c>
      <c r="HO77" s="68">
        <v>0</v>
      </c>
      <c r="HP77" s="68">
        <v>0</v>
      </c>
      <c r="HQ77" s="68">
        <v>0</v>
      </c>
      <c r="HR77" s="68">
        <v>0</v>
      </c>
      <c r="HS77" s="68">
        <v>0</v>
      </c>
      <c r="HT77" s="68">
        <v>0</v>
      </c>
      <c r="HU77" s="68">
        <v>0</v>
      </c>
      <c r="HV77" s="68">
        <v>0</v>
      </c>
      <c r="HW77" s="68">
        <v>0</v>
      </c>
      <c r="HX77" s="68">
        <v>0</v>
      </c>
      <c r="HY77" s="68">
        <v>0</v>
      </c>
      <c r="HZ77" s="68">
        <v>0</v>
      </c>
      <c r="IA77" s="68">
        <v>0</v>
      </c>
      <c r="IB77" s="68">
        <v>0</v>
      </c>
      <c r="IC77" s="68">
        <v>0</v>
      </c>
      <c r="ID77" s="68">
        <v>0</v>
      </c>
      <c r="IE77" s="68">
        <v>0</v>
      </c>
      <c r="IF77" s="68">
        <v>0</v>
      </c>
      <c r="IG77" s="68">
        <v>0</v>
      </c>
      <c r="IH77" s="68">
        <v>0</v>
      </c>
      <c r="II77" s="68">
        <v>0</v>
      </c>
      <c r="IJ77" s="68">
        <v>0</v>
      </c>
      <c r="IK77" s="69">
        <v>0</v>
      </c>
      <c r="IL77" s="27"/>
      <c r="IM77" s="78">
        <v>147</v>
      </c>
      <c r="IN77" s="93"/>
      <c r="IO77" s="93"/>
      <c r="IP77" s="21" t="s">
        <v>5</v>
      </c>
      <c r="IQ77" s="11">
        <v>17</v>
      </c>
      <c r="IR77" s="38">
        <v>9</v>
      </c>
      <c r="IS77" s="38">
        <v>3</v>
      </c>
      <c r="IT77" s="38">
        <v>8</v>
      </c>
      <c r="IU77" s="38">
        <v>6</v>
      </c>
      <c r="IV77" s="38">
        <v>7</v>
      </c>
      <c r="IW77" s="38">
        <v>4</v>
      </c>
      <c r="IX77" s="38">
        <v>5</v>
      </c>
      <c r="IY77" s="38">
        <v>4</v>
      </c>
      <c r="IZ77" s="38">
        <v>8</v>
      </c>
      <c r="JA77" s="38">
        <v>6</v>
      </c>
      <c r="JB77" s="38">
        <v>9</v>
      </c>
      <c r="JC77" s="12">
        <v>2</v>
      </c>
      <c r="JD77" s="12">
        <v>0</v>
      </c>
      <c r="JE77" s="12">
        <v>16</v>
      </c>
      <c r="JF77" s="12">
        <v>23</v>
      </c>
      <c r="JG77" s="12">
        <v>20</v>
      </c>
      <c r="JH77" s="38">
        <v>13</v>
      </c>
      <c r="JI77" s="38">
        <v>13</v>
      </c>
      <c r="JJ77" s="38">
        <v>19</v>
      </c>
      <c r="JK77" s="38">
        <v>21</v>
      </c>
      <c r="JL77" s="38">
        <v>12</v>
      </c>
      <c r="JM77" s="38">
        <v>12</v>
      </c>
      <c r="JN77" s="38">
        <v>23</v>
      </c>
      <c r="JO77" s="38">
        <v>1</v>
      </c>
      <c r="JP77" s="125">
        <f>AVERAGE(IQ77:JO77)</f>
        <v>10.44</v>
      </c>
      <c r="JQ77" s="19"/>
      <c r="JR77" s="11">
        <v>11</v>
      </c>
      <c r="JS77" s="38">
        <v>7</v>
      </c>
      <c r="JT77" s="38">
        <v>6</v>
      </c>
      <c r="JU77" s="38">
        <v>6</v>
      </c>
      <c r="JV77" s="38">
        <v>0</v>
      </c>
      <c r="JW77" s="38">
        <v>0</v>
      </c>
      <c r="JX77" s="38">
        <v>0</v>
      </c>
      <c r="JY77" s="38">
        <v>0</v>
      </c>
      <c r="JZ77" s="38">
        <v>0</v>
      </c>
      <c r="KA77" s="38">
        <v>0</v>
      </c>
      <c r="KB77" s="38">
        <v>0</v>
      </c>
      <c r="KC77" s="38">
        <v>0</v>
      </c>
      <c r="KD77" s="12">
        <v>0</v>
      </c>
      <c r="KE77" s="12">
        <v>0</v>
      </c>
      <c r="KF77" s="38">
        <v>0</v>
      </c>
      <c r="KG77" s="12">
        <v>0</v>
      </c>
      <c r="KH77" s="38">
        <v>0</v>
      </c>
      <c r="KI77" s="38">
        <v>0</v>
      </c>
      <c r="KJ77" s="38">
        <v>0</v>
      </c>
      <c r="KK77" s="38">
        <v>0</v>
      </c>
      <c r="KL77" s="38">
        <v>0</v>
      </c>
      <c r="KM77" s="38">
        <v>0</v>
      </c>
      <c r="KN77" s="38">
        <v>0</v>
      </c>
      <c r="KO77" s="38">
        <v>0</v>
      </c>
      <c r="KP77" s="38">
        <v>0</v>
      </c>
      <c r="KQ77" s="10"/>
      <c r="KR77" s="38">
        <v>0</v>
      </c>
      <c r="KS77" s="38">
        <v>0</v>
      </c>
      <c r="KT77" s="12">
        <v>0</v>
      </c>
      <c r="KU77" s="12">
        <v>0</v>
      </c>
      <c r="KV77" s="12">
        <v>0</v>
      </c>
      <c r="KW77" s="12">
        <v>0</v>
      </c>
      <c r="KX77" s="12">
        <v>0</v>
      </c>
      <c r="KY77" s="12">
        <v>0</v>
      </c>
      <c r="KZ77" s="12">
        <v>0</v>
      </c>
      <c r="LA77" s="12">
        <v>0</v>
      </c>
      <c r="LB77" s="12">
        <v>0</v>
      </c>
      <c r="LC77" s="12">
        <v>0</v>
      </c>
      <c r="LD77" s="12">
        <v>0</v>
      </c>
      <c r="LE77" s="12">
        <v>0</v>
      </c>
      <c r="LF77" s="12">
        <v>0</v>
      </c>
      <c r="LG77" s="12">
        <v>0</v>
      </c>
      <c r="LH77" s="12">
        <v>0</v>
      </c>
      <c r="LI77" s="12">
        <v>0</v>
      </c>
      <c r="LJ77" s="12">
        <v>0</v>
      </c>
      <c r="LK77" s="12">
        <v>0</v>
      </c>
      <c r="LL77" s="12">
        <v>0</v>
      </c>
      <c r="LM77" s="12">
        <v>0</v>
      </c>
      <c r="LN77" s="12">
        <v>0</v>
      </c>
      <c r="LO77" s="12">
        <v>0</v>
      </c>
      <c r="LP77" s="13">
        <v>0</v>
      </c>
      <c r="LQ77" s="27"/>
      <c r="LR77" s="40">
        <v>152</v>
      </c>
      <c r="LS77" s="40" t="s">
        <v>8</v>
      </c>
      <c r="LW77" s="70"/>
      <c r="LZ77" s="70"/>
      <c r="MA77" s="70"/>
      <c r="MB77" s="70"/>
      <c r="MC77"/>
      <c r="MD77"/>
      <c r="ME77" s="70"/>
      <c r="MF77" s="70"/>
      <c r="MG77" s="70"/>
      <c r="MH77" s="70"/>
      <c r="MI77" s="70"/>
      <c r="MJ77" s="70"/>
      <c r="MK77"/>
      <c r="ML77" s="70"/>
      <c r="MM77" s="70"/>
      <c r="MN77" s="70"/>
      <c r="MO77" s="70"/>
      <c r="MP77" s="70"/>
      <c r="MQ77" s="70"/>
      <c r="MR77"/>
      <c r="MS77"/>
      <c r="MT77"/>
      <c r="MU77"/>
      <c r="MV77" s="70"/>
      <c r="MW77" s="70"/>
      <c r="MX77" s="70"/>
      <c r="MY77" s="70"/>
      <c r="MZ77" s="70"/>
      <c r="NA77"/>
      <c r="NB77" s="70"/>
      <c r="NC77" s="70"/>
      <c r="ND77" s="70"/>
      <c r="NE77" s="70"/>
      <c r="NF77" s="70"/>
      <c r="NG77"/>
      <c r="NH77" s="70"/>
      <c r="NI77" s="70"/>
      <c r="NJ77" s="70"/>
      <c r="NK77"/>
      <c r="NL77" s="70"/>
      <c r="NM77" s="70"/>
      <c r="NN77" s="70"/>
      <c r="NO77"/>
      <c r="NP77" s="70"/>
      <c r="NQ77" s="70"/>
      <c r="NR77" s="70"/>
      <c r="NS77"/>
      <c r="NT77" s="70"/>
      <c r="NU77" s="70"/>
      <c r="NV77" s="70"/>
      <c r="NW77"/>
      <c r="NX77"/>
    </row>
    <row r="78" spans="1:388" s="5" customFormat="1" ht="32.25" customHeight="1" thickBot="1" x14ac:dyDescent="0.35">
      <c r="A78" s="22" t="s">
        <v>7</v>
      </c>
      <c r="B78" s="15">
        <v>3</v>
      </c>
      <c r="C78" s="39">
        <v>1</v>
      </c>
      <c r="D78" s="39">
        <v>2</v>
      </c>
      <c r="E78" s="39">
        <v>0</v>
      </c>
      <c r="F78" s="39">
        <v>0</v>
      </c>
      <c r="G78" s="39">
        <v>0</v>
      </c>
      <c r="H78" s="39">
        <v>2</v>
      </c>
      <c r="I78" s="39">
        <v>0</v>
      </c>
      <c r="J78" s="39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39">
        <v>1</v>
      </c>
      <c r="Q78" s="39">
        <v>0</v>
      </c>
      <c r="R78" s="39">
        <v>0</v>
      </c>
      <c r="S78" s="39">
        <v>0</v>
      </c>
      <c r="T78" s="39">
        <v>0</v>
      </c>
      <c r="U78" s="39">
        <v>0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A78" s="126"/>
      <c r="AB78" s="19"/>
      <c r="AC78" s="15">
        <v>0</v>
      </c>
      <c r="AD78" s="39">
        <v>0</v>
      </c>
      <c r="AE78" s="39">
        <v>4</v>
      </c>
      <c r="AF78" s="39">
        <v>10</v>
      </c>
      <c r="AG78" s="39">
        <v>6</v>
      </c>
      <c r="AH78" s="39">
        <v>9</v>
      </c>
      <c r="AI78" s="39">
        <v>7</v>
      </c>
      <c r="AJ78" s="39">
        <v>10</v>
      </c>
      <c r="AK78" s="39">
        <v>4</v>
      </c>
      <c r="AL78" s="39">
        <v>5</v>
      </c>
      <c r="AM78" s="39">
        <v>7</v>
      </c>
      <c r="AN78" s="39">
        <v>7</v>
      </c>
      <c r="AO78" s="16">
        <v>6</v>
      </c>
      <c r="AP78" s="16">
        <v>5</v>
      </c>
      <c r="AQ78" s="39">
        <v>6</v>
      </c>
      <c r="AR78" s="16">
        <v>7</v>
      </c>
      <c r="AS78" s="39">
        <v>8</v>
      </c>
      <c r="AT78" s="39">
        <v>8</v>
      </c>
      <c r="AU78" s="39">
        <v>10</v>
      </c>
      <c r="AV78" s="39">
        <v>7</v>
      </c>
      <c r="AW78" s="39">
        <v>8</v>
      </c>
      <c r="AX78" s="39">
        <v>9</v>
      </c>
      <c r="AY78" s="39">
        <v>6</v>
      </c>
      <c r="AZ78" s="39">
        <v>5</v>
      </c>
      <c r="BA78" s="39">
        <v>5</v>
      </c>
      <c r="BB78" s="10"/>
      <c r="BC78" s="39">
        <v>8</v>
      </c>
      <c r="BD78" s="39">
        <v>6</v>
      </c>
      <c r="BE78" s="16">
        <v>1</v>
      </c>
      <c r="BF78" s="16">
        <v>5</v>
      </c>
      <c r="BG78" s="16">
        <v>2</v>
      </c>
      <c r="BH78" s="16">
        <v>1</v>
      </c>
      <c r="BI78" s="16">
        <v>1</v>
      </c>
      <c r="BJ78" s="16">
        <v>0</v>
      </c>
      <c r="BK78" s="16">
        <v>2</v>
      </c>
      <c r="BL78" s="16">
        <v>1</v>
      </c>
      <c r="BM78" s="16">
        <v>0</v>
      </c>
      <c r="BN78" s="16">
        <v>1</v>
      </c>
      <c r="BO78" s="16">
        <v>0</v>
      </c>
      <c r="BP78" s="16">
        <v>1</v>
      </c>
      <c r="BQ78" s="16">
        <v>0</v>
      </c>
      <c r="BR78" s="16">
        <v>1</v>
      </c>
      <c r="BS78" s="16">
        <v>1</v>
      </c>
      <c r="BT78" s="16">
        <v>0</v>
      </c>
      <c r="BU78" s="16">
        <v>1</v>
      </c>
      <c r="BV78" s="16">
        <v>0</v>
      </c>
      <c r="BW78" s="16">
        <v>1</v>
      </c>
      <c r="BX78" s="16">
        <v>0</v>
      </c>
      <c r="BY78" s="16">
        <v>1</v>
      </c>
      <c r="BZ78" s="16">
        <v>0</v>
      </c>
      <c r="CA78" s="17">
        <v>0</v>
      </c>
      <c r="CB78" s="27"/>
      <c r="CC78" s="40"/>
      <c r="CD78" s="40"/>
      <c r="CE78" s="40"/>
      <c r="CF78" s="22" t="s">
        <v>7</v>
      </c>
      <c r="CG78" s="84">
        <v>19</v>
      </c>
      <c r="CH78" s="74">
        <v>50</v>
      </c>
      <c r="CI78" s="74">
        <v>103</v>
      </c>
      <c r="CJ78" s="74">
        <v>0</v>
      </c>
      <c r="CK78" s="74">
        <v>0</v>
      </c>
      <c r="CL78" s="74">
        <v>0</v>
      </c>
      <c r="CM78" s="74">
        <v>3</v>
      </c>
      <c r="CN78" s="74">
        <v>4</v>
      </c>
      <c r="CO78" s="74">
        <v>0</v>
      </c>
      <c r="CP78" s="74">
        <v>0</v>
      </c>
      <c r="CQ78" s="74">
        <v>0</v>
      </c>
      <c r="CR78" s="74">
        <v>0</v>
      </c>
      <c r="CS78" s="74">
        <v>0</v>
      </c>
      <c r="CT78" s="74">
        <v>0</v>
      </c>
      <c r="CU78" s="74">
        <v>3</v>
      </c>
      <c r="CV78" s="74">
        <v>4</v>
      </c>
      <c r="CW78" s="74">
        <v>0</v>
      </c>
      <c r="CX78" s="74">
        <v>0</v>
      </c>
      <c r="CY78" s="74">
        <v>0</v>
      </c>
      <c r="CZ78" s="74">
        <v>0</v>
      </c>
      <c r="DA78" s="74">
        <v>0</v>
      </c>
      <c r="DB78" s="74">
        <v>0</v>
      </c>
      <c r="DC78" s="74">
        <v>0</v>
      </c>
      <c r="DD78" s="74">
        <v>0</v>
      </c>
      <c r="DE78" s="74">
        <v>0</v>
      </c>
      <c r="DF78" s="126"/>
      <c r="DG78" s="19"/>
      <c r="DH78" s="84">
        <v>0</v>
      </c>
      <c r="DI78" s="74">
        <v>128</v>
      </c>
      <c r="DJ78" s="74">
        <v>83</v>
      </c>
      <c r="DK78" s="74">
        <v>193</v>
      </c>
      <c r="DL78" s="74">
        <v>107</v>
      </c>
      <c r="DM78" s="74">
        <v>237</v>
      </c>
      <c r="DN78" s="74">
        <v>204</v>
      </c>
      <c r="DO78" s="74">
        <v>214</v>
      </c>
      <c r="DP78" s="74">
        <v>225</v>
      </c>
      <c r="DQ78" s="74">
        <v>113</v>
      </c>
      <c r="DR78" s="74">
        <v>205</v>
      </c>
      <c r="DS78" s="74">
        <v>175</v>
      </c>
      <c r="DT78" s="75">
        <v>131</v>
      </c>
      <c r="DU78" s="75">
        <v>174</v>
      </c>
      <c r="DV78" s="74">
        <v>200</v>
      </c>
      <c r="DW78" s="75">
        <v>181</v>
      </c>
      <c r="DX78" s="74">
        <v>166</v>
      </c>
      <c r="DY78" s="74">
        <v>171</v>
      </c>
      <c r="DZ78" s="74">
        <v>194</v>
      </c>
      <c r="EA78" s="74">
        <v>217</v>
      </c>
      <c r="EB78" s="74">
        <v>131</v>
      </c>
      <c r="EC78" s="74">
        <v>35</v>
      </c>
      <c r="ED78" s="74">
        <v>92</v>
      </c>
      <c r="EE78" s="74">
        <v>156</v>
      </c>
      <c r="EF78" s="74">
        <v>113</v>
      </c>
      <c r="EG78" s="10"/>
      <c r="EH78" s="74">
        <v>79</v>
      </c>
      <c r="EI78" s="74">
        <v>120</v>
      </c>
      <c r="EJ78" s="75">
        <v>112</v>
      </c>
      <c r="EK78" s="75">
        <v>182</v>
      </c>
      <c r="EL78" s="75">
        <v>71</v>
      </c>
      <c r="EM78" s="75">
        <v>71</v>
      </c>
      <c r="EN78" s="75">
        <v>98</v>
      </c>
      <c r="EO78" s="75">
        <v>30</v>
      </c>
      <c r="EP78" s="75">
        <v>154</v>
      </c>
      <c r="EQ78" s="75">
        <v>6</v>
      </c>
      <c r="ER78" s="75">
        <v>42</v>
      </c>
      <c r="ES78" s="75">
        <v>163</v>
      </c>
      <c r="ET78" s="75">
        <v>112</v>
      </c>
      <c r="EU78" s="75">
        <v>180</v>
      </c>
      <c r="EV78" s="75">
        <v>162</v>
      </c>
      <c r="EW78" s="75">
        <v>90</v>
      </c>
      <c r="EX78" s="75">
        <v>153</v>
      </c>
      <c r="EY78" s="75">
        <v>99</v>
      </c>
      <c r="EZ78" s="75">
        <v>182</v>
      </c>
      <c r="FA78" s="75">
        <v>26</v>
      </c>
      <c r="FB78" s="75">
        <v>144</v>
      </c>
      <c r="FC78" s="75">
        <v>225</v>
      </c>
      <c r="FD78" s="75">
        <v>107</v>
      </c>
      <c r="FE78" s="75">
        <v>37</v>
      </c>
      <c r="FF78" s="76">
        <v>103</v>
      </c>
      <c r="FG78" s="27"/>
      <c r="FH78" s="78" t="s">
        <v>8</v>
      </c>
      <c r="FI78" s="78" t="s">
        <v>49</v>
      </c>
      <c r="FJ78" s="78">
        <f>MAX(CG77:FF78)</f>
        <v>253</v>
      </c>
      <c r="FK78" s="22" t="s">
        <v>7</v>
      </c>
      <c r="FL78" s="84">
        <v>7</v>
      </c>
      <c r="FM78" s="74">
        <v>15</v>
      </c>
      <c r="FN78" s="74">
        <v>7</v>
      </c>
      <c r="FO78" s="74">
        <v>0</v>
      </c>
      <c r="FP78" s="74">
        <v>0</v>
      </c>
      <c r="FQ78" s="74">
        <v>0</v>
      </c>
      <c r="FR78" s="74">
        <v>0</v>
      </c>
      <c r="FS78" s="74">
        <v>0</v>
      </c>
      <c r="FT78" s="74">
        <v>0</v>
      </c>
      <c r="FU78" s="74">
        <v>0</v>
      </c>
      <c r="FV78" s="74">
        <v>0</v>
      </c>
      <c r="FW78" s="74">
        <v>0</v>
      </c>
      <c r="FX78" s="74">
        <v>0</v>
      </c>
      <c r="FY78" s="74">
        <v>0</v>
      </c>
      <c r="FZ78" s="74">
        <v>0</v>
      </c>
      <c r="GA78" s="74">
        <v>0</v>
      </c>
      <c r="GB78" s="74">
        <v>5</v>
      </c>
      <c r="GC78" s="74">
        <v>13</v>
      </c>
      <c r="GD78" s="74">
        <v>0</v>
      </c>
      <c r="GE78" s="74">
        <v>0</v>
      </c>
      <c r="GF78" s="74">
        <v>0</v>
      </c>
      <c r="GG78" s="74">
        <v>0</v>
      </c>
      <c r="GH78" s="74">
        <v>0</v>
      </c>
      <c r="GI78" s="74">
        <v>0</v>
      </c>
      <c r="GJ78" s="74">
        <v>0</v>
      </c>
      <c r="GK78" s="126"/>
      <c r="GL78" s="81"/>
      <c r="GM78" s="84">
        <v>0</v>
      </c>
      <c r="GN78" s="74">
        <v>0</v>
      </c>
      <c r="GO78" s="74">
        <v>0</v>
      </c>
      <c r="GP78" s="74">
        <v>0</v>
      </c>
      <c r="GQ78" s="74">
        <v>0</v>
      </c>
      <c r="GR78" s="74">
        <v>0</v>
      </c>
      <c r="GS78" s="74">
        <v>0</v>
      </c>
      <c r="GT78" s="74">
        <v>0</v>
      </c>
      <c r="GU78" s="74">
        <v>0</v>
      </c>
      <c r="GV78" s="74">
        <v>0</v>
      </c>
      <c r="GW78" s="74">
        <v>0</v>
      </c>
      <c r="GX78" s="74">
        <v>0</v>
      </c>
      <c r="GY78" s="75">
        <v>0</v>
      </c>
      <c r="GZ78" s="75">
        <v>0</v>
      </c>
      <c r="HA78" s="74">
        <v>0</v>
      </c>
      <c r="HB78" s="75">
        <v>0</v>
      </c>
      <c r="HC78" s="74">
        <v>0</v>
      </c>
      <c r="HD78" s="74">
        <v>0</v>
      </c>
      <c r="HE78" s="74">
        <v>0</v>
      </c>
      <c r="HF78" s="74">
        <v>0</v>
      </c>
      <c r="HG78" s="74">
        <v>0</v>
      </c>
      <c r="HH78" s="74">
        <v>0</v>
      </c>
      <c r="HI78" s="74">
        <v>0</v>
      </c>
      <c r="HJ78" s="74">
        <v>0</v>
      </c>
      <c r="HK78" s="74">
        <v>0</v>
      </c>
      <c r="HL78" s="82"/>
      <c r="HM78" s="74">
        <v>0</v>
      </c>
      <c r="HN78" s="74">
        <v>0</v>
      </c>
      <c r="HO78" s="75">
        <v>0</v>
      </c>
      <c r="HP78" s="75">
        <v>0</v>
      </c>
      <c r="HQ78" s="75">
        <v>0</v>
      </c>
      <c r="HR78" s="75">
        <v>0</v>
      </c>
      <c r="HS78" s="75">
        <v>0</v>
      </c>
      <c r="HT78" s="75">
        <v>0</v>
      </c>
      <c r="HU78" s="75">
        <v>0</v>
      </c>
      <c r="HV78" s="75">
        <v>0</v>
      </c>
      <c r="HW78" s="75">
        <v>0</v>
      </c>
      <c r="HX78" s="75">
        <v>0</v>
      </c>
      <c r="HY78" s="75">
        <v>0</v>
      </c>
      <c r="HZ78" s="75">
        <v>0</v>
      </c>
      <c r="IA78" s="75">
        <v>0</v>
      </c>
      <c r="IB78" s="75">
        <v>0</v>
      </c>
      <c r="IC78" s="75">
        <v>0</v>
      </c>
      <c r="ID78" s="75">
        <v>0</v>
      </c>
      <c r="IE78" s="75">
        <v>0</v>
      </c>
      <c r="IF78" s="75">
        <v>0</v>
      </c>
      <c r="IG78" s="75">
        <v>0</v>
      </c>
      <c r="IH78" s="75">
        <v>0</v>
      </c>
      <c r="II78" s="75">
        <v>0</v>
      </c>
      <c r="IJ78" s="75">
        <v>0</v>
      </c>
      <c r="IK78" s="76">
        <v>0</v>
      </c>
      <c r="IL78" s="27"/>
      <c r="IM78" s="93" t="s">
        <v>8</v>
      </c>
      <c r="IN78" s="78" t="s">
        <v>30</v>
      </c>
      <c r="IO78" s="78"/>
      <c r="IP78" s="22" t="s">
        <v>7</v>
      </c>
      <c r="IQ78" s="15">
        <v>3</v>
      </c>
      <c r="IR78" s="39">
        <v>0</v>
      </c>
      <c r="IS78" s="39">
        <v>0</v>
      </c>
      <c r="IT78" s="39">
        <v>0</v>
      </c>
      <c r="IU78" s="39">
        <v>0</v>
      </c>
      <c r="IV78" s="39">
        <v>0</v>
      </c>
      <c r="IW78" s="39">
        <v>3</v>
      </c>
      <c r="IX78" s="39">
        <v>0</v>
      </c>
      <c r="IY78" s="39">
        <v>0</v>
      </c>
      <c r="IZ78" s="39">
        <v>0</v>
      </c>
      <c r="JA78" s="39">
        <v>0</v>
      </c>
      <c r="JB78" s="39">
        <v>0</v>
      </c>
      <c r="JC78" s="39">
        <v>3</v>
      </c>
      <c r="JD78" s="39">
        <v>4</v>
      </c>
      <c r="JE78" s="39">
        <v>0</v>
      </c>
      <c r="JF78" s="39">
        <v>0</v>
      </c>
      <c r="JG78" s="39">
        <v>0</v>
      </c>
      <c r="JH78" s="39">
        <v>0</v>
      </c>
      <c r="JI78" s="39">
        <v>0</v>
      </c>
      <c r="JJ78" s="39">
        <v>0</v>
      </c>
      <c r="JK78" s="39">
        <v>0</v>
      </c>
      <c r="JL78" s="39">
        <v>0</v>
      </c>
      <c r="JM78" s="39">
        <v>0</v>
      </c>
      <c r="JN78" s="39">
        <v>0</v>
      </c>
      <c r="JO78" s="39">
        <v>11</v>
      </c>
      <c r="JP78" s="126"/>
      <c r="JQ78" s="19"/>
      <c r="JR78" s="15">
        <v>0</v>
      </c>
      <c r="JS78" s="39">
        <v>0</v>
      </c>
      <c r="JT78" s="39">
        <v>0</v>
      </c>
      <c r="JU78" s="39">
        <v>8</v>
      </c>
      <c r="JV78" s="39">
        <v>22</v>
      </c>
      <c r="JW78" s="39">
        <v>13</v>
      </c>
      <c r="JX78" s="39">
        <v>14</v>
      </c>
      <c r="JY78" s="39">
        <v>18</v>
      </c>
      <c r="JZ78" s="39">
        <v>12</v>
      </c>
      <c r="KA78" s="39">
        <v>12</v>
      </c>
      <c r="KB78" s="39">
        <v>17</v>
      </c>
      <c r="KC78" s="39">
        <v>10</v>
      </c>
      <c r="KD78" s="16">
        <v>18</v>
      </c>
      <c r="KE78" s="16">
        <v>21</v>
      </c>
      <c r="KF78" s="39">
        <v>18</v>
      </c>
      <c r="KG78" s="16">
        <v>12</v>
      </c>
      <c r="KH78" s="39">
        <v>16</v>
      </c>
      <c r="KI78" s="39">
        <v>14</v>
      </c>
      <c r="KJ78" s="39">
        <v>14</v>
      </c>
      <c r="KK78" s="39">
        <v>14</v>
      </c>
      <c r="KL78" s="39">
        <v>15</v>
      </c>
      <c r="KM78" s="39">
        <v>12</v>
      </c>
      <c r="KN78" s="39">
        <v>11</v>
      </c>
      <c r="KO78" s="39">
        <v>12</v>
      </c>
      <c r="KP78" s="39">
        <v>25</v>
      </c>
      <c r="KQ78" s="10"/>
      <c r="KR78" s="39">
        <v>16</v>
      </c>
      <c r="KS78" s="39">
        <v>18</v>
      </c>
      <c r="KT78" s="16">
        <v>19</v>
      </c>
      <c r="KU78" s="16">
        <v>10</v>
      </c>
      <c r="KV78" s="16">
        <v>9</v>
      </c>
      <c r="KW78" s="16">
        <v>11</v>
      </c>
      <c r="KX78" s="16">
        <v>18</v>
      </c>
      <c r="KY78" s="16">
        <v>18</v>
      </c>
      <c r="KZ78" s="16">
        <v>23</v>
      </c>
      <c r="LA78" s="16">
        <v>21</v>
      </c>
      <c r="LB78" s="16">
        <v>19</v>
      </c>
      <c r="LC78" s="16">
        <v>19</v>
      </c>
      <c r="LD78" s="16">
        <v>14</v>
      </c>
      <c r="LE78" s="16">
        <v>19</v>
      </c>
      <c r="LF78" s="16">
        <v>14</v>
      </c>
      <c r="LG78" s="16">
        <v>9</v>
      </c>
      <c r="LH78" s="16">
        <v>16</v>
      </c>
      <c r="LI78" s="16">
        <v>7</v>
      </c>
      <c r="LJ78" s="16">
        <v>17</v>
      </c>
      <c r="LK78" s="16">
        <v>14</v>
      </c>
      <c r="LL78" s="16">
        <v>7</v>
      </c>
      <c r="LM78" s="16">
        <v>18</v>
      </c>
      <c r="LN78" s="16">
        <v>19</v>
      </c>
      <c r="LO78" s="16">
        <v>13</v>
      </c>
      <c r="LP78" s="17">
        <v>23</v>
      </c>
      <c r="LQ78" s="27"/>
      <c r="LR78" s="40"/>
      <c r="LS78" s="40"/>
      <c r="LW78" s="70"/>
      <c r="LZ78" s="70"/>
      <c r="MA78" s="70"/>
      <c r="MB78" s="70"/>
      <c r="MC78"/>
      <c r="MD78"/>
      <c r="ME78" s="70"/>
      <c r="MF78" s="70"/>
      <c r="MG78" s="70"/>
      <c r="MH78" s="70"/>
      <c r="MI78" s="70"/>
      <c r="MJ78" s="70"/>
      <c r="MK78"/>
      <c r="ML78" s="70"/>
      <c r="MM78" s="70"/>
      <c r="MN78" s="70"/>
      <c r="MO78" s="70"/>
      <c r="MP78" s="70"/>
      <c r="MQ78" s="70"/>
      <c r="MR78"/>
      <c r="MS78"/>
      <c r="MT78"/>
      <c r="MU78"/>
      <c r="MV78" s="70"/>
      <c r="MW78" s="70"/>
      <c r="MX78" s="70"/>
      <c r="MY78" s="70"/>
      <c r="MZ78" s="70"/>
      <c r="NA78"/>
      <c r="NB78" s="70"/>
      <c r="NC78" s="70"/>
      <c r="ND78" s="70"/>
      <c r="NE78" s="70"/>
      <c r="NF78" s="70"/>
      <c r="NG78"/>
      <c r="NH78" s="70"/>
      <c r="NI78" s="70"/>
      <c r="NJ78" s="70"/>
      <c r="NK78"/>
      <c r="NL78" s="70"/>
      <c r="NM78" s="70"/>
      <c r="NN78" s="70"/>
      <c r="NO78"/>
      <c r="NP78" s="70"/>
      <c r="NQ78" s="70"/>
      <c r="NR78" s="70"/>
      <c r="NS78"/>
      <c r="NT78" s="70"/>
      <c r="NU78" s="70"/>
      <c r="NV78" s="70"/>
      <c r="NW78"/>
      <c r="NX78"/>
    </row>
    <row r="79" spans="1:388" s="5" customFormat="1" ht="32.25" customHeight="1" thickBot="1" x14ac:dyDescent="0.35">
      <c r="A79" s="21" t="s">
        <v>5</v>
      </c>
      <c r="B79" s="131">
        <v>26</v>
      </c>
      <c r="C79" s="132">
        <v>40</v>
      </c>
      <c r="D79" s="132">
        <v>63</v>
      </c>
      <c r="E79" s="132">
        <v>47</v>
      </c>
      <c r="F79" s="132">
        <v>69</v>
      </c>
      <c r="G79" s="132">
        <v>72</v>
      </c>
      <c r="H79" s="132">
        <v>56</v>
      </c>
      <c r="I79" s="132">
        <v>69</v>
      </c>
      <c r="J79" s="132">
        <v>65</v>
      </c>
      <c r="K79" s="132">
        <v>10</v>
      </c>
      <c r="L79" s="132">
        <v>18</v>
      </c>
      <c r="M79" s="132">
        <v>69</v>
      </c>
      <c r="N79" s="133">
        <v>70</v>
      </c>
      <c r="O79" s="133">
        <v>67</v>
      </c>
      <c r="P79" s="133">
        <v>36</v>
      </c>
      <c r="Q79" s="133">
        <v>0</v>
      </c>
      <c r="R79" s="133">
        <v>37</v>
      </c>
      <c r="S79" s="132">
        <v>67</v>
      </c>
      <c r="T79" s="132">
        <v>59</v>
      </c>
      <c r="U79" s="132">
        <v>66</v>
      </c>
      <c r="V79" s="132">
        <v>68</v>
      </c>
      <c r="W79" s="132">
        <v>69</v>
      </c>
      <c r="X79" s="132">
        <v>69</v>
      </c>
      <c r="Y79" s="132">
        <v>42</v>
      </c>
      <c r="Z79" s="132">
        <v>54</v>
      </c>
      <c r="AA79" s="134">
        <f>AVERAGE(B79:Z79)</f>
        <v>52.32</v>
      </c>
      <c r="AB79" s="19"/>
      <c r="AC79" s="11">
        <v>34</v>
      </c>
      <c r="AD79" s="38">
        <v>16</v>
      </c>
      <c r="AE79" s="38">
        <v>0</v>
      </c>
      <c r="AF79" s="38">
        <v>24</v>
      </c>
      <c r="AG79" s="38">
        <v>0</v>
      </c>
      <c r="AH79" s="38">
        <v>0</v>
      </c>
      <c r="AI79" s="38">
        <v>0</v>
      </c>
      <c r="AJ79" s="38">
        <v>0</v>
      </c>
      <c r="AK79" s="38">
        <v>0</v>
      </c>
      <c r="AL79" s="38">
        <v>0</v>
      </c>
      <c r="AM79" s="38">
        <v>16</v>
      </c>
      <c r="AN79" s="38">
        <v>18</v>
      </c>
      <c r="AO79" s="12">
        <v>0</v>
      </c>
      <c r="AP79" s="12">
        <v>0</v>
      </c>
      <c r="AQ79" s="38">
        <v>0</v>
      </c>
      <c r="AR79" s="12">
        <v>0</v>
      </c>
      <c r="AS79" s="38">
        <v>0</v>
      </c>
      <c r="AT79" s="38">
        <v>15</v>
      </c>
      <c r="AU79" s="38">
        <v>0</v>
      </c>
      <c r="AV79" s="38">
        <v>22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10"/>
      <c r="BC79" s="38">
        <v>7</v>
      </c>
      <c r="BD79" s="38">
        <v>18</v>
      </c>
      <c r="BE79" s="12">
        <v>34</v>
      </c>
      <c r="BF79" s="12">
        <v>35</v>
      </c>
      <c r="BG79" s="12">
        <v>43</v>
      </c>
      <c r="BH79" s="12">
        <v>39</v>
      </c>
      <c r="BI79" s="12">
        <v>53</v>
      </c>
      <c r="BJ79" s="12">
        <v>11</v>
      </c>
      <c r="BK79" s="12">
        <v>37</v>
      </c>
      <c r="BL79" s="12">
        <v>43</v>
      </c>
      <c r="BM79" s="12">
        <v>52</v>
      </c>
      <c r="BN79" s="12">
        <v>22</v>
      </c>
      <c r="BO79" s="12">
        <v>37</v>
      </c>
      <c r="BP79" s="12">
        <v>31</v>
      </c>
      <c r="BQ79" s="12">
        <v>61</v>
      </c>
      <c r="BR79" s="12">
        <v>56</v>
      </c>
      <c r="BS79" s="12">
        <v>12</v>
      </c>
      <c r="BT79" s="12">
        <v>48</v>
      </c>
      <c r="BU79" s="12">
        <v>14</v>
      </c>
      <c r="BV79" s="12">
        <v>33</v>
      </c>
      <c r="BW79" s="12">
        <v>18</v>
      </c>
      <c r="BX79" s="12">
        <v>68</v>
      </c>
      <c r="BY79" s="12">
        <v>22</v>
      </c>
      <c r="BZ79" s="12">
        <v>55</v>
      </c>
      <c r="CA79" s="13">
        <v>0</v>
      </c>
      <c r="CB79" s="27"/>
      <c r="CC79" s="40">
        <v>169</v>
      </c>
      <c r="CD79" s="40" t="s">
        <v>8</v>
      </c>
      <c r="CE79" s="40"/>
      <c r="CF79" s="21" t="s">
        <v>5</v>
      </c>
      <c r="CG79" s="11">
        <v>11</v>
      </c>
      <c r="CH79" s="38">
        <v>22</v>
      </c>
      <c r="CI79" s="38">
        <v>27</v>
      </c>
      <c r="CJ79" s="38">
        <v>33</v>
      </c>
      <c r="CK79" s="38">
        <v>41</v>
      </c>
      <c r="CL79" s="38">
        <v>0</v>
      </c>
      <c r="CM79" s="38">
        <v>32</v>
      </c>
      <c r="CN79" s="38">
        <v>53</v>
      </c>
      <c r="CO79" s="38">
        <v>16</v>
      </c>
      <c r="CP79" s="38">
        <v>32</v>
      </c>
      <c r="CQ79" s="38">
        <v>59</v>
      </c>
      <c r="CR79" s="38">
        <v>48</v>
      </c>
      <c r="CS79" s="12">
        <v>42</v>
      </c>
      <c r="CT79" s="12">
        <v>55</v>
      </c>
      <c r="CU79" s="12">
        <v>18</v>
      </c>
      <c r="CV79" s="12">
        <v>0</v>
      </c>
      <c r="CW79" s="12">
        <v>0</v>
      </c>
      <c r="CX79" s="38">
        <v>19</v>
      </c>
      <c r="CY79" s="38">
        <v>50</v>
      </c>
      <c r="CZ79" s="38">
        <v>63</v>
      </c>
      <c r="DA79" s="38">
        <v>55</v>
      </c>
      <c r="DB79" s="38">
        <v>45</v>
      </c>
      <c r="DC79" s="38">
        <v>57</v>
      </c>
      <c r="DD79" s="38">
        <v>53</v>
      </c>
      <c r="DE79" s="38">
        <v>69</v>
      </c>
      <c r="DF79" s="125">
        <f>AVERAGE(CG79:DE79)</f>
        <v>36</v>
      </c>
      <c r="DG79" s="19"/>
      <c r="DH79" s="11">
        <v>38</v>
      </c>
      <c r="DI79" s="38">
        <v>47</v>
      </c>
      <c r="DJ79" s="38">
        <v>11</v>
      </c>
      <c r="DK79" s="38">
        <v>0</v>
      </c>
      <c r="DL79" s="38">
        <v>0</v>
      </c>
      <c r="DM79" s="38">
        <v>0</v>
      </c>
      <c r="DN79" s="38">
        <v>0</v>
      </c>
      <c r="DO79" s="38">
        <v>0</v>
      </c>
      <c r="DP79" s="38">
        <v>0</v>
      </c>
      <c r="DQ79" s="38">
        <v>0</v>
      </c>
      <c r="DR79" s="38">
        <v>0</v>
      </c>
      <c r="DS79" s="38">
        <v>0</v>
      </c>
      <c r="DT79" s="12">
        <v>24</v>
      </c>
      <c r="DU79" s="12">
        <v>0</v>
      </c>
      <c r="DV79" s="38">
        <v>0</v>
      </c>
      <c r="DW79" s="12">
        <v>0</v>
      </c>
      <c r="DX79" s="38">
        <v>0</v>
      </c>
      <c r="DY79" s="38">
        <v>0</v>
      </c>
      <c r="DZ79" s="38">
        <v>0</v>
      </c>
      <c r="EA79" s="38">
        <v>0</v>
      </c>
      <c r="EB79" s="38">
        <v>0</v>
      </c>
      <c r="EC79" s="38">
        <v>0</v>
      </c>
      <c r="ED79" s="38">
        <v>0</v>
      </c>
      <c r="EE79" s="38">
        <v>0</v>
      </c>
      <c r="EF79" s="38">
        <v>0</v>
      </c>
      <c r="EG79" s="10"/>
      <c r="EH79" s="38">
        <v>37</v>
      </c>
      <c r="EI79" s="38">
        <v>11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0</v>
      </c>
      <c r="ER79" s="12">
        <v>0</v>
      </c>
      <c r="ES79" s="12">
        <v>0</v>
      </c>
      <c r="ET79" s="12">
        <v>0</v>
      </c>
      <c r="EU79" s="12">
        <v>0</v>
      </c>
      <c r="EV79" s="12">
        <v>0</v>
      </c>
      <c r="EW79" s="12">
        <v>4</v>
      </c>
      <c r="EX79" s="12">
        <v>49</v>
      </c>
      <c r="EY79" s="12">
        <v>0</v>
      </c>
      <c r="EZ79" s="12">
        <v>0</v>
      </c>
      <c r="FA79" s="12">
        <v>0</v>
      </c>
      <c r="FB79" s="12">
        <v>0</v>
      </c>
      <c r="FC79" s="12">
        <v>0</v>
      </c>
      <c r="FD79" s="12">
        <v>0</v>
      </c>
      <c r="FE79" s="12">
        <v>0</v>
      </c>
      <c r="FF79" s="13">
        <v>0</v>
      </c>
      <c r="FG79" s="27"/>
      <c r="FH79" s="40">
        <v>135</v>
      </c>
      <c r="FI79" s="40" t="s">
        <v>6</v>
      </c>
      <c r="FJ79" s="40"/>
      <c r="FK79" s="21" t="s">
        <v>5</v>
      </c>
      <c r="FL79" s="11">
        <v>15</v>
      </c>
      <c r="FM79" s="38">
        <v>9</v>
      </c>
      <c r="FN79" s="38">
        <v>29</v>
      </c>
      <c r="FO79" s="38">
        <v>19</v>
      </c>
      <c r="FP79" s="38">
        <v>34</v>
      </c>
      <c r="FQ79" s="38">
        <v>35</v>
      </c>
      <c r="FR79" s="38">
        <v>36</v>
      </c>
      <c r="FS79" s="38">
        <v>21</v>
      </c>
      <c r="FT79" s="38">
        <v>35</v>
      </c>
      <c r="FU79" s="38">
        <v>15</v>
      </c>
      <c r="FV79" s="38">
        <v>32</v>
      </c>
      <c r="FW79" s="38">
        <v>40</v>
      </c>
      <c r="FX79" s="12">
        <v>32</v>
      </c>
      <c r="FY79" s="12">
        <v>20</v>
      </c>
      <c r="FZ79" s="12">
        <v>24</v>
      </c>
      <c r="GA79" s="12">
        <v>23</v>
      </c>
      <c r="GB79" s="12">
        <v>19</v>
      </c>
      <c r="GC79" s="38">
        <v>27</v>
      </c>
      <c r="GD79" s="38">
        <v>35</v>
      </c>
      <c r="GE79" s="38">
        <v>12</v>
      </c>
      <c r="GF79" s="38">
        <v>13</v>
      </c>
      <c r="GG79" s="38">
        <v>35</v>
      </c>
      <c r="GH79" s="38">
        <v>13</v>
      </c>
      <c r="GI79" s="38">
        <v>11</v>
      </c>
      <c r="GJ79" s="38">
        <v>31</v>
      </c>
      <c r="GK79" s="125">
        <f>AVERAGE(FL79:GJ79)</f>
        <v>24.6</v>
      </c>
      <c r="GL79" s="19"/>
      <c r="GM79" s="11">
        <v>26</v>
      </c>
      <c r="GN79" s="38">
        <v>30</v>
      </c>
      <c r="GO79" s="38">
        <v>18</v>
      </c>
      <c r="GP79" s="38">
        <v>39</v>
      </c>
      <c r="GQ79" s="38">
        <v>1</v>
      </c>
      <c r="GR79" s="38">
        <v>0</v>
      </c>
      <c r="GS79" s="38">
        <v>0</v>
      </c>
      <c r="GT79" s="38">
        <v>0</v>
      </c>
      <c r="GU79" s="38">
        <v>0</v>
      </c>
      <c r="GV79" s="38">
        <v>0</v>
      </c>
      <c r="GW79" s="38">
        <v>0</v>
      </c>
      <c r="GX79" s="38">
        <v>0</v>
      </c>
      <c r="GY79" s="12">
        <v>0</v>
      </c>
      <c r="GZ79" s="12">
        <v>0</v>
      </c>
      <c r="HA79" s="38">
        <v>0</v>
      </c>
      <c r="HB79" s="12">
        <v>0</v>
      </c>
      <c r="HC79" s="38">
        <v>15</v>
      </c>
      <c r="HD79" s="38">
        <v>1</v>
      </c>
      <c r="HE79" s="38">
        <v>0</v>
      </c>
      <c r="HF79" s="38">
        <v>0</v>
      </c>
      <c r="HG79" s="38">
        <v>0</v>
      </c>
      <c r="HH79" s="38">
        <v>0</v>
      </c>
      <c r="HI79" s="38">
        <v>0</v>
      </c>
      <c r="HJ79" s="38">
        <v>0</v>
      </c>
      <c r="HK79" s="38">
        <v>0</v>
      </c>
      <c r="HL79" s="10"/>
      <c r="HM79" s="38">
        <v>0</v>
      </c>
      <c r="HN79" s="38">
        <v>0</v>
      </c>
      <c r="HO79" s="12">
        <v>0</v>
      </c>
      <c r="HP79" s="12">
        <v>0</v>
      </c>
      <c r="HQ79" s="12">
        <v>0</v>
      </c>
      <c r="HR79" s="12">
        <v>0</v>
      </c>
      <c r="HS79" s="12">
        <v>0</v>
      </c>
      <c r="HT79" s="12">
        <v>9</v>
      </c>
      <c r="HU79" s="12">
        <v>4</v>
      </c>
      <c r="HV79" s="12">
        <v>0</v>
      </c>
      <c r="HW79" s="12">
        <v>0</v>
      </c>
      <c r="HX79" s="12">
        <v>0</v>
      </c>
      <c r="HY79" s="12">
        <v>0</v>
      </c>
      <c r="HZ79" s="12">
        <v>0</v>
      </c>
      <c r="IA79" s="12">
        <v>0</v>
      </c>
      <c r="IB79" s="12">
        <v>0</v>
      </c>
      <c r="IC79" s="12">
        <v>0</v>
      </c>
      <c r="ID79" s="12">
        <v>0</v>
      </c>
      <c r="IE79" s="12">
        <v>0</v>
      </c>
      <c r="IF79" s="12">
        <v>0</v>
      </c>
      <c r="IG79" s="12">
        <v>0</v>
      </c>
      <c r="IH79" s="12">
        <v>0</v>
      </c>
      <c r="II79" s="12">
        <v>0</v>
      </c>
      <c r="IJ79" s="12">
        <v>0</v>
      </c>
      <c r="IK79" s="13">
        <v>0</v>
      </c>
      <c r="IL79" s="27"/>
      <c r="IM79" s="40">
        <v>153</v>
      </c>
      <c r="IN79" s="40" t="s">
        <v>6</v>
      </c>
      <c r="IO79" s="40"/>
      <c r="IP79" s="21" t="s">
        <v>5</v>
      </c>
      <c r="IQ79" s="11">
        <v>19</v>
      </c>
      <c r="IR79" s="38">
        <v>16</v>
      </c>
      <c r="IS79" s="38">
        <v>55</v>
      </c>
      <c r="IT79" s="38">
        <v>18</v>
      </c>
      <c r="IU79" s="38">
        <v>47</v>
      </c>
      <c r="IV79" s="38">
        <v>26</v>
      </c>
      <c r="IW79" s="38">
        <v>47</v>
      </c>
      <c r="IX79" s="38">
        <v>56</v>
      </c>
      <c r="IY79" s="38">
        <v>65</v>
      </c>
      <c r="IZ79" s="38">
        <v>52</v>
      </c>
      <c r="JA79" s="38">
        <v>56</v>
      </c>
      <c r="JB79" s="12">
        <v>33</v>
      </c>
      <c r="JC79" s="12">
        <v>47</v>
      </c>
      <c r="JD79" s="12">
        <v>40</v>
      </c>
      <c r="JE79" s="12">
        <v>33</v>
      </c>
      <c r="JF79" s="12">
        <v>25</v>
      </c>
      <c r="JG79" s="12">
        <v>42</v>
      </c>
      <c r="JH79" s="38">
        <v>44</v>
      </c>
      <c r="JI79" s="38">
        <v>48</v>
      </c>
      <c r="JJ79" s="38">
        <v>27</v>
      </c>
      <c r="JK79" s="38">
        <v>23</v>
      </c>
      <c r="JL79" s="38">
        <v>27</v>
      </c>
      <c r="JM79" s="38">
        <v>23</v>
      </c>
      <c r="JN79" s="38">
        <v>39</v>
      </c>
      <c r="JO79" s="38">
        <v>36</v>
      </c>
      <c r="JP79" s="125">
        <f>AVERAGE(IQ79:JO79)</f>
        <v>37.76</v>
      </c>
      <c r="JQ79" s="19"/>
      <c r="JR79" s="11">
        <v>23</v>
      </c>
      <c r="JS79" s="38">
        <v>38</v>
      </c>
      <c r="JT79" s="38">
        <v>39</v>
      </c>
      <c r="JU79" s="38">
        <v>40</v>
      </c>
      <c r="JV79" s="38">
        <v>28</v>
      </c>
      <c r="JW79" s="38">
        <v>47</v>
      </c>
      <c r="JX79" s="38">
        <v>23</v>
      </c>
      <c r="JY79" s="38">
        <v>49</v>
      </c>
      <c r="JZ79" s="38">
        <v>14</v>
      </c>
      <c r="KA79" s="38">
        <v>0</v>
      </c>
      <c r="KB79" s="38">
        <v>0</v>
      </c>
      <c r="KC79" s="38">
        <v>0</v>
      </c>
      <c r="KD79" s="12">
        <v>0</v>
      </c>
      <c r="KE79" s="12">
        <v>0</v>
      </c>
      <c r="KF79" s="38">
        <v>0</v>
      </c>
      <c r="KG79" s="12">
        <v>0</v>
      </c>
      <c r="KH79" s="38">
        <v>0</v>
      </c>
      <c r="KI79" s="38">
        <v>0</v>
      </c>
      <c r="KJ79" s="38">
        <v>0</v>
      </c>
      <c r="KK79" s="38">
        <v>0</v>
      </c>
      <c r="KL79" s="38">
        <v>0</v>
      </c>
      <c r="KM79" s="38">
        <v>0</v>
      </c>
      <c r="KN79" s="38">
        <v>0</v>
      </c>
      <c r="KO79" s="38">
        <v>0</v>
      </c>
      <c r="KP79" s="38">
        <v>0</v>
      </c>
      <c r="KQ79" s="10"/>
      <c r="KR79" s="38">
        <v>0</v>
      </c>
      <c r="KS79" s="38">
        <v>0</v>
      </c>
      <c r="KT79" s="12">
        <v>0</v>
      </c>
      <c r="KU79" s="12">
        <v>0</v>
      </c>
      <c r="KV79" s="12">
        <v>0</v>
      </c>
      <c r="KW79" s="12">
        <v>0</v>
      </c>
      <c r="KX79" s="12">
        <v>0</v>
      </c>
      <c r="KY79" s="12">
        <v>0</v>
      </c>
      <c r="KZ79" s="12">
        <v>0</v>
      </c>
      <c r="LA79" s="12">
        <v>0</v>
      </c>
      <c r="LB79" s="12">
        <v>0</v>
      </c>
      <c r="LC79" s="12">
        <v>0</v>
      </c>
      <c r="LD79" s="12">
        <v>0</v>
      </c>
      <c r="LE79" s="12">
        <v>0</v>
      </c>
      <c r="LF79" s="12">
        <v>0</v>
      </c>
      <c r="LG79" s="12">
        <v>0</v>
      </c>
      <c r="LH79" s="12">
        <v>0</v>
      </c>
      <c r="LI79" s="12">
        <v>0</v>
      </c>
      <c r="LJ79" s="12">
        <v>0</v>
      </c>
      <c r="LK79" s="12">
        <v>0</v>
      </c>
      <c r="LL79" s="12">
        <v>0</v>
      </c>
      <c r="LM79" s="12">
        <v>0</v>
      </c>
      <c r="LN79" s="12">
        <v>0</v>
      </c>
      <c r="LO79" s="12">
        <v>0</v>
      </c>
      <c r="LP79" s="13">
        <v>0</v>
      </c>
      <c r="LQ79" s="27"/>
      <c r="LR79" s="40">
        <v>160</v>
      </c>
      <c r="LS79" s="40" t="s">
        <v>6</v>
      </c>
      <c r="LW79" s="70"/>
      <c r="MC79"/>
      <c r="MD79"/>
      <c r="ME79" s="70"/>
      <c r="MF79" s="70"/>
      <c r="MG79" s="70"/>
      <c r="MH79" s="70"/>
      <c r="MI79" s="70"/>
      <c r="MJ79" s="70"/>
      <c r="MK79"/>
      <c r="ML79" s="70"/>
      <c r="MM79" s="70"/>
      <c r="MN79" s="70"/>
      <c r="MO79" s="70"/>
      <c r="MP79" s="70"/>
      <c r="MQ79" s="70"/>
      <c r="MR79"/>
      <c r="MS79"/>
      <c r="MT79"/>
      <c r="MU79"/>
      <c r="MV79" s="70"/>
      <c r="MW79" s="70"/>
      <c r="MX79" s="70"/>
      <c r="MY79" s="70"/>
      <c r="MZ79" s="70"/>
      <c r="NA79"/>
      <c r="NB79" s="70"/>
      <c r="NC79" s="70"/>
      <c r="ND79" s="70"/>
      <c r="NE79" s="70"/>
      <c r="NF79" s="70"/>
      <c r="NG79"/>
      <c r="NH79" s="70"/>
      <c r="NI79" s="70"/>
      <c r="NJ79" s="70"/>
      <c r="NK79"/>
      <c r="NL79" s="70"/>
      <c r="NM79" s="70"/>
      <c r="NN79" s="70"/>
      <c r="NO79"/>
      <c r="NP79" s="70"/>
      <c r="NQ79" s="70"/>
      <c r="NR79" s="70"/>
      <c r="NS79"/>
      <c r="NT79" s="70"/>
      <c r="NU79" s="70"/>
      <c r="NV79" s="70"/>
      <c r="NW79"/>
      <c r="NX79"/>
    </row>
    <row r="80" spans="1:388" s="5" customFormat="1" ht="32.25" customHeight="1" thickBot="1" x14ac:dyDescent="0.35">
      <c r="A80" s="22" t="s">
        <v>7</v>
      </c>
      <c r="B80" s="15">
        <v>7</v>
      </c>
      <c r="C80" s="39">
        <v>35</v>
      </c>
      <c r="D80" s="39">
        <v>9</v>
      </c>
      <c r="E80" s="39">
        <v>24</v>
      </c>
      <c r="F80" s="39">
        <v>0</v>
      </c>
      <c r="G80" s="39">
        <v>0</v>
      </c>
      <c r="H80" s="39">
        <v>18</v>
      </c>
      <c r="I80" s="39">
        <v>0</v>
      </c>
      <c r="J80" s="39">
        <v>0</v>
      </c>
      <c r="K80" s="39">
        <v>55</v>
      </c>
      <c r="L80" s="39">
        <v>43</v>
      </c>
      <c r="M80" s="39">
        <v>0</v>
      </c>
      <c r="N80" s="39">
        <v>0</v>
      </c>
      <c r="O80" s="39">
        <v>0</v>
      </c>
      <c r="P80" s="39">
        <v>26</v>
      </c>
      <c r="Q80" s="39">
        <v>72</v>
      </c>
      <c r="R80" s="39">
        <v>31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30</v>
      </c>
      <c r="Z80" s="39">
        <v>0</v>
      </c>
      <c r="AA80" s="126"/>
      <c r="AB80" s="19"/>
      <c r="AC80" s="15">
        <v>33</v>
      </c>
      <c r="AD80" s="39">
        <v>42</v>
      </c>
      <c r="AE80" s="39">
        <v>63</v>
      </c>
      <c r="AF80" s="39">
        <v>36</v>
      </c>
      <c r="AG80" s="39">
        <v>58</v>
      </c>
      <c r="AH80" s="39">
        <v>34</v>
      </c>
      <c r="AI80" s="39">
        <v>62</v>
      </c>
      <c r="AJ80" s="39">
        <v>59</v>
      </c>
      <c r="AK80" s="39">
        <v>61</v>
      </c>
      <c r="AL80" s="39">
        <v>64</v>
      </c>
      <c r="AM80" s="39">
        <v>49</v>
      </c>
      <c r="AN80" s="39">
        <v>47</v>
      </c>
      <c r="AO80" s="16">
        <v>74</v>
      </c>
      <c r="AP80" s="16">
        <v>69</v>
      </c>
      <c r="AQ80" s="39">
        <v>69</v>
      </c>
      <c r="AR80" s="16">
        <v>73</v>
      </c>
      <c r="AS80" s="39">
        <v>68</v>
      </c>
      <c r="AT80" s="39">
        <v>51</v>
      </c>
      <c r="AU80" s="39">
        <v>59</v>
      </c>
      <c r="AV80" s="39">
        <v>47</v>
      </c>
      <c r="AW80" s="39">
        <v>75</v>
      </c>
      <c r="AX80" s="39">
        <v>66</v>
      </c>
      <c r="AY80" s="39">
        <v>64</v>
      </c>
      <c r="AZ80" s="39">
        <v>63</v>
      </c>
      <c r="BA80" s="39">
        <v>69</v>
      </c>
      <c r="BB80" s="10"/>
      <c r="BC80" s="39">
        <v>54</v>
      </c>
      <c r="BD80" s="39">
        <v>49</v>
      </c>
      <c r="BE80" s="16">
        <v>40</v>
      </c>
      <c r="BF80" s="16">
        <v>39</v>
      </c>
      <c r="BG80" s="16">
        <v>9</v>
      </c>
      <c r="BH80" s="16">
        <v>26</v>
      </c>
      <c r="BI80" s="16">
        <v>15</v>
      </c>
      <c r="BJ80" s="16">
        <v>51</v>
      </c>
      <c r="BK80" s="16">
        <v>32</v>
      </c>
      <c r="BL80" s="16">
        <v>40</v>
      </c>
      <c r="BM80" s="16">
        <v>14</v>
      </c>
      <c r="BN80" s="16">
        <v>41</v>
      </c>
      <c r="BO80" s="16">
        <v>17</v>
      </c>
      <c r="BP80" s="16">
        <v>0</v>
      </c>
      <c r="BQ80" s="16">
        <v>0</v>
      </c>
      <c r="BR80" s="16">
        <v>1</v>
      </c>
      <c r="BS80" s="16">
        <v>50</v>
      </c>
      <c r="BT80" s="16">
        <v>10</v>
      </c>
      <c r="BU80" s="16">
        <v>15</v>
      </c>
      <c r="BV80" s="16">
        <v>0</v>
      </c>
      <c r="BW80" s="16">
        <v>32</v>
      </c>
      <c r="BX80" s="16">
        <v>0</v>
      </c>
      <c r="BY80" s="16">
        <v>38</v>
      </c>
      <c r="BZ80" s="16">
        <v>0</v>
      </c>
      <c r="CA80" s="17">
        <v>0</v>
      </c>
      <c r="CB80" s="27"/>
      <c r="CC80" s="40"/>
      <c r="CD80" s="40"/>
      <c r="CE80" s="40"/>
      <c r="CF80" s="22" t="s">
        <v>7</v>
      </c>
      <c r="CG80" s="15">
        <v>25</v>
      </c>
      <c r="CH80" s="39">
        <v>34</v>
      </c>
      <c r="CI80" s="39">
        <v>34</v>
      </c>
      <c r="CJ80" s="39">
        <v>8</v>
      </c>
      <c r="CK80" s="39">
        <v>0</v>
      </c>
      <c r="CL80" s="39">
        <v>48</v>
      </c>
      <c r="CM80" s="39">
        <v>19</v>
      </c>
      <c r="CN80" s="39">
        <v>0</v>
      </c>
      <c r="CO80" s="39">
        <v>30</v>
      </c>
      <c r="CP80" s="39">
        <v>19</v>
      </c>
      <c r="CQ80" s="39">
        <v>0</v>
      </c>
      <c r="CR80" s="39">
        <v>0</v>
      </c>
      <c r="CS80" s="39">
        <v>0</v>
      </c>
      <c r="CT80" s="39">
        <v>0</v>
      </c>
      <c r="CU80" s="39">
        <v>25</v>
      </c>
      <c r="CV80" s="39">
        <v>57</v>
      </c>
      <c r="CW80" s="39">
        <v>74</v>
      </c>
      <c r="CX80" s="39">
        <v>28</v>
      </c>
      <c r="CY80" s="39">
        <v>0</v>
      </c>
      <c r="CZ80" s="39">
        <v>0</v>
      </c>
      <c r="DA80" s="39">
        <v>0</v>
      </c>
      <c r="DB80" s="39">
        <v>0</v>
      </c>
      <c r="DC80" s="39">
        <v>0</v>
      </c>
      <c r="DD80" s="39">
        <v>0</v>
      </c>
      <c r="DE80" s="39">
        <v>0</v>
      </c>
      <c r="DF80" s="126"/>
      <c r="DG80" s="19"/>
      <c r="DH80" s="15">
        <v>0</v>
      </c>
      <c r="DI80" s="39">
        <v>0</v>
      </c>
      <c r="DJ80" s="39">
        <v>26</v>
      </c>
      <c r="DK80" s="39">
        <v>57</v>
      </c>
      <c r="DL80" s="39">
        <v>59</v>
      </c>
      <c r="DM80" s="39">
        <v>56</v>
      </c>
      <c r="DN80" s="39">
        <v>24</v>
      </c>
      <c r="DO80" s="39">
        <v>70</v>
      </c>
      <c r="DP80" s="39">
        <v>19</v>
      </c>
      <c r="DQ80" s="39">
        <v>36</v>
      </c>
      <c r="DR80" s="39">
        <v>49</v>
      </c>
      <c r="DS80" s="39">
        <v>53</v>
      </c>
      <c r="DT80" s="16">
        <v>23</v>
      </c>
      <c r="DU80" s="16">
        <v>38</v>
      </c>
      <c r="DV80" s="39">
        <v>54</v>
      </c>
      <c r="DW80" s="16">
        <v>51</v>
      </c>
      <c r="DX80" s="39">
        <v>55</v>
      </c>
      <c r="DY80" s="39">
        <v>51</v>
      </c>
      <c r="DZ80" s="39">
        <v>52</v>
      </c>
      <c r="EA80" s="39">
        <v>55</v>
      </c>
      <c r="EB80" s="39">
        <v>45</v>
      </c>
      <c r="EC80" s="39">
        <v>51</v>
      </c>
      <c r="ED80" s="39">
        <v>40</v>
      </c>
      <c r="EE80" s="39">
        <v>55</v>
      </c>
      <c r="EF80" s="39">
        <v>58</v>
      </c>
      <c r="EG80" s="10"/>
      <c r="EH80" s="39">
        <v>13</v>
      </c>
      <c r="EI80" s="39">
        <v>28</v>
      </c>
      <c r="EJ80" s="16">
        <v>48</v>
      </c>
      <c r="EK80" s="16">
        <v>49</v>
      </c>
      <c r="EL80" s="16">
        <v>34</v>
      </c>
      <c r="EM80" s="16">
        <v>53</v>
      </c>
      <c r="EN80" s="16">
        <v>48</v>
      </c>
      <c r="EO80" s="16">
        <v>50</v>
      </c>
      <c r="EP80" s="16">
        <v>25</v>
      </c>
      <c r="EQ80" s="16">
        <v>15</v>
      </c>
      <c r="ER80" s="16">
        <v>8</v>
      </c>
      <c r="ES80" s="16">
        <v>12</v>
      </c>
      <c r="ET80" s="16">
        <v>0</v>
      </c>
      <c r="EU80" s="16">
        <v>34</v>
      </c>
      <c r="EV80" s="16">
        <v>44</v>
      </c>
      <c r="EW80" s="16">
        <v>0</v>
      </c>
      <c r="EX80" s="16">
        <v>18</v>
      </c>
      <c r="EY80" s="16">
        <v>56</v>
      </c>
      <c r="EZ80" s="16">
        <v>58</v>
      </c>
      <c r="FA80" s="16">
        <v>58</v>
      </c>
      <c r="FB80" s="16">
        <v>49</v>
      </c>
      <c r="FC80" s="16">
        <v>50</v>
      </c>
      <c r="FD80" s="16">
        <v>17</v>
      </c>
      <c r="FE80" s="16">
        <v>0</v>
      </c>
      <c r="FF80" s="17">
        <v>0</v>
      </c>
      <c r="FG80" s="27"/>
      <c r="FH80" s="40"/>
      <c r="FI80" s="40"/>
      <c r="FJ80" s="40"/>
      <c r="FK80" s="22" t="s">
        <v>7</v>
      </c>
      <c r="FL80" s="15">
        <v>12</v>
      </c>
      <c r="FM80" s="39">
        <v>15</v>
      </c>
      <c r="FN80" s="39">
        <v>0</v>
      </c>
      <c r="FO80" s="39">
        <v>6</v>
      </c>
      <c r="FP80" s="39">
        <v>0</v>
      </c>
      <c r="FQ80" s="39">
        <v>0</v>
      </c>
      <c r="FR80" s="39">
        <v>0</v>
      </c>
      <c r="FS80" s="39">
        <v>5</v>
      </c>
      <c r="FT80" s="39">
        <v>0</v>
      </c>
      <c r="FU80" s="39">
        <v>0</v>
      </c>
      <c r="FV80" s="39">
        <v>0</v>
      </c>
      <c r="FW80" s="39">
        <v>0</v>
      </c>
      <c r="FX80" s="39">
        <v>0</v>
      </c>
      <c r="FY80" s="39">
        <v>0</v>
      </c>
      <c r="FZ80" s="39">
        <v>0</v>
      </c>
      <c r="GA80" s="39">
        <v>0</v>
      </c>
      <c r="GB80" s="39">
        <v>0</v>
      </c>
      <c r="GC80" s="39">
        <v>0</v>
      </c>
      <c r="GD80" s="39">
        <v>2</v>
      </c>
      <c r="GE80" s="39">
        <v>19</v>
      </c>
      <c r="GF80" s="39">
        <v>0</v>
      </c>
      <c r="GG80" s="39">
        <v>0</v>
      </c>
      <c r="GH80" s="39">
        <v>0</v>
      </c>
      <c r="GI80" s="39">
        <v>0</v>
      </c>
      <c r="GJ80" s="39">
        <v>0</v>
      </c>
      <c r="GK80" s="126"/>
      <c r="GL80" s="19"/>
      <c r="GM80" s="15">
        <v>0</v>
      </c>
      <c r="GN80" s="39">
        <v>0</v>
      </c>
      <c r="GO80" s="39">
        <v>0</v>
      </c>
      <c r="GP80" s="39">
        <v>0</v>
      </c>
      <c r="GQ80" s="39">
        <v>23</v>
      </c>
      <c r="GR80" s="39">
        <v>35</v>
      </c>
      <c r="GS80" s="39">
        <v>24</v>
      </c>
      <c r="GT80" s="39">
        <v>18</v>
      </c>
      <c r="GU80" s="39">
        <v>37</v>
      </c>
      <c r="GV80" s="39">
        <v>29</v>
      </c>
      <c r="GW80" s="39">
        <v>28</v>
      </c>
      <c r="GX80" s="39">
        <v>22</v>
      </c>
      <c r="GY80" s="16">
        <v>35</v>
      </c>
      <c r="GZ80" s="16">
        <v>30</v>
      </c>
      <c r="HA80" s="39">
        <v>26</v>
      </c>
      <c r="HB80" s="16">
        <v>24</v>
      </c>
      <c r="HC80" s="39">
        <v>8</v>
      </c>
      <c r="HD80" s="39">
        <v>15</v>
      </c>
      <c r="HE80" s="39">
        <v>9</v>
      </c>
      <c r="HF80" s="39">
        <v>20</v>
      </c>
      <c r="HG80" s="39">
        <v>14</v>
      </c>
      <c r="HH80" s="39">
        <v>41</v>
      </c>
      <c r="HI80" s="39">
        <v>22</v>
      </c>
      <c r="HJ80" s="39">
        <v>41</v>
      </c>
      <c r="HK80" s="39">
        <v>16</v>
      </c>
      <c r="HL80" s="10"/>
      <c r="HM80" s="39">
        <v>26</v>
      </c>
      <c r="HN80" s="39">
        <v>38</v>
      </c>
      <c r="HO80" s="16">
        <v>31</v>
      </c>
      <c r="HP80" s="16">
        <v>31</v>
      </c>
      <c r="HQ80" s="16">
        <v>30</v>
      </c>
      <c r="HR80" s="16">
        <v>36</v>
      </c>
      <c r="HS80" s="16">
        <v>20</v>
      </c>
      <c r="HT80" s="16">
        <v>30</v>
      </c>
      <c r="HU80" s="16">
        <v>22</v>
      </c>
      <c r="HV80" s="16">
        <v>28</v>
      </c>
      <c r="HW80" s="16">
        <v>20</v>
      </c>
      <c r="HX80" s="16">
        <v>14</v>
      </c>
      <c r="HY80" s="16">
        <v>28</v>
      </c>
      <c r="HZ80" s="16">
        <v>28</v>
      </c>
      <c r="IA80" s="16">
        <v>35</v>
      </c>
      <c r="IB80" s="16">
        <v>21</v>
      </c>
      <c r="IC80" s="16">
        <v>30</v>
      </c>
      <c r="ID80" s="16">
        <v>30</v>
      </c>
      <c r="IE80" s="16">
        <v>27</v>
      </c>
      <c r="IF80" s="16">
        <v>20</v>
      </c>
      <c r="IG80" s="16">
        <v>26</v>
      </c>
      <c r="IH80" s="16">
        <v>28</v>
      </c>
      <c r="II80" s="16">
        <v>21</v>
      </c>
      <c r="IJ80" s="16">
        <v>27</v>
      </c>
      <c r="IK80" s="17">
        <v>17</v>
      </c>
      <c r="IL80" s="27"/>
      <c r="IM80" s="40"/>
      <c r="IN80" s="40"/>
      <c r="IO80" s="40"/>
      <c r="IP80" s="22" t="s">
        <v>7</v>
      </c>
      <c r="IQ80" s="15">
        <v>6</v>
      </c>
      <c r="IR80" s="39">
        <v>1</v>
      </c>
      <c r="IS80" s="39">
        <v>0</v>
      </c>
      <c r="IT80" s="39">
        <v>11</v>
      </c>
      <c r="IU80" s="39">
        <v>0</v>
      </c>
      <c r="IV80" s="39">
        <v>0</v>
      </c>
      <c r="IW80" s="39">
        <v>0</v>
      </c>
      <c r="IX80" s="39">
        <v>0</v>
      </c>
      <c r="IY80" s="39">
        <v>0</v>
      </c>
      <c r="IZ80" s="39">
        <v>0</v>
      </c>
      <c r="JA80" s="39">
        <v>0</v>
      </c>
      <c r="JB80" s="39">
        <v>0</v>
      </c>
      <c r="JC80" s="39">
        <v>0</v>
      </c>
      <c r="JD80" s="39">
        <v>0</v>
      </c>
      <c r="JE80" s="39">
        <v>0</v>
      </c>
      <c r="JF80" s="39">
        <v>0</v>
      </c>
      <c r="JG80" s="39">
        <v>0</v>
      </c>
      <c r="JH80" s="39">
        <v>0</v>
      </c>
      <c r="JI80" s="39">
        <v>0</v>
      </c>
      <c r="JJ80" s="39">
        <v>0</v>
      </c>
      <c r="JK80" s="39">
        <v>0</v>
      </c>
      <c r="JL80" s="39">
        <v>0</v>
      </c>
      <c r="JM80" s="39">
        <v>0</v>
      </c>
      <c r="JN80" s="39">
        <v>0</v>
      </c>
      <c r="JO80" s="39">
        <v>0</v>
      </c>
      <c r="JP80" s="126"/>
      <c r="JQ80" s="19"/>
      <c r="JR80" s="15">
        <v>0</v>
      </c>
      <c r="JS80" s="39">
        <v>0</v>
      </c>
      <c r="JT80" s="39">
        <v>0</v>
      </c>
      <c r="JU80" s="39">
        <v>0</v>
      </c>
      <c r="JV80" s="39">
        <v>0</v>
      </c>
      <c r="JW80" s="39">
        <v>0</v>
      </c>
      <c r="JX80" s="39">
        <v>0</v>
      </c>
      <c r="JY80" s="39">
        <v>0</v>
      </c>
      <c r="JZ80" s="39">
        <v>14</v>
      </c>
      <c r="KA80" s="39">
        <v>39</v>
      </c>
      <c r="KB80" s="39">
        <v>44</v>
      </c>
      <c r="KC80" s="39">
        <v>46</v>
      </c>
      <c r="KD80" s="16">
        <v>62</v>
      </c>
      <c r="KE80" s="16">
        <v>60</v>
      </c>
      <c r="KF80" s="39">
        <v>64</v>
      </c>
      <c r="KG80" s="16">
        <v>66</v>
      </c>
      <c r="KH80" s="39">
        <v>63</v>
      </c>
      <c r="KI80" s="39">
        <v>44</v>
      </c>
      <c r="KJ80" s="39">
        <v>46</v>
      </c>
      <c r="KK80" s="39">
        <v>49</v>
      </c>
      <c r="KL80" s="39">
        <v>33</v>
      </c>
      <c r="KM80" s="39">
        <v>66</v>
      </c>
      <c r="KN80" s="39">
        <v>57</v>
      </c>
      <c r="KO80" s="39">
        <v>60</v>
      </c>
      <c r="KP80" s="39">
        <v>61</v>
      </c>
      <c r="KQ80" s="10"/>
      <c r="KR80" s="39">
        <v>59</v>
      </c>
      <c r="KS80" s="39">
        <v>64</v>
      </c>
      <c r="KT80" s="16">
        <v>61</v>
      </c>
      <c r="KU80" s="16">
        <v>43</v>
      </c>
      <c r="KV80" s="16">
        <v>58</v>
      </c>
      <c r="KW80" s="16">
        <v>58</v>
      </c>
      <c r="KX80" s="16">
        <v>56</v>
      </c>
      <c r="KY80" s="16">
        <v>59</v>
      </c>
      <c r="KZ80" s="16">
        <v>55</v>
      </c>
      <c r="LA80" s="16">
        <v>57</v>
      </c>
      <c r="LB80" s="16">
        <v>52</v>
      </c>
      <c r="LC80" s="16">
        <v>52</v>
      </c>
      <c r="LD80" s="16">
        <v>55</v>
      </c>
      <c r="LE80" s="16">
        <v>25</v>
      </c>
      <c r="LF80" s="16">
        <v>42</v>
      </c>
      <c r="LG80" s="16">
        <v>54</v>
      </c>
      <c r="LH80" s="16">
        <v>58</v>
      </c>
      <c r="LI80" s="16">
        <v>42</v>
      </c>
      <c r="LJ80" s="16">
        <v>46</v>
      </c>
      <c r="LK80" s="16">
        <v>33</v>
      </c>
      <c r="LL80" s="16">
        <v>44</v>
      </c>
      <c r="LM80" s="16">
        <v>44</v>
      </c>
      <c r="LN80" s="16">
        <v>64</v>
      </c>
      <c r="LO80" s="16">
        <v>56</v>
      </c>
      <c r="LP80" s="17">
        <v>61</v>
      </c>
      <c r="LQ80" s="27"/>
      <c r="LR80" s="40"/>
      <c r="LS80" s="40"/>
      <c r="LW80" s="70"/>
      <c r="MC80"/>
      <c r="MD80"/>
      <c r="ME80" s="70"/>
      <c r="MF80" s="70"/>
      <c r="MG80" s="70"/>
      <c r="MH80" s="70"/>
      <c r="MI80" s="70"/>
      <c r="MJ80" s="70"/>
      <c r="MK80"/>
      <c r="ML80" s="70"/>
      <c r="MM80" s="70"/>
      <c r="MN80" s="70"/>
      <c r="MO80" s="70"/>
      <c r="MP80" s="70"/>
      <c r="MQ80" s="70"/>
      <c r="MR80"/>
      <c r="MS80"/>
      <c r="MT80"/>
      <c r="MU80"/>
      <c r="MV80" s="70"/>
      <c r="MW80" s="70"/>
      <c r="MX80" s="70"/>
      <c r="MY80" s="70"/>
      <c r="MZ80" s="70"/>
      <c r="NA80"/>
      <c r="NB80" s="70"/>
      <c r="NC80" s="70"/>
      <c r="ND80" s="70"/>
      <c r="NE80" s="70"/>
      <c r="NF80" s="70"/>
      <c r="NG80"/>
      <c r="NH80" s="70"/>
      <c r="NI80" s="70"/>
      <c r="NJ80" s="70"/>
      <c r="NK80"/>
      <c r="NL80" s="70"/>
      <c r="NM80" s="70"/>
      <c r="NN80" s="70"/>
      <c r="NO80"/>
      <c r="NP80" s="70"/>
      <c r="NQ80" s="70"/>
      <c r="NR80" s="70"/>
      <c r="NS80"/>
      <c r="NT80" s="70"/>
      <c r="NU80" s="70"/>
      <c r="NV80" s="70"/>
      <c r="NW80"/>
      <c r="NX80"/>
    </row>
    <row r="81" spans="1:388" s="5" customFormat="1" ht="32.25" customHeight="1" thickBot="1" x14ac:dyDescent="0.35">
      <c r="A81" s="21" t="s">
        <v>5</v>
      </c>
      <c r="B81" s="11">
        <v>6</v>
      </c>
      <c r="C81" s="38">
        <v>6</v>
      </c>
      <c r="D81" s="38">
        <v>7</v>
      </c>
      <c r="E81" s="38">
        <v>18</v>
      </c>
      <c r="F81" s="38">
        <v>16</v>
      </c>
      <c r="G81" s="38">
        <v>20</v>
      </c>
      <c r="H81" s="38">
        <v>9</v>
      </c>
      <c r="I81" s="38">
        <v>9</v>
      </c>
      <c r="J81" s="38">
        <v>7</v>
      </c>
      <c r="K81" s="38">
        <v>25</v>
      </c>
      <c r="L81" s="38">
        <v>13</v>
      </c>
      <c r="M81" s="12">
        <v>7</v>
      </c>
      <c r="N81" s="12">
        <v>2</v>
      </c>
      <c r="O81" s="12">
        <v>9</v>
      </c>
      <c r="P81" s="12">
        <v>26</v>
      </c>
      <c r="Q81" s="12">
        <v>20</v>
      </c>
      <c r="R81" s="12">
        <v>16</v>
      </c>
      <c r="S81" s="38">
        <v>14</v>
      </c>
      <c r="T81" s="38">
        <v>26</v>
      </c>
      <c r="U81" s="38">
        <v>16</v>
      </c>
      <c r="V81" s="38">
        <v>15</v>
      </c>
      <c r="W81" s="38">
        <v>20</v>
      </c>
      <c r="X81" s="38">
        <v>27</v>
      </c>
      <c r="Y81" s="38">
        <v>12</v>
      </c>
      <c r="Z81" s="38">
        <v>57</v>
      </c>
      <c r="AA81" s="125">
        <f>AVERAGE(B81:Z81)</f>
        <v>16.12</v>
      </c>
      <c r="AB81" s="19"/>
      <c r="AC81" s="11">
        <v>14</v>
      </c>
      <c r="AD81" s="38">
        <v>43</v>
      </c>
      <c r="AE81" s="38">
        <v>40</v>
      </c>
      <c r="AF81" s="38">
        <v>10</v>
      </c>
      <c r="AG81" s="38">
        <v>0</v>
      </c>
      <c r="AH81" s="38">
        <v>0</v>
      </c>
      <c r="AI81" s="38">
        <v>0</v>
      </c>
      <c r="AJ81" s="38">
        <v>1</v>
      </c>
      <c r="AK81" s="38">
        <v>8</v>
      </c>
      <c r="AL81" s="38">
        <v>0</v>
      </c>
      <c r="AM81" s="38">
        <v>9</v>
      </c>
      <c r="AN81" s="38">
        <v>0</v>
      </c>
      <c r="AO81" s="12">
        <v>0</v>
      </c>
      <c r="AP81" s="12">
        <v>0</v>
      </c>
      <c r="AQ81" s="38">
        <v>0</v>
      </c>
      <c r="AR81" s="12">
        <v>0</v>
      </c>
      <c r="AS81" s="38">
        <v>0</v>
      </c>
      <c r="AT81" s="38">
        <v>0</v>
      </c>
      <c r="AU81" s="38">
        <v>4</v>
      </c>
      <c r="AV81" s="38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10"/>
      <c r="BC81" s="38">
        <v>2</v>
      </c>
      <c r="BD81" s="38">
        <v>8</v>
      </c>
      <c r="BE81" s="12">
        <v>1</v>
      </c>
      <c r="BF81" s="12">
        <v>3</v>
      </c>
      <c r="BG81" s="12">
        <v>1</v>
      </c>
      <c r="BH81" s="12">
        <v>1</v>
      </c>
      <c r="BI81" s="12">
        <v>0</v>
      </c>
      <c r="BJ81" s="12">
        <v>1</v>
      </c>
      <c r="BK81" s="12">
        <v>0</v>
      </c>
      <c r="BL81" s="12">
        <v>0</v>
      </c>
      <c r="BM81" s="12">
        <v>1</v>
      </c>
      <c r="BN81" s="12">
        <v>0</v>
      </c>
      <c r="BO81" s="12">
        <v>0</v>
      </c>
      <c r="BP81" s="12">
        <v>1</v>
      </c>
      <c r="BQ81" s="12">
        <v>0</v>
      </c>
      <c r="BR81" s="12">
        <v>0</v>
      </c>
      <c r="BS81" s="12">
        <v>1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2</v>
      </c>
      <c r="BZ81" s="12">
        <v>0</v>
      </c>
      <c r="CA81" s="13">
        <v>0</v>
      </c>
      <c r="CB81" s="27"/>
      <c r="CC81" s="40">
        <v>170</v>
      </c>
      <c r="CD81" s="40" t="s">
        <v>8</v>
      </c>
      <c r="CE81" s="40"/>
      <c r="CF81" s="21" t="s">
        <v>5</v>
      </c>
      <c r="CG81" s="89">
        <v>7</v>
      </c>
      <c r="CH81" s="90">
        <v>5</v>
      </c>
      <c r="CI81" s="90">
        <v>3</v>
      </c>
      <c r="CJ81" s="90">
        <v>2</v>
      </c>
      <c r="CK81" s="90">
        <v>0</v>
      </c>
      <c r="CL81" s="90">
        <v>1</v>
      </c>
      <c r="CM81" s="90">
        <v>5</v>
      </c>
      <c r="CN81" s="90">
        <v>3</v>
      </c>
      <c r="CO81" s="90">
        <v>2</v>
      </c>
      <c r="CP81" s="90">
        <v>1</v>
      </c>
      <c r="CQ81" s="90">
        <v>4</v>
      </c>
      <c r="CR81" s="91">
        <v>7</v>
      </c>
      <c r="CS81" s="91">
        <v>3</v>
      </c>
      <c r="CT81" s="91">
        <v>4</v>
      </c>
      <c r="CU81" s="91">
        <v>4</v>
      </c>
      <c r="CV81" s="91">
        <v>5</v>
      </c>
      <c r="CW81" s="90">
        <v>8</v>
      </c>
      <c r="CX81" s="90">
        <v>4</v>
      </c>
      <c r="CY81" s="90">
        <v>0</v>
      </c>
      <c r="CZ81" s="90">
        <v>6</v>
      </c>
      <c r="DA81" s="90">
        <v>7</v>
      </c>
      <c r="DB81" s="90">
        <v>7</v>
      </c>
      <c r="DC81" s="90">
        <v>3</v>
      </c>
      <c r="DD81" s="90">
        <v>4</v>
      </c>
      <c r="DE81" s="90">
        <v>7</v>
      </c>
      <c r="DF81" s="123">
        <f>AVERAGE(CG81:DE81)</f>
        <v>4.08</v>
      </c>
      <c r="DG81" s="19"/>
      <c r="DH81" s="11">
        <v>0</v>
      </c>
      <c r="DI81" s="38">
        <v>0</v>
      </c>
      <c r="DJ81" s="38">
        <v>0</v>
      </c>
      <c r="DK81" s="38">
        <v>0</v>
      </c>
      <c r="DL81" s="38">
        <v>0</v>
      </c>
      <c r="DM81" s="38">
        <v>0</v>
      </c>
      <c r="DN81" s="38">
        <v>0</v>
      </c>
      <c r="DO81" s="38">
        <v>0</v>
      </c>
      <c r="DP81" s="38">
        <v>4</v>
      </c>
      <c r="DQ81" s="38">
        <v>4</v>
      </c>
      <c r="DR81" s="38">
        <v>0</v>
      </c>
      <c r="DS81" s="38">
        <v>0</v>
      </c>
      <c r="DT81" s="12">
        <v>0</v>
      </c>
      <c r="DU81" s="12">
        <v>2</v>
      </c>
      <c r="DV81" s="38">
        <v>11</v>
      </c>
      <c r="DW81" s="12">
        <v>0</v>
      </c>
      <c r="DX81" s="38">
        <v>0</v>
      </c>
      <c r="DY81" s="38">
        <v>0</v>
      </c>
      <c r="DZ81" s="38">
        <v>0</v>
      </c>
      <c r="EA81" s="38">
        <v>13</v>
      </c>
      <c r="EB81" s="38">
        <v>45</v>
      </c>
      <c r="EC81" s="38">
        <v>2</v>
      </c>
      <c r="ED81" s="38">
        <v>0</v>
      </c>
      <c r="EE81" s="38">
        <v>0</v>
      </c>
      <c r="EF81" s="38">
        <v>0</v>
      </c>
      <c r="EG81" s="10"/>
      <c r="EH81" s="38">
        <v>18</v>
      </c>
      <c r="EI81" s="38">
        <v>24</v>
      </c>
      <c r="EJ81" s="12">
        <v>0</v>
      </c>
      <c r="EK81" s="12">
        <v>0</v>
      </c>
      <c r="EL81" s="12">
        <v>0</v>
      </c>
      <c r="EM81" s="12">
        <v>9</v>
      </c>
      <c r="EN81" s="12">
        <v>9</v>
      </c>
      <c r="EO81" s="12">
        <v>0</v>
      </c>
      <c r="EP81" s="12">
        <v>0</v>
      </c>
      <c r="EQ81" s="12">
        <v>0</v>
      </c>
      <c r="ER81" s="12">
        <v>0</v>
      </c>
      <c r="ES81" s="12">
        <v>0</v>
      </c>
      <c r="ET81" s="12">
        <v>1</v>
      </c>
      <c r="EU81" s="12">
        <v>0</v>
      </c>
      <c r="EV81" s="12">
        <v>0</v>
      </c>
      <c r="EW81" s="12">
        <v>5</v>
      </c>
      <c r="EX81" s="12">
        <v>0</v>
      </c>
      <c r="EY81" s="12">
        <v>3</v>
      </c>
      <c r="EZ81" s="12">
        <v>0</v>
      </c>
      <c r="FA81" s="12">
        <v>0</v>
      </c>
      <c r="FB81" s="12">
        <v>0</v>
      </c>
      <c r="FC81" s="12">
        <v>0</v>
      </c>
      <c r="FD81" s="12">
        <v>0</v>
      </c>
      <c r="FE81" s="12">
        <v>0</v>
      </c>
      <c r="FF81" s="13">
        <v>0</v>
      </c>
      <c r="FG81" s="27"/>
      <c r="FH81" s="40">
        <v>139</v>
      </c>
      <c r="FI81" s="40" t="s">
        <v>6</v>
      </c>
      <c r="FJ81" s="40"/>
      <c r="FK81" s="21" t="s">
        <v>5</v>
      </c>
      <c r="FL81" s="11">
        <v>9</v>
      </c>
      <c r="FM81" s="38">
        <v>10</v>
      </c>
      <c r="FN81" s="38">
        <v>8</v>
      </c>
      <c r="FO81" s="38">
        <v>10</v>
      </c>
      <c r="FP81" s="38">
        <v>15</v>
      </c>
      <c r="FQ81" s="38">
        <v>1</v>
      </c>
      <c r="FR81" s="38">
        <v>1</v>
      </c>
      <c r="FS81" s="38">
        <v>12</v>
      </c>
      <c r="FT81" s="38">
        <v>48</v>
      </c>
      <c r="FU81" s="38">
        <v>65</v>
      </c>
      <c r="FV81" s="38">
        <v>64</v>
      </c>
      <c r="FW81" s="12">
        <v>53</v>
      </c>
      <c r="FX81" s="12">
        <v>65</v>
      </c>
      <c r="FY81" s="12">
        <v>55</v>
      </c>
      <c r="FZ81" s="12">
        <v>55</v>
      </c>
      <c r="GA81" s="12">
        <v>56</v>
      </c>
      <c r="GB81" s="12">
        <v>44</v>
      </c>
      <c r="GC81" s="38">
        <v>9</v>
      </c>
      <c r="GD81" s="38">
        <v>28</v>
      </c>
      <c r="GE81" s="38">
        <v>19</v>
      </c>
      <c r="GF81" s="38">
        <v>32</v>
      </c>
      <c r="GG81" s="38">
        <v>55</v>
      </c>
      <c r="GH81" s="38">
        <v>47</v>
      </c>
      <c r="GI81" s="38">
        <v>41</v>
      </c>
      <c r="GJ81" s="38">
        <v>31</v>
      </c>
      <c r="GK81" s="125">
        <f>AVERAGE(FL81:GJ81)</f>
        <v>33.32</v>
      </c>
      <c r="GL81" s="19"/>
      <c r="GM81" s="11">
        <v>0</v>
      </c>
      <c r="GN81" s="38">
        <v>0</v>
      </c>
      <c r="GO81" s="38">
        <v>0</v>
      </c>
      <c r="GP81" s="38">
        <v>0</v>
      </c>
      <c r="GQ81" s="38">
        <v>0</v>
      </c>
      <c r="GR81" s="38">
        <v>0</v>
      </c>
      <c r="GS81" s="38">
        <v>0</v>
      </c>
      <c r="GT81" s="38">
        <v>0</v>
      </c>
      <c r="GU81" s="38">
        <v>0</v>
      </c>
      <c r="GV81" s="38">
        <v>0</v>
      </c>
      <c r="GW81" s="38">
        <v>0</v>
      </c>
      <c r="GX81" s="38">
        <v>0</v>
      </c>
      <c r="GY81" s="12">
        <v>13</v>
      </c>
      <c r="GZ81" s="12">
        <v>0</v>
      </c>
      <c r="HA81" s="38">
        <v>0</v>
      </c>
      <c r="HB81" s="12">
        <v>0</v>
      </c>
      <c r="HC81" s="38">
        <v>0</v>
      </c>
      <c r="HD81" s="38">
        <v>0</v>
      </c>
      <c r="HE81" s="38">
        <v>0</v>
      </c>
      <c r="HF81" s="38">
        <v>0</v>
      </c>
      <c r="HG81" s="38">
        <v>0</v>
      </c>
      <c r="HH81" s="38">
        <v>0</v>
      </c>
      <c r="HI81" s="38">
        <v>0</v>
      </c>
      <c r="HJ81" s="38">
        <v>0</v>
      </c>
      <c r="HK81" s="38">
        <v>0</v>
      </c>
      <c r="HL81" s="10"/>
      <c r="HM81" s="38">
        <v>0</v>
      </c>
      <c r="HN81" s="38">
        <v>0</v>
      </c>
      <c r="HO81" s="12">
        <v>21</v>
      </c>
      <c r="HP81" s="12">
        <v>50</v>
      </c>
      <c r="HQ81" s="12">
        <v>51</v>
      </c>
      <c r="HR81" s="12">
        <v>50</v>
      </c>
      <c r="HS81" s="12">
        <v>8</v>
      </c>
      <c r="HT81" s="12">
        <v>0</v>
      </c>
      <c r="HU81" s="12">
        <v>0</v>
      </c>
      <c r="HV81" s="12">
        <v>0</v>
      </c>
      <c r="HW81" s="12">
        <v>0</v>
      </c>
      <c r="HX81" s="12">
        <v>27</v>
      </c>
      <c r="HY81" s="12">
        <v>0</v>
      </c>
      <c r="HZ81" s="12">
        <v>0</v>
      </c>
      <c r="IA81" s="12">
        <v>0</v>
      </c>
      <c r="IB81" s="12">
        <v>0</v>
      </c>
      <c r="IC81" s="12">
        <v>0</v>
      </c>
      <c r="ID81" s="12">
        <v>24</v>
      </c>
      <c r="IE81" s="12">
        <v>0</v>
      </c>
      <c r="IF81" s="12">
        <v>0</v>
      </c>
      <c r="IG81" s="12">
        <v>0</v>
      </c>
      <c r="IH81" s="12">
        <v>0</v>
      </c>
      <c r="II81" s="12">
        <v>10</v>
      </c>
      <c r="IJ81" s="12">
        <v>0</v>
      </c>
      <c r="IK81" s="13">
        <v>0</v>
      </c>
      <c r="IL81" s="27"/>
      <c r="IM81" s="40">
        <v>154</v>
      </c>
      <c r="IN81" s="40" t="s">
        <v>8</v>
      </c>
      <c r="IO81" s="40"/>
      <c r="IP81" s="21" t="s">
        <v>5</v>
      </c>
      <c r="IQ81" s="11">
        <v>3</v>
      </c>
      <c r="IR81" s="38">
        <v>4</v>
      </c>
      <c r="IS81" s="38">
        <v>2</v>
      </c>
      <c r="IT81" s="38">
        <v>7</v>
      </c>
      <c r="IU81" s="38">
        <v>10</v>
      </c>
      <c r="IV81" s="38">
        <v>7</v>
      </c>
      <c r="IW81" s="38">
        <v>10</v>
      </c>
      <c r="IX81" s="38">
        <v>15</v>
      </c>
      <c r="IY81" s="38">
        <v>40</v>
      </c>
      <c r="IZ81" s="38">
        <v>28</v>
      </c>
      <c r="JA81" s="38">
        <v>33</v>
      </c>
      <c r="JB81" s="12">
        <v>40</v>
      </c>
      <c r="JC81" s="12">
        <v>29</v>
      </c>
      <c r="JD81" s="12">
        <v>37</v>
      </c>
      <c r="JE81" s="12">
        <v>38</v>
      </c>
      <c r="JF81" s="12">
        <v>40</v>
      </c>
      <c r="JG81" s="38">
        <v>38</v>
      </c>
      <c r="JH81" s="38">
        <v>36</v>
      </c>
      <c r="JI81" s="38">
        <v>43</v>
      </c>
      <c r="JJ81" s="38">
        <v>46</v>
      </c>
      <c r="JK81" s="38">
        <v>38</v>
      </c>
      <c r="JL81" s="38">
        <v>48</v>
      </c>
      <c r="JM81" s="38">
        <v>36</v>
      </c>
      <c r="JN81" s="38">
        <v>42</v>
      </c>
      <c r="JO81" s="38">
        <v>49</v>
      </c>
      <c r="JP81" s="125">
        <f>AVERAGE(IQ81:JO81)</f>
        <v>28.76</v>
      </c>
      <c r="JQ81" s="19"/>
      <c r="JR81" s="11">
        <v>48</v>
      </c>
      <c r="JS81" s="38">
        <v>16</v>
      </c>
      <c r="JT81" s="38">
        <v>0</v>
      </c>
      <c r="JU81" s="38">
        <v>0</v>
      </c>
      <c r="JV81" s="38">
        <v>0</v>
      </c>
      <c r="JW81" s="38">
        <v>0</v>
      </c>
      <c r="JX81" s="38">
        <v>0</v>
      </c>
      <c r="JY81" s="38">
        <v>0</v>
      </c>
      <c r="JZ81" s="38">
        <v>0</v>
      </c>
      <c r="KA81" s="38">
        <v>14</v>
      </c>
      <c r="KB81" s="38">
        <v>0</v>
      </c>
      <c r="KC81" s="38">
        <v>0</v>
      </c>
      <c r="KD81" s="12">
        <v>0</v>
      </c>
      <c r="KE81" s="12">
        <v>0</v>
      </c>
      <c r="KF81" s="38">
        <v>0</v>
      </c>
      <c r="KG81" s="12">
        <v>0</v>
      </c>
      <c r="KH81" s="38">
        <v>0</v>
      </c>
      <c r="KI81" s="38">
        <v>0</v>
      </c>
      <c r="KJ81" s="38">
        <v>0</v>
      </c>
      <c r="KK81" s="38">
        <v>0</v>
      </c>
      <c r="KL81" s="38">
        <v>0</v>
      </c>
      <c r="KM81" s="38">
        <v>0</v>
      </c>
      <c r="KN81" s="38">
        <v>0</v>
      </c>
      <c r="KO81" s="38">
        <v>0</v>
      </c>
      <c r="KP81" s="38">
        <v>14</v>
      </c>
      <c r="KQ81" s="10"/>
      <c r="KR81" s="38">
        <v>0</v>
      </c>
      <c r="KS81" s="38">
        <v>0</v>
      </c>
      <c r="KT81" s="12">
        <v>0</v>
      </c>
      <c r="KU81" s="12">
        <v>0</v>
      </c>
      <c r="KV81" s="12">
        <v>0</v>
      </c>
      <c r="KW81" s="12">
        <v>0</v>
      </c>
      <c r="KX81" s="12">
        <v>0</v>
      </c>
      <c r="KY81" s="12">
        <v>0</v>
      </c>
      <c r="KZ81" s="12">
        <v>0</v>
      </c>
      <c r="LA81" s="12">
        <v>0</v>
      </c>
      <c r="LB81" s="12">
        <v>0</v>
      </c>
      <c r="LC81" s="12">
        <v>0</v>
      </c>
      <c r="LD81" s="12">
        <v>0</v>
      </c>
      <c r="LE81" s="12">
        <v>16</v>
      </c>
      <c r="LF81" s="12">
        <v>0</v>
      </c>
      <c r="LG81" s="12">
        <v>0</v>
      </c>
      <c r="LH81" s="12">
        <v>0</v>
      </c>
      <c r="LI81" s="12">
        <v>0</v>
      </c>
      <c r="LJ81" s="12">
        <v>0</v>
      </c>
      <c r="LK81" s="12">
        <v>0</v>
      </c>
      <c r="LL81" s="12">
        <v>0</v>
      </c>
      <c r="LM81" s="12">
        <v>0</v>
      </c>
      <c r="LN81" s="12">
        <v>0</v>
      </c>
      <c r="LO81" s="12">
        <v>0</v>
      </c>
      <c r="LP81" s="13">
        <v>0</v>
      </c>
      <c r="LQ81" s="27"/>
      <c r="LR81" s="40">
        <v>163</v>
      </c>
      <c r="LS81" s="40" t="s">
        <v>8</v>
      </c>
      <c r="LW81" s="70"/>
      <c r="LX81" s="71"/>
      <c r="LY81" s="71"/>
      <c r="MC81"/>
      <c r="MD81"/>
      <c r="ME81" s="70"/>
      <c r="MF81" s="70"/>
      <c r="MG81" s="70"/>
      <c r="MH81" s="70"/>
      <c r="MI81" s="70"/>
      <c r="MJ81" s="70"/>
      <c r="MK81"/>
      <c r="ML81" s="70"/>
      <c r="MM81" s="70"/>
      <c r="MN81" s="70"/>
      <c r="MO81" s="70"/>
      <c r="MP81" s="70"/>
      <c r="MQ81" s="70"/>
      <c r="MR81"/>
      <c r="MS81"/>
      <c r="MT81"/>
      <c r="MU81"/>
      <c r="MV81" s="70"/>
      <c r="MW81" s="70"/>
      <c r="MX81" s="70"/>
      <c r="MY81" s="70"/>
      <c r="MZ81" s="70"/>
      <c r="NA81"/>
      <c r="NB81" s="70"/>
      <c r="NC81" s="70"/>
      <c r="ND81" s="70"/>
      <c r="NE81" s="70"/>
      <c r="NF81" s="70"/>
      <c r="NG81"/>
      <c r="NH81" s="70"/>
      <c r="NI81" s="70"/>
      <c r="NJ81" s="70"/>
      <c r="NK81"/>
      <c r="NL81" s="70"/>
      <c r="NM81" s="70"/>
      <c r="NN81" s="70"/>
      <c r="NO81"/>
      <c r="NP81" s="70"/>
      <c r="NQ81" s="70"/>
      <c r="NR81" s="70"/>
      <c r="NS81"/>
      <c r="NT81" s="70"/>
      <c r="NU81" s="70"/>
      <c r="NV81" s="70"/>
      <c r="NW81"/>
      <c r="NX81"/>
    </row>
    <row r="82" spans="1:388" s="5" customFormat="1" ht="32.25" customHeight="1" thickBot="1" x14ac:dyDescent="0.35">
      <c r="A82" s="22" t="s">
        <v>7</v>
      </c>
      <c r="B82" s="15">
        <v>1</v>
      </c>
      <c r="C82" s="39">
        <v>1</v>
      </c>
      <c r="D82" s="39">
        <v>0</v>
      </c>
      <c r="E82" s="39">
        <v>0</v>
      </c>
      <c r="F82" s="39">
        <v>8</v>
      </c>
      <c r="G82" s="39">
        <v>0</v>
      </c>
      <c r="H82" s="39">
        <v>0</v>
      </c>
      <c r="I82" s="39">
        <v>0</v>
      </c>
      <c r="J82" s="39">
        <v>0</v>
      </c>
      <c r="K82" s="39">
        <v>0</v>
      </c>
      <c r="L82" s="39">
        <v>0</v>
      </c>
      <c r="M82" s="39">
        <v>0</v>
      </c>
      <c r="N82" s="39">
        <v>10</v>
      </c>
      <c r="O82" s="39">
        <v>7</v>
      </c>
      <c r="P82" s="39">
        <v>0</v>
      </c>
      <c r="Q82" s="39">
        <v>0</v>
      </c>
      <c r="R82" s="39">
        <v>0</v>
      </c>
      <c r="S82" s="39">
        <v>4</v>
      </c>
      <c r="T82" s="39">
        <v>2</v>
      </c>
      <c r="U82" s="39">
        <v>0</v>
      </c>
      <c r="V82" s="39">
        <v>0</v>
      </c>
      <c r="W82" s="39">
        <v>0</v>
      </c>
      <c r="X82" s="39">
        <v>0</v>
      </c>
      <c r="Y82" s="39">
        <v>0</v>
      </c>
      <c r="Z82" s="39">
        <v>0</v>
      </c>
      <c r="AA82" s="126"/>
      <c r="AB82" s="19"/>
      <c r="AC82" s="15">
        <v>0</v>
      </c>
      <c r="AD82" s="39">
        <v>0</v>
      </c>
      <c r="AE82" s="39">
        <v>0</v>
      </c>
      <c r="AF82" s="39">
        <v>8</v>
      </c>
      <c r="AG82" s="39">
        <v>29</v>
      </c>
      <c r="AH82" s="39">
        <v>38</v>
      </c>
      <c r="AI82" s="39">
        <v>46</v>
      </c>
      <c r="AJ82" s="39">
        <v>32</v>
      </c>
      <c r="AK82" s="39">
        <v>15</v>
      </c>
      <c r="AL82" s="39">
        <v>21</v>
      </c>
      <c r="AM82" s="39">
        <v>24</v>
      </c>
      <c r="AN82" s="39">
        <v>45</v>
      </c>
      <c r="AO82" s="16">
        <v>24</v>
      </c>
      <c r="AP82" s="16">
        <v>14</v>
      </c>
      <c r="AQ82" s="39">
        <v>13</v>
      </c>
      <c r="AR82" s="16">
        <v>8</v>
      </c>
      <c r="AS82" s="39">
        <v>19</v>
      </c>
      <c r="AT82" s="39">
        <v>25</v>
      </c>
      <c r="AU82" s="39">
        <v>43</v>
      </c>
      <c r="AV82" s="39">
        <v>26</v>
      </c>
      <c r="AW82" s="39">
        <v>4</v>
      </c>
      <c r="AX82" s="39">
        <v>2</v>
      </c>
      <c r="AY82" s="39">
        <v>4</v>
      </c>
      <c r="AZ82" s="39">
        <v>4</v>
      </c>
      <c r="BA82" s="39">
        <v>5</v>
      </c>
      <c r="BB82" s="10"/>
      <c r="BC82" s="39">
        <v>6</v>
      </c>
      <c r="BD82" s="39">
        <v>1</v>
      </c>
      <c r="BE82" s="16">
        <v>2</v>
      </c>
      <c r="BF82" s="16">
        <v>3</v>
      </c>
      <c r="BG82" s="16">
        <v>1</v>
      </c>
      <c r="BH82" s="16">
        <v>2</v>
      </c>
      <c r="BI82" s="16">
        <v>0</v>
      </c>
      <c r="BJ82" s="16">
        <v>1</v>
      </c>
      <c r="BK82" s="16">
        <v>0</v>
      </c>
      <c r="BL82" s="16">
        <v>0</v>
      </c>
      <c r="BM82" s="16">
        <v>1</v>
      </c>
      <c r="BN82" s="16">
        <v>0</v>
      </c>
      <c r="BO82" s="16">
        <v>0</v>
      </c>
      <c r="BP82" s="16">
        <v>1</v>
      </c>
      <c r="BQ82" s="16">
        <v>0</v>
      </c>
      <c r="BR82" s="16">
        <v>0</v>
      </c>
      <c r="BS82" s="16">
        <v>1</v>
      </c>
      <c r="BT82" s="16">
        <v>0</v>
      </c>
      <c r="BU82" s="16">
        <v>0</v>
      </c>
      <c r="BV82" s="16">
        <v>0</v>
      </c>
      <c r="BW82" s="16">
        <v>0</v>
      </c>
      <c r="BX82" s="16">
        <v>0</v>
      </c>
      <c r="BY82" s="16">
        <v>2</v>
      </c>
      <c r="BZ82" s="16">
        <v>0</v>
      </c>
      <c r="CA82" s="17">
        <v>0</v>
      </c>
      <c r="CB82" s="27"/>
      <c r="CC82" s="40"/>
      <c r="CD82" s="40"/>
      <c r="CE82" s="40"/>
      <c r="CF82" s="22" t="s">
        <v>7</v>
      </c>
      <c r="CG82" s="15">
        <v>2</v>
      </c>
      <c r="CH82" s="39">
        <v>2</v>
      </c>
      <c r="CI82" s="39">
        <v>2</v>
      </c>
      <c r="CJ82" s="39">
        <v>1</v>
      </c>
      <c r="CK82" s="39">
        <v>2</v>
      </c>
      <c r="CL82" s="39">
        <v>0</v>
      </c>
      <c r="CM82" s="39">
        <v>1</v>
      </c>
      <c r="CN82" s="39">
        <v>0</v>
      </c>
      <c r="CO82" s="39">
        <v>1</v>
      </c>
      <c r="CP82" s="39">
        <v>1</v>
      </c>
      <c r="CQ82" s="39">
        <v>0</v>
      </c>
      <c r="CR82" s="39">
        <v>0</v>
      </c>
      <c r="CS82" s="39">
        <v>0</v>
      </c>
      <c r="CT82" s="39">
        <v>0</v>
      </c>
      <c r="CU82" s="39">
        <v>1</v>
      </c>
      <c r="CV82" s="39">
        <v>0</v>
      </c>
      <c r="CW82" s="39">
        <v>0</v>
      </c>
      <c r="CX82" s="39">
        <v>1</v>
      </c>
      <c r="CY82" s="39">
        <v>8</v>
      </c>
      <c r="CZ82" s="39">
        <v>0</v>
      </c>
      <c r="DA82" s="39">
        <v>0</v>
      </c>
      <c r="DB82" s="39">
        <v>0</v>
      </c>
      <c r="DC82" s="39">
        <v>1</v>
      </c>
      <c r="DD82" s="39">
        <v>0</v>
      </c>
      <c r="DE82" s="39">
        <v>0</v>
      </c>
      <c r="DF82" s="126"/>
      <c r="DG82" s="19"/>
      <c r="DH82" s="15">
        <v>0</v>
      </c>
      <c r="DI82" s="39">
        <v>0</v>
      </c>
      <c r="DJ82" s="39">
        <v>0</v>
      </c>
      <c r="DK82" s="39">
        <v>0</v>
      </c>
      <c r="DL82" s="39">
        <v>0</v>
      </c>
      <c r="DM82" s="39">
        <v>0</v>
      </c>
      <c r="DN82" s="39">
        <v>0</v>
      </c>
      <c r="DO82" s="39">
        <v>0</v>
      </c>
      <c r="DP82" s="39">
        <v>1</v>
      </c>
      <c r="DQ82" s="39">
        <v>0</v>
      </c>
      <c r="DR82" s="39">
        <v>0</v>
      </c>
      <c r="DS82" s="39">
        <v>0</v>
      </c>
      <c r="DT82" s="16">
        <v>0</v>
      </c>
      <c r="DU82" s="16">
        <v>0</v>
      </c>
      <c r="DV82" s="39">
        <v>17</v>
      </c>
      <c r="DW82" s="16">
        <v>39</v>
      </c>
      <c r="DX82" s="39">
        <v>48</v>
      </c>
      <c r="DY82" s="39">
        <v>57</v>
      </c>
      <c r="DZ82" s="39">
        <v>46</v>
      </c>
      <c r="EA82" s="39">
        <v>38</v>
      </c>
      <c r="EB82" s="39">
        <v>0</v>
      </c>
      <c r="EC82" s="39">
        <v>37</v>
      </c>
      <c r="ED82" s="39">
        <v>36</v>
      </c>
      <c r="EE82" s="39">
        <v>45</v>
      </c>
      <c r="EF82" s="39">
        <v>40</v>
      </c>
      <c r="EG82" s="10"/>
      <c r="EH82" s="39">
        <v>30</v>
      </c>
      <c r="EI82" s="39">
        <v>12</v>
      </c>
      <c r="EJ82" s="16">
        <v>47</v>
      </c>
      <c r="EK82" s="16">
        <v>36</v>
      </c>
      <c r="EL82" s="16">
        <v>50</v>
      </c>
      <c r="EM82" s="16">
        <v>33</v>
      </c>
      <c r="EN82" s="16">
        <v>37</v>
      </c>
      <c r="EO82" s="16">
        <v>54</v>
      </c>
      <c r="EP82" s="16">
        <v>15</v>
      </c>
      <c r="EQ82" s="16">
        <v>0</v>
      </c>
      <c r="ER82" s="16">
        <v>0</v>
      </c>
      <c r="ES82" s="16">
        <v>0</v>
      </c>
      <c r="ET82" s="16">
        <v>1</v>
      </c>
      <c r="EU82" s="16">
        <v>49</v>
      </c>
      <c r="EV82" s="16">
        <v>44</v>
      </c>
      <c r="EW82" s="16">
        <v>9</v>
      </c>
      <c r="EX82" s="16">
        <v>0</v>
      </c>
      <c r="EY82" s="16">
        <v>3</v>
      </c>
      <c r="EZ82" s="16">
        <v>0</v>
      </c>
      <c r="FA82" s="16">
        <v>0</v>
      </c>
      <c r="FB82" s="16">
        <v>0</v>
      </c>
      <c r="FC82" s="16">
        <v>0</v>
      </c>
      <c r="FD82" s="16">
        <v>0</v>
      </c>
      <c r="FE82" s="16">
        <v>0</v>
      </c>
      <c r="FF82" s="17">
        <v>0</v>
      </c>
      <c r="FG82" s="27"/>
      <c r="FH82" s="40"/>
      <c r="FI82" s="40"/>
      <c r="FJ82" s="40"/>
      <c r="FK82" s="22" t="s">
        <v>7</v>
      </c>
      <c r="FL82" s="15">
        <v>1</v>
      </c>
      <c r="FM82" s="39">
        <v>0</v>
      </c>
      <c r="FN82" s="39">
        <v>0</v>
      </c>
      <c r="FO82" s="39">
        <v>0</v>
      </c>
      <c r="FP82" s="39">
        <v>0</v>
      </c>
      <c r="FQ82" s="39">
        <v>11</v>
      </c>
      <c r="FR82" s="39">
        <v>3</v>
      </c>
      <c r="FS82" s="39">
        <v>0</v>
      </c>
      <c r="FT82" s="39">
        <v>0</v>
      </c>
      <c r="FU82" s="39">
        <v>0</v>
      </c>
      <c r="FV82" s="39">
        <v>0</v>
      </c>
      <c r="FW82" s="39">
        <v>0</v>
      </c>
      <c r="FX82" s="39">
        <v>0</v>
      </c>
      <c r="FY82" s="39">
        <v>0</v>
      </c>
      <c r="FZ82" s="39">
        <v>0</v>
      </c>
      <c r="GA82" s="39">
        <v>0</v>
      </c>
      <c r="GB82" s="39">
        <v>0</v>
      </c>
      <c r="GC82" s="39">
        <v>0</v>
      </c>
      <c r="GD82" s="39">
        <v>0</v>
      </c>
      <c r="GE82" s="39">
        <v>0</v>
      </c>
      <c r="GF82" s="39">
        <v>0</v>
      </c>
      <c r="GG82" s="39">
        <v>0</v>
      </c>
      <c r="GH82" s="39">
        <v>0</v>
      </c>
      <c r="GI82" s="39">
        <v>0</v>
      </c>
      <c r="GJ82" s="39">
        <v>9</v>
      </c>
      <c r="GK82" s="126"/>
      <c r="GL82" s="19"/>
      <c r="GM82" s="15">
        <v>38</v>
      </c>
      <c r="GN82" s="39">
        <v>60</v>
      </c>
      <c r="GO82" s="39">
        <v>52</v>
      </c>
      <c r="GP82" s="39">
        <v>63</v>
      </c>
      <c r="GQ82" s="39">
        <v>55</v>
      </c>
      <c r="GR82" s="39">
        <v>51</v>
      </c>
      <c r="GS82" s="39">
        <v>42</v>
      </c>
      <c r="GT82" s="39">
        <v>44</v>
      </c>
      <c r="GU82" s="39">
        <v>43</v>
      </c>
      <c r="GV82" s="39">
        <v>45</v>
      </c>
      <c r="GW82" s="39">
        <v>43</v>
      </c>
      <c r="GX82" s="39">
        <v>28</v>
      </c>
      <c r="GY82" s="16">
        <v>34</v>
      </c>
      <c r="GZ82" s="16">
        <v>44</v>
      </c>
      <c r="HA82" s="39">
        <v>46</v>
      </c>
      <c r="HB82" s="16">
        <v>47</v>
      </c>
      <c r="HC82" s="39">
        <v>62</v>
      </c>
      <c r="HD82" s="39">
        <v>49</v>
      </c>
      <c r="HE82" s="39">
        <v>39</v>
      </c>
      <c r="HF82" s="39">
        <v>52</v>
      </c>
      <c r="HG82" s="39">
        <v>43</v>
      </c>
      <c r="HH82" s="39">
        <v>25</v>
      </c>
      <c r="HI82" s="39">
        <v>26</v>
      </c>
      <c r="HJ82" s="39">
        <v>15</v>
      </c>
      <c r="HK82" s="39">
        <v>49</v>
      </c>
      <c r="HL82" s="10"/>
      <c r="HM82" s="39">
        <v>63</v>
      </c>
      <c r="HN82" s="39">
        <v>45</v>
      </c>
      <c r="HO82" s="16">
        <v>20</v>
      </c>
      <c r="HP82" s="16">
        <v>0</v>
      </c>
      <c r="HQ82" s="16">
        <v>0</v>
      </c>
      <c r="HR82" s="16">
        <v>0</v>
      </c>
      <c r="HS82" s="16">
        <v>31</v>
      </c>
      <c r="HT82" s="16">
        <v>39</v>
      </c>
      <c r="HU82" s="16">
        <v>58</v>
      </c>
      <c r="HV82" s="16">
        <v>21</v>
      </c>
      <c r="HW82" s="16">
        <v>33</v>
      </c>
      <c r="HX82" s="16">
        <v>6</v>
      </c>
      <c r="HY82" s="16">
        <v>64</v>
      </c>
      <c r="HZ82" s="16">
        <v>47</v>
      </c>
      <c r="IA82" s="16">
        <v>38</v>
      </c>
      <c r="IB82" s="16">
        <v>26</v>
      </c>
      <c r="IC82" s="16">
        <v>0</v>
      </c>
      <c r="ID82" s="16">
        <v>3</v>
      </c>
      <c r="IE82" s="16">
        <v>18</v>
      </c>
      <c r="IF82" s="16">
        <v>38</v>
      </c>
      <c r="IG82" s="16">
        <v>27</v>
      </c>
      <c r="IH82" s="16">
        <v>15</v>
      </c>
      <c r="II82" s="16">
        <v>9</v>
      </c>
      <c r="IJ82" s="16">
        <v>6</v>
      </c>
      <c r="IK82" s="17">
        <v>6</v>
      </c>
      <c r="IL82" s="27"/>
      <c r="IM82" s="40"/>
      <c r="IN82" s="40"/>
      <c r="IO82" s="40"/>
      <c r="IP82" s="22" t="s">
        <v>7</v>
      </c>
      <c r="IQ82" s="15">
        <v>3</v>
      </c>
      <c r="IR82" s="39">
        <v>3</v>
      </c>
      <c r="IS82" s="39">
        <v>9</v>
      </c>
      <c r="IT82" s="39">
        <v>0</v>
      </c>
      <c r="IU82" s="39">
        <v>0</v>
      </c>
      <c r="IV82" s="39">
        <v>0</v>
      </c>
      <c r="IW82" s="39">
        <v>0</v>
      </c>
      <c r="IX82" s="39">
        <v>0</v>
      </c>
      <c r="IY82" s="39">
        <v>0</v>
      </c>
      <c r="IZ82" s="39">
        <v>0</v>
      </c>
      <c r="JA82" s="39">
        <v>0</v>
      </c>
      <c r="JB82" s="39">
        <v>0</v>
      </c>
      <c r="JC82" s="39">
        <v>15</v>
      </c>
      <c r="JD82" s="39">
        <v>0</v>
      </c>
      <c r="JE82" s="39">
        <v>0</v>
      </c>
      <c r="JF82" s="39">
        <v>0</v>
      </c>
      <c r="JG82" s="39">
        <v>0</v>
      </c>
      <c r="JH82" s="39">
        <v>0</v>
      </c>
      <c r="JI82" s="39">
        <v>0</v>
      </c>
      <c r="JJ82" s="39">
        <v>0</v>
      </c>
      <c r="JK82" s="39">
        <v>0</v>
      </c>
      <c r="JL82" s="39">
        <v>0</v>
      </c>
      <c r="JM82" s="39">
        <v>0</v>
      </c>
      <c r="JN82" s="39">
        <v>0</v>
      </c>
      <c r="JO82" s="39">
        <v>0</v>
      </c>
      <c r="JP82" s="126"/>
      <c r="JQ82" s="19"/>
      <c r="JR82" s="15">
        <v>0</v>
      </c>
      <c r="JS82" s="39">
        <v>22</v>
      </c>
      <c r="JT82" s="39">
        <v>42</v>
      </c>
      <c r="JU82" s="39">
        <v>41</v>
      </c>
      <c r="JV82" s="39">
        <v>41</v>
      </c>
      <c r="JW82" s="39">
        <v>49</v>
      </c>
      <c r="JX82" s="39">
        <v>40</v>
      </c>
      <c r="JY82" s="39">
        <v>40</v>
      </c>
      <c r="JZ82" s="39">
        <v>38</v>
      </c>
      <c r="KA82" s="39">
        <v>24</v>
      </c>
      <c r="KB82" s="39">
        <v>44</v>
      </c>
      <c r="KC82" s="39">
        <v>38</v>
      </c>
      <c r="KD82" s="16">
        <v>43</v>
      </c>
      <c r="KE82" s="16">
        <v>47</v>
      </c>
      <c r="KF82" s="39">
        <v>43</v>
      </c>
      <c r="KG82" s="16">
        <v>38</v>
      </c>
      <c r="KH82" s="39">
        <v>39</v>
      </c>
      <c r="KI82" s="39">
        <v>41</v>
      </c>
      <c r="KJ82" s="39">
        <v>39</v>
      </c>
      <c r="KK82" s="39">
        <v>45</v>
      </c>
      <c r="KL82" s="39">
        <v>45</v>
      </c>
      <c r="KM82" s="39">
        <v>44</v>
      </c>
      <c r="KN82" s="39">
        <v>36</v>
      </c>
      <c r="KO82" s="39">
        <v>35</v>
      </c>
      <c r="KP82" s="39">
        <v>22</v>
      </c>
      <c r="KQ82" s="10"/>
      <c r="KR82" s="39">
        <v>41</v>
      </c>
      <c r="KS82" s="39">
        <v>48</v>
      </c>
      <c r="KT82" s="16">
        <v>46</v>
      </c>
      <c r="KU82" s="16">
        <v>42</v>
      </c>
      <c r="KV82" s="16">
        <v>45</v>
      </c>
      <c r="KW82" s="16">
        <v>45</v>
      </c>
      <c r="KX82" s="16">
        <v>39</v>
      </c>
      <c r="KY82" s="16">
        <v>40</v>
      </c>
      <c r="KZ82" s="16">
        <v>42</v>
      </c>
      <c r="LA82" s="16">
        <v>42</v>
      </c>
      <c r="LB82" s="16">
        <v>41</v>
      </c>
      <c r="LC82" s="16">
        <v>29</v>
      </c>
      <c r="LD82" s="16">
        <v>32</v>
      </c>
      <c r="LE82" s="16">
        <v>31</v>
      </c>
      <c r="LF82" s="16">
        <v>30</v>
      </c>
      <c r="LG82" s="16">
        <v>46</v>
      </c>
      <c r="LH82" s="16">
        <v>51</v>
      </c>
      <c r="LI82" s="16">
        <v>35</v>
      </c>
      <c r="LJ82" s="16">
        <v>30</v>
      </c>
      <c r="LK82" s="16">
        <v>44</v>
      </c>
      <c r="LL82" s="16">
        <v>43</v>
      </c>
      <c r="LM82" s="16">
        <v>38</v>
      </c>
      <c r="LN82" s="16">
        <v>46</v>
      </c>
      <c r="LO82" s="16">
        <v>39</v>
      </c>
      <c r="LP82" s="17">
        <v>44</v>
      </c>
      <c r="LQ82" s="27"/>
      <c r="LR82" s="40"/>
      <c r="LS82" s="40"/>
      <c r="LW82" s="70"/>
      <c r="LX82" s="70"/>
      <c r="LY82" s="70"/>
      <c r="MC82"/>
      <c r="MD82"/>
      <c r="ME82" s="70"/>
      <c r="MF82" s="70"/>
      <c r="MG82" s="70"/>
      <c r="MH82" s="70"/>
      <c r="MI82" s="70"/>
      <c r="MJ82" s="70"/>
      <c r="MK82"/>
      <c r="ML82" s="70"/>
      <c r="MM82" s="70"/>
      <c r="MN82" s="70"/>
      <c r="MO82" s="70"/>
      <c r="MP82" s="70"/>
      <c r="MQ82" s="70"/>
      <c r="MR82"/>
      <c r="MS82"/>
      <c r="MT82"/>
      <c r="MU82"/>
      <c r="MV82" s="70"/>
      <c r="MW82" s="70"/>
      <c r="MX82" s="70"/>
      <c r="MY82" s="70"/>
      <c r="MZ82" s="70"/>
      <c r="NA82"/>
      <c r="NB82" s="70"/>
      <c r="NC82" s="70"/>
      <c r="ND82" s="70"/>
      <c r="NE82" s="70"/>
      <c r="NF82" s="70"/>
      <c r="NG82"/>
      <c r="NH82" s="70"/>
      <c r="NI82" s="70"/>
      <c r="NJ82" s="70"/>
      <c r="NK82"/>
      <c r="NL82" s="70"/>
      <c r="NM82" s="70"/>
      <c r="NN82" s="70"/>
      <c r="NO82"/>
      <c r="NP82" s="70"/>
      <c r="NQ82" s="70"/>
      <c r="NR82" s="70"/>
      <c r="NS82"/>
      <c r="NT82" s="70"/>
      <c r="NU82" s="70"/>
      <c r="NV82" s="70"/>
      <c r="NW82"/>
      <c r="NX82"/>
    </row>
    <row r="83" spans="1:388" s="5" customFormat="1" ht="32.25" customHeight="1" thickBot="1" x14ac:dyDescent="0.35">
      <c r="A83" s="21" t="s">
        <v>5</v>
      </c>
      <c r="B83" s="11">
        <v>11</v>
      </c>
      <c r="C83" s="38">
        <v>19</v>
      </c>
      <c r="D83" s="38">
        <v>18</v>
      </c>
      <c r="E83" s="38">
        <v>9</v>
      </c>
      <c r="F83" s="38">
        <v>27</v>
      </c>
      <c r="G83" s="38">
        <v>28</v>
      </c>
      <c r="H83" s="38">
        <v>28</v>
      </c>
      <c r="I83" s="38">
        <v>22</v>
      </c>
      <c r="J83" s="38">
        <v>30</v>
      </c>
      <c r="K83" s="38">
        <v>32</v>
      </c>
      <c r="L83" s="38">
        <v>23</v>
      </c>
      <c r="M83" s="12">
        <v>41</v>
      </c>
      <c r="N83" s="12">
        <v>42</v>
      </c>
      <c r="O83" s="12">
        <v>42</v>
      </c>
      <c r="P83" s="12">
        <v>34</v>
      </c>
      <c r="Q83" s="12">
        <v>0</v>
      </c>
      <c r="R83" s="38">
        <v>30</v>
      </c>
      <c r="S83" s="38">
        <v>44</v>
      </c>
      <c r="T83" s="38">
        <v>35</v>
      </c>
      <c r="U83" s="38">
        <v>44</v>
      </c>
      <c r="V83" s="38">
        <v>40</v>
      </c>
      <c r="W83" s="38">
        <v>30</v>
      </c>
      <c r="X83" s="38">
        <v>39</v>
      </c>
      <c r="Y83" s="38">
        <v>36</v>
      </c>
      <c r="Z83" s="38">
        <v>39</v>
      </c>
      <c r="AA83" s="125">
        <f>AVERAGE(B83:Z83)</f>
        <v>29.72</v>
      </c>
      <c r="AB83" s="19"/>
      <c r="AC83" s="11">
        <v>35</v>
      </c>
      <c r="AD83" s="38">
        <v>18</v>
      </c>
      <c r="AE83" s="38">
        <v>0</v>
      </c>
      <c r="AF83" s="38">
        <v>0</v>
      </c>
      <c r="AG83" s="38">
        <v>0</v>
      </c>
      <c r="AH83" s="38">
        <v>0</v>
      </c>
      <c r="AI83" s="38">
        <v>0</v>
      </c>
      <c r="AJ83" s="38">
        <v>0</v>
      </c>
      <c r="AK83" s="38">
        <v>0</v>
      </c>
      <c r="AL83" s="38">
        <v>0</v>
      </c>
      <c r="AM83" s="38">
        <v>0</v>
      </c>
      <c r="AN83" s="38">
        <v>0</v>
      </c>
      <c r="AO83" s="12">
        <v>0</v>
      </c>
      <c r="AP83" s="12">
        <v>0</v>
      </c>
      <c r="AQ83" s="38">
        <v>0</v>
      </c>
      <c r="AR83" s="12">
        <v>0</v>
      </c>
      <c r="AS83" s="38">
        <v>0</v>
      </c>
      <c r="AT83" s="38">
        <v>0</v>
      </c>
      <c r="AU83" s="38">
        <v>0</v>
      </c>
      <c r="AV83" s="38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10"/>
      <c r="BC83" s="38">
        <v>0</v>
      </c>
      <c r="BD83" s="38">
        <v>22</v>
      </c>
      <c r="BE83" s="12">
        <v>17</v>
      </c>
      <c r="BF83" s="12">
        <v>0</v>
      </c>
      <c r="BG83" s="12">
        <v>12</v>
      </c>
      <c r="BH83" s="12">
        <v>14</v>
      </c>
      <c r="BI83" s="12">
        <v>0</v>
      </c>
      <c r="BJ83" s="12">
        <v>0</v>
      </c>
      <c r="BK83" s="12">
        <v>0</v>
      </c>
      <c r="BL83" s="12">
        <v>0</v>
      </c>
      <c r="BM83" s="12">
        <v>4</v>
      </c>
      <c r="BN83" s="12">
        <v>3</v>
      </c>
      <c r="BO83" s="12">
        <v>0</v>
      </c>
      <c r="BP83" s="12">
        <v>0</v>
      </c>
      <c r="BQ83" s="12">
        <v>0</v>
      </c>
      <c r="BR83" s="12">
        <v>0</v>
      </c>
      <c r="BS83" s="12">
        <v>17</v>
      </c>
      <c r="BT83" s="12">
        <v>1</v>
      </c>
      <c r="BU83" s="12">
        <v>0</v>
      </c>
      <c r="BV83" s="12">
        <v>2</v>
      </c>
      <c r="BW83" s="12">
        <v>2</v>
      </c>
      <c r="BX83" s="12">
        <v>0</v>
      </c>
      <c r="BY83" s="12">
        <v>0</v>
      </c>
      <c r="BZ83" s="12">
        <v>0</v>
      </c>
      <c r="CA83" s="13">
        <v>0</v>
      </c>
      <c r="CB83" s="27"/>
      <c r="CC83" s="40">
        <v>175</v>
      </c>
      <c r="CD83" s="40" t="s">
        <v>8</v>
      </c>
      <c r="CE83" s="40"/>
      <c r="CF83" s="21" t="s">
        <v>5</v>
      </c>
      <c r="CG83" s="11">
        <v>7</v>
      </c>
      <c r="CH83" s="38">
        <v>6</v>
      </c>
      <c r="CI83" s="38">
        <v>7</v>
      </c>
      <c r="CJ83" s="38">
        <v>12</v>
      </c>
      <c r="CK83" s="38">
        <v>10</v>
      </c>
      <c r="CL83" s="38">
        <v>14</v>
      </c>
      <c r="CM83" s="38">
        <v>24</v>
      </c>
      <c r="CN83" s="38">
        <v>15</v>
      </c>
      <c r="CO83" s="38">
        <v>21</v>
      </c>
      <c r="CP83" s="38">
        <v>21</v>
      </c>
      <c r="CQ83" s="38">
        <v>23</v>
      </c>
      <c r="CR83" s="12">
        <v>18</v>
      </c>
      <c r="CS83" s="12">
        <v>18</v>
      </c>
      <c r="CT83" s="12">
        <v>21</v>
      </c>
      <c r="CU83" s="12">
        <v>22</v>
      </c>
      <c r="CV83" s="12">
        <v>22</v>
      </c>
      <c r="CW83" s="38">
        <v>3</v>
      </c>
      <c r="CX83" s="38">
        <v>20</v>
      </c>
      <c r="CY83" s="38">
        <v>18</v>
      </c>
      <c r="CZ83" s="38">
        <v>25</v>
      </c>
      <c r="DA83" s="38">
        <v>18</v>
      </c>
      <c r="DB83" s="38">
        <v>16</v>
      </c>
      <c r="DC83" s="38">
        <v>14</v>
      </c>
      <c r="DD83" s="38">
        <v>17</v>
      </c>
      <c r="DE83" s="38">
        <v>21</v>
      </c>
      <c r="DF83" s="125">
        <f>AVERAGE(CG83:DE83)</f>
        <v>16.52</v>
      </c>
      <c r="DG83" s="19"/>
      <c r="DH83" s="11">
        <v>18</v>
      </c>
      <c r="DI83" s="38">
        <v>7</v>
      </c>
      <c r="DJ83" s="38">
        <v>0</v>
      </c>
      <c r="DK83" s="38">
        <v>1</v>
      </c>
      <c r="DL83" s="38">
        <v>1</v>
      </c>
      <c r="DM83" s="38">
        <v>1</v>
      </c>
      <c r="DN83" s="38">
        <v>2</v>
      </c>
      <c r="DO83" s="38">
        <v>1</v>
      </c>
      <c r="DP83" s="38">
        <v>2</v>
      </c>
      <c r="DQ83" s="38">
        <v>1</v>
      </c>
      <c r="DR83" s="38">
        <v>1</v>
      </c>
      <c r="DS83" s="38">
        <v>1</v>
      </c>
      <c r="DT83" s="12">
        <v>1</v>
      </c>
      <c r="DU83" s="12">
        <v>0</v>
      </c>
      <c r="DV83" s="38">
        <v>3</v>
      </c>
      <c r="DW83" s="12">
        <v>0</v>
      </c>
      <c r="DX83" s="38">
        <v>1</v>
      </c>
      <c r="DY83" s="38">
        <v>2</v>
      </c>
      <c r="DZ83" s="38">
        <v>0</v>
      </c>
      <c r="EA83" s="38">
        <v>2</v>
      </c>
      <c r="EB83" s="38">
        <v>1</v>
      </c>
      <c r="EC83" s="38">
        <v>0</v>
      </c>
      <c r="ED83" s="38">
        <v>2</v>
      </c>
      <c r="EE83" s="38">
        <v>1</v>
      </c>
      <c r="EF83" s="38">
        <v>2</v>
      </c>
      <c r="EG83" s="10"/>
      <c r="EH83" s="38">
        <v>9</v>
      </c>
      <c r="EI83" s="38">
        <v>2</v>
      </c>
      <c r="EJ83" s="12">
        <v>1</v>
      </c>
      <c r="EK83" s="12">
        <v>4</v>
      </c>
      <c r="EL83" s="12">
        <v>1</v>
      </c>
      <c r="EM83" s="12">
        <v>0</v>
      </c>
      <c r="EN83" s="12">
        <v>7</v>
      </c>
      <c r="EO83" s="12">
        <v>0</v>
      </c>
      <c r="EP83" s="12">
        <v>1</v>
      </c>
      <c r="EQ83" s="12">
        <v>3</v>
      </c>
      <c r="ER83" s="12">
        <v>1</v>
      </c>
      <c r="ES83" s="12">
        <v>0</v>
      </c>
      <c r="ET83" s="12">
        <v>1</v>
      </c>
      <c r="EU83" s="12">
        <v>1</v>
      </c>
      <c r="EV83" s="12">
        <v>1</v>
      </c>
      <c r="EW83" s="12">
        <v>1</v>
      </c>
      <c r="EX83" s="12">
        <v>1</v>
      </c>
      <c r="EY83" s="12">
        <v>1</v>
      </c>
      <c r="EZ83" s="12">
        <v>1</v>
      </c>
      <c r="FA83" s="12">
        <v>1</v>
      </c>
      <c r="FB83" s="12">
        <v>2</v>
      </c>
      <c r="FC83" s="12">
        <v>1</v>
      </c>
      <c r="FD83" s="12">
        <v>1</v>
      </c>
      <c r="FE83" s="12">
        <v>2</v>
      </c>
      <c r="FF83" s="13">
        <v>1</v>
      </c>
      <c r="FG83" s="27"/>
      <c r="FH83" s="40">
        <v>145</v>
      </c>
      <c r="FI83" s="40" t="s">
        <v>6</v>
      </c>
      <c r="FJ83" s="40"/>
      <c r="FK83" s="21" t="s">
        <v>5</v>
      </c>
      <c r="FL83" s="11">
        <v>9</v>
      </c>
      <c r="FM83" s="38">
        <v>12</v>
      </c>
      <c r="FN83" s="38">
        <v>21</v>
      </c>
      <c r="FO83" s="38">
        <v>8</v>
      </c>
      <c r="FP83" s="38">
        <v>12</v>
      </c>
      <c r="FQ83" s="38">
        <v>20</v>
      </c>
      <c r="FR83" s="38">
        <v>12</v>
      </c>
      <c r="FS83" s="38">
        <v>1</v>
      </c>
      <c r="FT83" s="38">
        <v>18</v>
      </c>
      <c r="FU83" s="38">
        <v>30</v>
      </c>
      <c r="FV83" s="38">
        <v>16</v>
      </c>
      <c r="FW83" s="12">
        <v>26</v>
      </c>
      <c r="FX83" s="12">
        <v>43</v>
      </c>
      <c r="FY83" s="12">
        <v>51</v>
      </c>
      <c r="FZ83" s="12">
        <v>53</v>
      </c>
      <c r="GA83" s="12">
        <v>53</v>
      </c>
      <c r="GB83" s="38">
        <v>56</v>
      </c>
      <c r="GC83" s="38">
        <v>38</v>
      </c>
      <c r="GD83" s="38">
        <v>50</v>
      </c>
      <c r="GE83" s="38">
        <v>52</v>
      </c>
      <c r="GF83" s="38">
        <v>52</v>
      </c>
      <c r="GG83" s="38">
        <v>55</v>
      </c>
      <c r="GH83" s="38">
        <v>45</v>
      </c>
      <c r="GI83" s="38">
        <v>44</v>
      </c>
      <c r="GJ83" s="38">
        <v>54</v>
      </c>
      <c r="GK83" s="125">
        <f>AVERAGE(FL83:GJ83)</f>
        <v>33.24</v>
      </c>
      <c r="GL83" s="19"/>
      <c r="GM83" s="11">
        <v>42</v>
      </c>
      <c r="GN83" s="38">
        <v>0</v>
      </c>
      <c r="GO83" s="38">
        <v>0</v>
      </c>
      <c r="GP83" s="38">
        <v>0</v>
      </c>
      <c r="GQ83" s="38">
        <v>0</v>
      </c>
      <c r="GR83" s="38">
        <v>5</v>
      </c>
      <c r="GS83" s="38">
        <v>5</v>
      </c>
      <c r="GT83" s="38">
        <v>0</v>
      </c>
      <c r="GU83" s="38">
        <v>0</v>
      </c>
      <c r="GV83" s="38">
        <v>12</v>
      </c>
      <c r="GW83" s="38">
        <v>0</v>
      </c>
      <c r="GX83" s="38">
        <v>0</v>
      </c>
      <c r="GY83" s="12">
        <v>11</v>
      </c>
      <c r="GZ83" s="12">
        <v>0</v>
      </c>
      <c r="HA83" s="38">
        <v>0</v>
      </c>
      <c r="HB83" s="12">
        <v>0</v>
      </c>
      <c r="HC83" s="38">
        <v>0</v>
      </c>
      <c r="HD83" s="38">
        <v>0</v>
      </c>
      <c r="HE83" s="38">
        <v>0</v>
      </c>
      <c r="HF83" s="38">
        <v>8</v>
      </c>
      <c r="HG83" s="38">
        <v>0</v>
      </c>
      <c r="HH83" s="38">
        <v>0</v>
      </c>
      <c r="HI83" s="38">
        <v>13</v>
      </c>
      <c r="HJ83" s="38">
        <v>4</v>
      </c>
      <c r="HK83" s="38">
        <v>0</v>
      </c>
      <c r="HL83" s="10"/>
      <c r="HM83" s="38">
        <v>0</v>
      </c>
      <c r="HN83" s="38">
        <v>15</v>
      </c>
      <c r="HO83" s="12">
        <v>5</v>
      </c>
      <c r="HP83" s="12">
        <v>0</v>
      </c>
      <c r="HQ83" s="12">
        <v>0</v>
      </c>
      <c r="HR83" s="12">
        <v>22</v>
      </c>
      <c r="HS83" s="12">
        <v>24</v>
      </c>
      <c r="HT83" s="12">
        <v>0</v>
      </c>
      <c r="HU83" s="12">
        <v>0</v>
      </c>
      <c r="HV83" s="12">
        <v>0</v>
      </c>
      <c r="HW83" s="12">
        <v>2</v>
      </c>
      <c r="HX83" s="12">
        <v>0</v>
      </c>
      <c r="HY83" s="12">
        <v>0</v>
      </c>
      <c r="HZ83" s="12">
        <v>0</v>
      </c>
      <c r="IA83" s="12">
        <v>0</v>
      </c>
      <c r="IB83" s="12">
        <v>0</v>
      </c>
      <c r="IC83" s="12">
        <v>0</v>
      </c>
      <c r="ID83" s="12">
        <v>0</v>
      </c>
      <c r="IE83" s="12">
        <v>0</v>
      </c>
      <c r="IF83" s="12">
        <v>3</v>
      </c>
      <c r="IG83" s="12">
        <v>21</v>
      </c>
      <c r="IH83" s="12">
        <v>0</v>
      </c>
      <c r="II83" s="12">
        <v>0</v>
      </c>
      <c r="IJ83" s="12">
        <v>7</v>
      </c>
      <c r="IK83" s="13">
        <v>0</v>
      </c>
      <c r="IL83" s="27"/>
      <c r="IM83" s="40">
        <v>157</v>
      </c>
      <c r="IN83" s="40" t="s">
        <v>8</v>
      </c>
      <c r="IO83" s="40"/>
      <c r="IP83" s="21" t="s">
        <v>5</v>
      </c>
      <c r="IQ83" s="11">
        <v>7</v>
      </c>
      <c r="IR83" s="38">
        <v>29</v>
      </c>
      <c r="IS83" s="38">
        <v>25</v>
      </c>
      <c r="IT83" s="38">
        <v>52</v>
      </c>
      <c r="IU83" s="38">
        <v>49</v>
      </c>
      <c r="IV83" s="38">
        <v>47</v>
      </c>
      <c r="IW83" s="38">
        <v>23</v>
      </c>
      <c r="IX83" s="38">
        <v>13</v>
      </c>
      <c r="IY83" s="38">
        <v>12</v>
      </c>
      <c r="IZ83" s="38">
        <v>11</v>
      </c>
      <c r="JA83" s="38">
        <v>9</v>
      </c>
      <c r="JB83" s="12">
        <v>11</v>
      </c>
      <c r="JC83" s="12">
        <v>13</v>
      </c>
      <c r="JD83" s="12">
        <v>9</v>
      </c>
      <c r="JE83" s="12">
        <v>11</v>
      </c>
      <c r="JF83" s="12">
        <v>10</v>
      </c>
      <c r="JG83" s="38">
        <v>11</v>
      </c>
      <c r="JH83" s="38">
        <v>13</v>
      </c>
      <c r="JI83" s="38">
        <v>8</v>
      </c>
      <c r="JJ83" s="38">
        <v>9</v>
      </c>
      <c r="JK83" s="38">
        <v>7</v>
      </c>
      <c r="JL83" s="38">
        <v>7</v>
      </c>
      <c r="JM83" s="38">
        <v>9</v>
      </c>
      <c r="JN83" s="38">
        <v>6</v>
      </c>
      <c r="JO83" s="38">
        <v>9</v>
      </c>
      <c r="JP83" s="125">
        <f>AVERAGE(IQ83:JO83)</f>
        <v>16.399999999999999</v>
      </c>
      <c r="JQ83" s="19"/>
      <c r="JR83" s="11">
        <v>6</v>
      </c>
      <c r="JS83" s="38">
        <v>5</v>
      </c>
      <c r="JT83" s="38">
        <v>0</v>
      </c>
      <c r="JU83" s="38">
        <v>0</v>
      </c>
      <c r="JV83" s="38">
        <v>0</v>
      </c>
      <c r="JW83" s="38">
        <v>0</v>
      </c>
      <c r="JX83" s="38">
        <v>4</v>
      </c>
      <c r="JY83" s="38">
        <v>1</v>
      </c>
      <c r="JZ83" s="38">
        <v>9</v>
      </c>
      <c r="KA83" s="38">
        <v>0</v>
      </c>
      <c r="KB83" s="38">
        <v>6</v>
      </c>
      <c r="KC83" s="38">
        <v>0</v>
      </c>
      <c r="KD83" s="12">
        <v>0</v>
      </c>
      <c r="KE83" s="12">
        <v>4</v>
      </c>
      <c r="KF83" s="38">
        <v>5</v>
      </c>
      <c r="KG83" s="12">
        <v>4</v>
      </c>
      <c r="KH83" s="38">
        <v>0</v>
      </c>
      <c r="KI83" s="38">
        <v>0</v>
      </c>
      <c r="KJ83" s="38">
        <v>0</v>
      </c>
      <c r="KK83" s="38">
        <v>0</v>
      </c>
      <c r="KL83" s="38">
        <v>0</v>
      </c>
      <c r="KM83" s="38">
        <v>0</v>
      </c>
      <c r="KN83" s="38">
        <v>0</v>
      </c>
      <c r="KO83" s="38">
        <v>0</v>
      </c>
      <c r="KP83" s="38">
        <v>0</v>
      </c>
      <c r="KQ83" s="10"/>
      <c r="KR83" s="38">
        <v>0</v>
      </c>
      <c r="KS83" s="38">
        <v>0</v>
      </c>
      <c r="KT83" s="12">
        <v>0</v>
      </c>
      <c r="KU83" s="12">
        <v>0</v>
      </c>
      <c r="KV83" s="12">
        <v>0</v>
      </c>
      <c r="KW83" s="12">
        <v>0</v>
      </c>
      <c r="KX83" s="12">
        <v>0</v>
      </c>
      <c r="KY83" s="12">
        <v>0</v>
      </c>
      <c r="KZ83" s="12">
        <v>0</v>
      </c>
      <c r="LA83" s="12">
        <v>0</v>
      </c>
      <c r="LB83" s="12">
        <v>0</v>
      </c>
      <c r="LC83" s="12">
        <v>0</v>
      </c>
      <c r="LD83" s="12">
        <v>0</v>
      </c>
      <c r="LE83" s="12">
        <v>0</v>
      </c>
      <c r="LF83" s="12">
        <v>0</v>
      </c>
      <c r="LG83" s="12">
        <v>0</v>
      </c>
      <c r="LH83" s="12">
        <v>0</v>
      </c>
      <c r="LI83" s="12">
        <v>0</v>
      </c>
      <c r="LJ83" s="12">
        <v>0</v>
      </c>
      <c r="LK83" s="12">
        <v>0</v>
      </c>
      <c r="LL83" s="12">
        <v>0</v>
      </c>
      <c r="LM83" s="12">
        <v>0</v>
      </c>
      <c r="LN83" s="12">
        <v>0</v>
      </c>
      <c r="LO83" s="12">
        <v>0</v>
      </c>
      <c r="LP83" s="13">
        <v>0</v>
      </c>
      <c r="LQ83" s="27"/>
      <c r="LR83" s="40">
        <v>166</v>
      </c>
      <c r="LS83" s="42" t="s">
        <v>6</v>
      </c>
      <c r="LW83" s="70"/>
      <c r="LX83" s="70"/>
      <c r="LZ83" s="71"/>
      <c r="MA83" s="71"/>
      <c r="MC83"/>
      <c r="MD83"/>
      <c r="ME83" s="70"/>
      <c r="MF83" s="70"/>
      <c r="MG83" s="70"/>
      <c r="MH83" s="70"/>
      <c r="MI83" s="70"/>
      <c r="MJ83" s="70"/>
      <c r="MK83"/>
      <c r="ML83" s="70"/>
      <c r="MM83" s="70"/>
      <c r="MN83" s="70"/>
      <c r="MO83" s="70"/>
      <c r="MP83" s="70"/>
      <c r="MQ83" s="70"/>
      <c r="MR83"/>
      <c r="MS83"/>
      <c r="MT83"/>
      <c r="MU83"/>
      <c r="MV83" s="70"/>
      <c r="MW83" s="70"/>
      <c r="MX83" s="70"/>
      <c r="MY83" s="70"/>
      <c r="MZ83" s="70"/>
      <c r="NA83"/>
      <c r="NB83" s="70"/>
      <c r="NC83" s="70"/>
      <c r="ND83" s="70"/>
      <c r="NE83" s="70"/>
      <c r="NF83" s="70"/>
      <c r="NG83"/>
      <c r="NH83" s="70"/>
      <c r="NI83" s="70"/>
      <c r="NJ83" s="70"/>
      <c r="NK83"/>
      <c r="NL83" s="70"/>
      <c r="NM83" s="70"/>
      <c r="NN83" s="70"/>
      <c r="NO83"/>
      <c r="NP83" s="70"/>
      <c r="NQ83" s="70"/>
      <c r="NR83" s="70"/>
      <c r="NS83"/>
      <c r="NT83" s="70"/>
      <c r="NU83" s="70"/>
      <c r="NV83" s="70"/>
      <c r="NW83"/>
      <c r="NX83"/>
    </row>
    <row r="84" spans="1:388" s="5" customFormat="1" ht="32.25" customHeight="1" thickBot="1" x14ac:dyDescent="0.35">
      <c r="A84" s="22" t="s">
        <v>7</v>
      </c>
      <c r="B84" s="15">
        <v>3</v>
      </c>
      <c r="C84" s="39">
        <v>0</v>
      </c>
      <c r="D84" s="39">
        <v>8</v>
      </c>
      <c r="E84" s="39">
        <v>8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39">
        <v>0</v>
      </c>
      <c r="L84" s="39">
        <v>0</v>
      </c>
      <c r="M84" s="39">
        <v>0</v>
      </c>
      <c r="N84" s="39">
        <v>0</v>
      </c>
      <c r="O84" s="39">
        <v>0</v>
      </c>
      <c r="P84" s="39">
        <v>3</v>
      </c>
      <c r="Q84" s="39">
        <v>44</v>
      </c>
      <c r="R84" s="39">
        <v>7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9">
        <v>0</v>
      </c>
      <c r="Z84" s="39">
        <v>0</v>
      </c>
      <c r="AA84" s="126"/>
      <c r="AB84" s="19"/>
      <c r="AC84" s="15">
        <v>0</v>
      </c>
      <c r="AD84" s="39">
        <v>16</v>
      </c>
      <c r="AE84" s="39">
        <v>36</v>
      </c>
      <c r="AF84" s="39">
        <v>30</v>
      </c>
      <c r="AG84" s="39">
        <v>42</v>
      </c>
      <c r="AH84" s="39">
        <v>42</v>
      </c>
      <c r="AI84" s="39">
        <v>34</v>
      </c>
      <c r="AJ84" s="39">
        <v>41</v>
      </c>
      <c r="AK84" s="39">
        <v>16</v>
      </c>
      <c r="AL84" s="39">
        <v>40</v>
      </c>
      <c r="AM84" s="39">
        <v>36</v>
      </c>
      <c r="AN84" s="39">
        <v>37</v>
      </c>
      <c r="AO84" s="16">
        <v>47</v>
      </c>
      <c r="AP84" s="16">
        <v>54</v>
      </c>
      <c r="AQ84" s="39">
        <v>43</v>
      </c>
      <c r="AR84" s="16">
        <v>49</v>
      </c>
      <c r="AS84" s="39">
        <v>47</v>
      </c>
      <c r="AT84" s="39">
        <v>49</v>
      </c>
      <c r="AU84" s="39">
        <v>53</v>
      </c>
      <c r="AV84" s="39">
        <v>50</v>
      </c>
      <c r="AW84" s="39">
        <v>44</v>
      </c>
      <c r="AX84" s="39">
        <v>53</v>
      </c>
      <c r="AY84" s="39">
        <v>48</v>
      </c>
      <c r="AZ84" s="39">
        <v>50</v>
      </c>
      <c r="BA84" s="39">
        <v>46</v>
      </c>
      <c r="BB84" s="10"/>
      <c r="BC84" s="39">
        <v>48</v>
      </c>
      <c r="BD84" s="39">
        <v>21</v>
      </c>
      <c r="BE84" s="16">
        <v>13</v>
      </c>
      <c r="BF84" s="16">
        <v>26</v>
      </c>
      <c r="BG84" s="16">
        <v>0</v>
      </c>
      <c r="BH84" s="16">
        <v>7</v>
      </c>
      <c r="BI84" s="16">
        <v>16</v>
      </c>
      <c r="BJ84" s="16">
        <v>0</v>
      </c>
      <c r="BK84" s="16">
        <v>0</v>
      </c>
      <c r="BL84" s="16">
        <v>0</v>
      </c>
      <c r="BM84" s="16">
        <v>13</v>
      </c>
      <c r="BN84" s="16">
        <v>0</v>
      </c>
      <c r="BO84" s="16">
        <v>0</v>
      </c>
      <c r="BP84" s="16">
        <v>0</v>
      </c>
      <c r="BQ84" s="16">
        <v>0</v>
      </c>
      <c r="BR84" s="16">
        <v>0</v>
      </c>
      <c r="BS84" s="16">
        <v>0</v>
      </c>
      <c r="BT84" s="16">
        <v>18</v>
      </c>
      <c r="BU84" s="16">
        <v>0</v>
      </c>
      <c r="BV84" s="16">
        <v>0</v>
      </c>
      <c r="BW84" s="16">
        <v>2</v>
      </c>
      <c r="BX84" s="16">
        <v>0</v>
      </c>
      <c r="BY84" s="16">
        <v>0</v>
      </c>
      <c r="BZ84" s="16">
        <v>0</v>
      </c>
      <c r="CA84" s="17">
        <v>0</v>
      </c>
      <c r="CB84" s="27"/>
      <c r="CC84" s="40"/>
      <c r="CD84" s="40"/>
      <c r="CE84" s="40"/>
      <c r="CF84" s="22" t="s">
        <v>7</v>
      </c>
      <c r="CG84" s="15">
        <v>3</v>
      </c>
      <c r="CH84" s="39">
        <v>8</v>
      </c>
      <c r="CI84" s="39">
        <v>8</v>
      </c>
      <c r="CJ84" s="39">
        <v>8</v>
      </c>
      <c r="CK84" s="39">
        <v>6</v>
      </c>
      <c r="CL84" s="39">
        <v>10</v>
      </c>
      <c r="CM84" s="39">
        <v>0</v>
      </c>
      <c r="CN84" s="39">
        <v>7</v>
      </c>
      <c r="CO84" s="39">
        <v>2</v>
      </c>
      <c r="CP84" s="39">
        <v>1</v>
      </c>
      <c r="CQ84" s="39">
        <v>0</v>
      </c>
      <c r="CR84" s="39">
        <v>3</v>
      </c>
      <c r="CS84" s="39">
        <v>0</v>
      </c>
      <c r="CT84" s="39">
        <v>1</v>
      </c>
      <c r="CU84" s="39">
        <v>0</v>
      </c>
      <c r="CV84" s="39">
        <v>2</v>
      </c>
      <c r="CW84" s="39">
        <v>0</v>
      </c>
      <c r="CX84" s="39">
        <v>2</v>
      </c>
      <c r="CY84" s="39">
        <v>1</v>
      </c>
      <c r="CZ84" s="39">
        <v>0</v>
      </c>
      <c r="DA84" s="39">
        <v>2</v>
      </c>
      <c r="DB84" s="39">
        <v>0</v>
      </c>
      <c r="DC84" s="39">
        <v>1</v>
      </c>
      <c r="DD84" s="39">
        <v>2</v>
      </c>
      <c r="DE84" s="39">
        <v>1</v>
      </c>
      <c r="DF84" s="126"/>
      <c r="DG84" s="19"/>
      <c r="DH84" s="15">
        <v>3</v>
      </c>
      <c r="DI84" s="39">
        <v>15</v>
      </c>
      <c r="DJ84" s="39">
        <v>23</v>
      </c>
      <c r="DK84" s="39">
        <v>23</v>
      </c>
      <c r="DL84" s="39">
        <v>24</v>
      </c>
      <c r="DM84" s="39">
        <v>22</v>
      </c>
      <c r="DN84" s="39">
        <v>21</v>
      </c>
      <c r="DO84" s="39">
        <v>24</v>
      </c>
      <c r="DP84" s="39">
        <v>21</v>
      </c>
      <c r="DQ84" s="39">
        <v>21</v>
      </c>
      <c r="DR84" s="39">
        <v>24</v>
      </c>
      <c r="DS84" s="39">
        <v>21</v>
      </c>
      <c r="DT84" s="16">
        <v>23</v>
      </c>
      <c r="DU84" s="16">
        <v>23</v>
      </c>
      <c r="DV84" s="39">
        <v>19</v>
      </c>
      <c r="DW84" s="16">
        <v>23</v>
      </c>
      <c r="DX84" s="39">
        <v>21</v>
      </c>
      <c r="DY84" s="39">
        <v>23</v>
      </c>
      <c r="DZ84" s="39">
        <v>24</v>
      </c>
      <c r="EA84" s="39">
        <v>19</v>
      </c>
      <c r="EB84" s="39">
        <v>23</v>
      </c>
      <c r="EC84" s="39">
        <v>26</v>
      </c>
      <c r="ED84" s="39">
        <v>22</v>
      </c>
      <c r="EE84" s="39">
        <v>21</v>
      </c>
      <c r="EF84" s="39">
        <v>22</v>
      </c>
      <c r="EG84" s="10"/>
      <c r="EH84" s="39">
        <v>12</v>
      </c>
      <c r="EI84" s="39">
        <v>19</v>
      </c>
      <c r="EJ84" s="16">
        <v>28</v>
      </c>
      <c r="EK84" s="16">
        <v>18</v>
      </c>
      <c r="EL84" s="16">
        <v>26</v>
      </c>
      <c r="EM84" s="16">
        <v>26</v>
      </c>
      <c r="EN84" s="16">
        <v>14</v>
      </c>
      <c r="EO84" s="16">
        <v>28</v>
      </c>
      <c r="EP84" s="16">
        <v>24</v>
      </c>
      <c r="EQ84" s="16">
        <v>22</v>
      </c>
      <c r="ER84" s="16">
        <v>23</v>
      </c>
      <c r="ES84" s="16">
        <v>27</v>
      </c>
      <c r="ET84" s="16">
        <v>21</v>
      </c>
      <c r="EU84" s="16">
        <v>24</v>
      </c>
      <c r="EV84" s="16">
        <v>13</v>
      </c>
      <c r="EW84" s="16">
        <v>13</v>
      </c>
      <c r="EX84" s="16">
        <v>15</v>
      </c>
      <c r="EY84" s="16">
        <v>22</v>
      </c>
      <c r="EZ84" s="16">
        <v>24</v>
      </c>
      <c r="FA84" s="16">
        <v>23</v>
      </c>
      <c r="FB84" s="16">
        <v>21</v>
      </c>
      <c r="FC84" s="16">
        <v>14</v>
      </c>
      <c r="FD84" s="16">
        <v>11</v>
      </c>
      <c r="FE84" s="16">
        <v>20</v>
      </c>
      <c r="FF84" s="17">
        <v>5</v>
      </c>
      <c r="FG84" s="27"/>
      <c r="FH84" s="40"/>
      <c r="FI84" s="40"/>
      <c r="FJ84" s="40"/>
      <c r="FK84" s="22" t="s">
        <v>7</v>
      </c>
      <c r="FL84" s="15">
        <v>6</v>
      </c>
      <c r="FM84" s="39">
        <v>1</v>
      </c>
      <c r="FN84" s="39">
        <v>0</v>
      </c>
      <c r="FO84" s="39">
        <v>18</v>
      </c>
      <c r="FP84" s="39">
        <v>0</v>
      </c>
      <c r="FQ84" s="39">
        <v>0</v>
      </c>
      <c r="FR84" s="39">
        <v>0</v>
      </c>
      <c r="FS84" s="39">
        <v>10</v>
      </c>
      <c r="FT84" s="39">
        <v>0</v>
      </c>
      <c r="FU84" s="39">
        <v>0</v>
      </c>
      <c r="FV84" s="39">
        <v>12</v>
      </c>
      <c r="FW84" s="39">
        <v>3</v>
      </c>
      <c r="FX84" s="39">
        <v>0</v>
      </c>
      <c r="FY84" s="39">
        <v>0</v>
      </c>
      <c r="FZ84" s="39">
        <v>0</v>
      </c>
      <c r="GA84" s="39">
        <v>0</v>
      </c>
      <c r="GB84" s="39">
        <v>0</v>
      </c>
      <c r="GC84" s="39">
        <v>13</v>
      </c>
      <c r="GD84" s="39">
        <v>0</v>
      </c>
      <c r="GE84" s="39">
        <v>0</v>
      </c>
      <c r="GF84" s="39">
        <v>0</v>
      </c>
      <c r="GG84" s="39">
        <v>0</v>
      </c>
      <c r="GH84" s="39">
        <v>0</v>
      </c>
      <c r="GI84" s="39">
        <v>0</v>
      </c>
      <c r="GJ84" s="39">
        <v>0</v>
      </c>
      <c r="GK84" s="126"/>
      <c r="GL84" s="19"/>
      <c r="GM84" s="15">
        <v>6</v>
      </c>
      <c r="GN84" s="39">
        <v>51</v>
      </c>
      <c r="GO84" s="39">
        <v>57</v>
      </c>
      <c r="GP84" s="39">
        <v>56</v>
      </c>
      <c r="GQ84" s="39">
        <v>47</v>
      </c>
      <c r="GR84" s="39">
        <v>45</v>
      </c>
      <c r="GS84" s="39">
        <v>46</v>
      </c>
      <c r="GT84" s="39">
        <v>55</v>
      </c>
      <c r="GU84" s="39">
        <v>51</v>
      </c>
      <c r="GV84" s="39">
        <v>41</v>
      </c>
      <c r="GW84" s="39">
        <v>53</v>
      </c>
      <c r="GX84" s="39">
        <v>54</v>
      </c>
      <c r="GY84" s="16">
        <v>41</v>
      </c>
      <c r="GZ84" s="16">
        <v>51</v>
      </c>
      <c r="HA84" s="39">
        <v>54</v>
      </c>
      <c r="HB84" s="16">
        <v>53</v>
      </c>
      <c r="HC84" s="39">
        <v>52</v>
      </c>
      <c r="HD84" s="39">
        <v>56</v>
      </c>
      <c r="HE84" s="39">
        <v>55</v>
      </c>
      <c r="HF84" s="39">
        <v>31</v>
      </c>
      <c r="HG84" s="39">
        <v>48</v>
      </c>
      <c r="HH84" s="39">
        <v>44</v>
      </c>
      <c r="HI84" s="39">
        <v>33</v>
      </c>
      <c r="HJ84" s="39">
        <v>42</v>
      </c>
      <c r="HK84" s="39">
        <v>53</v>
      </c>
      <c r="HL84" s="10"/>
      <c r="HM84" s="39">
        <v>56</v>
      </c>
      <c r="HN84" s="39">
        <v>35</v>
      </c>
      <c r="HO84" s="16">
        <v>43</v>
      </c>
      <c r="HP84" s="16">
        <v>56</v>
      </c>
      <c r="HQ84" s="16">
        <v>59</v>
      </c>
      <c r="HR84" s="16">
        <v>26</v>
      </c>
      <c r="HS84" s="16">
        <v>33</v>
      </c>
      <c r="HT84" s="16">
        <v>55</v>
      </c>
      <c r="HU84" s="16">
        <v>46</v>
      </c>
      <c r="HV84" s="16">
        <v>30</v>
      </c>
      <c r="HW84" s="16">
        <v>41</v>
      </c>
      <c r="HX84" s="16">
        <v>48</v>
      </c>
      <c r="HY84" s="16">
        <v>41</v>
      </c>
      <c r="HZ84" s="16">
        <v>43</v>
      </c>
      <c r="IA84" s="16">
        <v>49</v>
      </c>
      <c r="IB84" s="16">
        <v>49</v>
      </c>
      <c r="IC84" s="16">
        <v>50</v>
      </c>
      <c r="ID84" s="16">
        <v>44</v>
      </c>
      <c r="IE84" s="16">
        <v>42</v>
      </c>
      <c r="IF84" s="16">
        <v>40</v>
      </c>
      <c r="IG84" s="16">
        <v>21</v>
      </c>
      <c r="IH84" s="16">
        <v>32</v>
      </c>
      <c r="II84" s="16">
        <v>44</v>
      </c>
      <c r="IJ84" s="16">
        <v>33</v>
      </c>
      <c r="IK84" s="17">
        <v>44</v>
      </c>
      <c r="IL84" s="27"/>
      <c r="IM84" s="40"/>
      <c r="IN84" s="40"/>
      <c r="IO84" s="40"/>
      <c r="IP84" s="22" t="s">
        <v>7</v>
      </c>
      <c r="IQ84" s="15">
        <v>5</v>
      </c>
      <c r="IR84" s="39">
        <v>15</v>
      </c>
      <c r="IS84" s="39">
        <v>0</v>
      </c>
      <c r="IT84" s="39">
        <v>0</v>
      </c>
      <c r="IU84" s="39">
        <v>0</v>
      </c>
      <c r="IV84" s="39">
        <v>0</v>
      </c>
      <c r="IW84" s="39">
        <v>0</v>
      </c>
      <c r="IX84" s="39">
        <v>0</v>
      </c>
      <c r="IY84" s="39">
        <v>28</v>
      </c>
      <c r="IZ84" s="39">
        <v>0</v>
      </c>
      <c r="JA84" s="39">
        <v>0</v>
      </c>
      <c r="JB84" s="39">
        <v>0</v>
      </c>
      <c r="JC84" s="39">
        <v>0</v>
      </c>
      <c r="JD84" s="39">
        <v>0</v>
      </c>
      <c r="JE84" s="39">
        <v>0</v>
      </c>
      <c r="JF84" s="39">
        <v>0</v>
      </c>
      <c r="JG84" s="39">
        <v>0</v>
      </c>
      <c r="JH84" s="39">
        <v>0</v>
      </c>
      <c r="JI84" s="39">
        <v>0</v>
      </c>
      <c r="JJ84" s="39">
        <v>0</v>
      </c>
      <c r="JK84" s="39">
        <v>0</v>
      </c>
      <c r="JL84" s="39">
        <v>0</v>
      </c>
      <c r="JM84" s="39">
        <v>0</v>
      </c>
      <c r="JN84" s="39">
        <v>0</v>
      </c>
      <c r="JO84" s="39">
        <v>0</v>
      </c>
      <c r="JP84" s="126"/>
      <c r="JQ84" s="19"/>
      <c r="JR84" s="15">
        <v>0</v>
      </c>
      <c r="JS84" s="39">
        <v>4</v>
      </c>
      <c r="JT84" s="39">
        <v>7</v>
      </c>
      <c r="JU84" s="39">
        <v>8</v>
      </c>
      <c r="JV84" s="39">
        <v>10</v>
      </c>
      <c r="JW84" s="39">
        <v>9</v>
      </c>
      <c r="JX84" s="39">
        <v>8</v>
      </c>
      <c r="JY84" s="39">
        <v>7</v>
      </c>
      <c r="JZ84" s="39">
        <v>6</v>
      </c>
      <c r="KA84" s="39">
        <v>15</v>
      </c>
      <c r="KB84" s="39">
        <v>6</v>
      </c>
      <c r="KC84" s="39">
        <v>11</v>
      </c>
      <c r="KD84" s="16">
        <v>8</v>
      </c>
      <c r="KE84" s="16">
        <v>13</v>
      </c>
      <c r="KF84" s="39">
        <v>8</v>
      </c>
      <c r="KG84" s="16">
        <v>7</v>
      </c>
      <c r="KH84" s="39">
        <v>9</v>
      </c>
      <c r="KI84" s="39">
        <v>11</v>
      </c>
      <c r="KJ84" s="39">
        <v>9</v>
      </c>
      <c r="KK84" s="39">
        <v>9</v>
      </c>
      <c r="KL84" s="39">
        <v>11</v>
      </c>
      <c r="KM84" s="39">
        <v>9</v>
      </c>
      <c r="KN84" s="39">
        <v>8</v>
      </c>
      <c r="KO84" s="39">
        <v>9</v>
      </c>
      <c r="KP84" s="39">
        <v>10</v>
      </c>
      <c r="KQ84" s="10"/>
      <c r="KR84" s="39">
        <v>7</v>
      </c>
      <c r="KS84" s="39">
        <v>9</v>
      </c>
      <c r="KT84" s="16">
        <v>8</v>
      </c>
      <c r="KU84" s="16">
        <v>6</v>
      </c>
      <c r="KV84" s="16">
        <v>7</v>
      </c>
      <c r="KW84" s="16">
        <v>7</v>
      </c>
      <c r="KX84" s="16">
        <v>8</v>
      </c>
      <c r="KY84" s="16">
        <v>10</v>
      </c>
      <c r="KZ84" s="16">
        <v>8</v>
      </c>
      <c r="LA84" s="16">
        <v>7</v>
      </c>
      <c r="LB84" s="16">
        <v>6</v>
      </c>
      <c r="LC84" s="16">
        <v>7</v>
      </c>
      <c r="LD84" s="16">
        <v>9</v>
      </c>
      <c r="LE84" s="16">
        <v>8</v>
      </c>
      <c r="LF84" s="16">
        <v>7</v>
      </c>
      <c r="LG84" s="16">
        <v>7</v>
      </c>
      <c r="LH84" s="16">
        <v>9</v>
      </c>
      <c r="LI84" s="16">
        <v>10</v>
      </c>
      <c r="LJ84" s="16">
        <v>9</v>
      </c>
      <c r="LK84" s="16">
        <v>6</v>
      </c>
      <c r="LL84" s="16">
        <v>12</v>
      </c>
      <c r="LM84" s="16">
        <v>11</v>
      </c>
      <c r="LN84" s="16">
        <v>8</v>
      </c>
      <c r="LO84" s="16">
        <v>9</v>
      </c>
      <c r="LP84" s="17">
        <v>8</v>
      </c>
      <c r="LQ84" s="27"/>
      <c r="LR84" s="40"/>
      <c r="LS84" s="40"/>
      <c r="LW84" s="70"/>
      <c r="LX84" s="70"/>
      <c r="LZ84" s="70"/>
      <c r="MA84" s="70"/>
      <c r="MC84"/>
      <c r="MD84"/>
      <c r="ME84" s="70"/>
      <c r="MF84" s="70"/>
      <c r="MG84" s="70"/>
      <c r="MH84" s="70"/>
      <c r="MI84" s="70"/>
      <c r="MJ84" s="70"/>
      <c r="MK84"/>
      <c r="ML84" s="70"/>
      <c r="MM84" s="70"/>
      <c r="MN84" s="70"/>
      <c r="MO84" s="70"/>
      <c r="MP84" s="70"/>
      <c r="MQ84" s="70"/>
      <c r="MR84"/>
      <c r="MS84"/>
      <c r="MT84"/>
      <c r="MU84"/>
      <c r="MV84" s="70"/>
      <c r="MW84" s="70"/>
      <c r="MX84" s="70"/>
      <c r="MY84" s="70"/>
      <c r="MZ84" s="70"/>
      <c r="NA84"/>
      <c r="NB84" s="70"/>
      <c r="NC84" s="70"/>
      <c r="ND84" s="70"/>
      <c r="NE84" s="70"/>
      <c r="NF84" s="70"/>
      <c r="NG84"/>
      <c r="NH84" s="70"/>
      <c r="NI84" s="70"/>
      <c r="NJ84" s="70"/>
      <c r="NK84"/>
      <c r="NL84" s="70"/>
      <c r="NM84" s="70"/>
      <c r="NN84" s="70"/>
      <c r="NO84"/>
      <c r="NP84" s="70"/>
      <c r="NQ84" s="70"/>
      <c r="NR84" s="70"/>
      <c r="NS84"/>
      <c r="NT84" s="70"/>
      <c r="NU84" s="70"/>
      <c r="NV84" s="70"/>
      <c r="NW84"/>
      <c r="NX84"/>
    </row>
    <row r="85" spans="1:388" s="5" customFormat="1" ht="32.25" customHeight="1" thickBot="1" x14ac:dyDescent="0.35">
      <c r="A85" s="21" t="s">
        <v>5</v>
      </c>
      <c r="B85" s="11">
        <v>19</v>
      </c>
      <c r="C85" s="38">
        <v>29</v>
      </c>
      <c r="D85" s="38">
        <v>46</v>
      </c>
      <c r="E85" s="38">
        <v>42</v>
      </c>
      <c r="F85" s="38">
        <v>18</v>
      </c>
      <c r="G85" s="38">
        <v>28</v>
      </c>
      <c r="H85" s="38">
        <v>30</v>
      </c>
      <c r="I85" s="38">
        <v>35</v>
      </c>
      <c r="J85" s="38">
        <v>31</v>
      </c>
      <c r="K85" s="38">
        <v>33</v>
      </c>
      <c r="L85" s="38">
        <v>40</v>
      </c>
      <c r="M85" s="12">
        <v>43</v>
      </c>
      <c r="N85" s="12">
        <v>44</v>
      </c>
      <c r="O85" s="12">
        <v>41</v>
      </c>
      <c r="P85" s="12">
        <v>35</v>
      </c>
      <c r="Q85" s="12">
        <v>31</v>
      </c>
      <c r="R85" s="38">
        <v>49</v>
      </c>
      <c r="S85" s="38">
        <v>44</v>
      </c>
      <c r="T85" s="38">
        <v>39</v>
      </c>
      <c r="U85" s="38">
        <v>33</v>
      </c>
      <c r="V85" s="38">
        <v>32</v>
      </c>
      <c r="W85" s="38">
        <v>43</v>
      </c>
      <c r="X85" s="38">
        <v>50</v>
      </c>
      <c r="Y85" s="38">
        <v>42</v>
      </c>
      <c r="Z85" s="38">
        <v>48</v>
      </c>
      <c r="AA85" s="125">
        <f>AVERAGE(B85:Z85)</f>
        <v>37</v>
      </c>
      <c r="AB85" s="19"/>
      <c r="AC85" s="11">
        <v>24</v>
      </c>
      <c r="AD85" s="38">
        <v>20</v>
      </c>
      <c r="AE85" s="38">
        <v>0</v>
      </c>
      <c r="AF85" s="38">
        <v>0</v>
      </c>
      <c r="AG85" s="38">
        <v>30</v>
      </c>
      <c r="AH85" s="38">
        <v>0</v>
      </c>
      <c r="AI85" s="38">
        <v>0</v>
      </c>
      <c r="AJ85" s="38">
        <v>0</v>
      </c>
      <c r="AK85" s="38">
        <v>0</v>
      </c>
      <c r="AL85" s="38">
        <v>0</v>
      </c>
      <c r="AM85" s="38">
        <v>0</v>
      </c>
      <c r="AN85" s="38">
        <v>0</v>
      </c>
      <c r="AO85" s="12">
        <v>0</v>
      </c>
      <c r="AP85" s="12">
        <v>9</v>
      </c>
      <c r="AQ85" s="38">
        <v>0</v>
      </c>
      <c r="AR85" s="12">
        <v>0</v>
      </c>
      <c r="AS85" s="38">
        <v>0</v>
      </c>
      <c r="AT85" s="38">
        <v>9</v>
      </c>
      <c r="AU85" s="38">
        <v>0</v>
      </c>
      <c r="AV85" s="38">
        <v>0</v>
      </c>
      <c r="AW85" s="38">
        <v>0</v>
      </c>
      <c r="AX85" s="38">
        <v>15</v>
      </c>
      <c r="AY85" s="38">
        <v>0</v>
      </c>
      <c r="AZ85" s="38">
        <v>0</v>
      </c>
      <c r="BA85" s="38">
        <v>4</v>
      </c>
      <c r="BB85" s="10"/>
      <c r="BC85" s="38">
        <v>11</v>
      </c>
      <c r="BD85" s="38">
        <v>9</v>
      </c>
      <c r="BE85" s="12">
        <v>12</v>
      </c>
      <c r="BF85" s="12">
        <v>0</v>
      </c>
      <c r="BG85" s="12">
        <v>26</v>
      </c>
      <c r="BH85" s="12">
        <v>15</v>
      </c>
      <c r="BI85" s="12">
        <v>3</v>
      </c>
      <c r="BJ85" s="12">
        <v>45</v>
      </c>
      <c r="BK85" s="12">
        <v>37</v>
      </c>
      <c r="BL85" s="12">
        <v>7</v>
      </c>
      <c r="BM85" s="12">
        <v>13</v>
      </c>
      <c r="BN85" s="12">
        <v>9</v>
      </c>
      <c r="BO85" s="12">
        <v>6</v>
      </c>
      <c r="BP85" s="12">
        <v>5</v>
      </c>
      <c r="BQ85" s="12">
        <v>0</v>
      </c>
      <c r="BR85" s="12">
        <v>14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8</v>
      </c>
      <c r="BY85" s="12">
        <v>14</v>
      </c>
      <c r="BZ85" s="12">
        <v>0</v>
      </c>
      <c r="CA85" s="13">
        <v>0</v>
      </c>
      <c r="CB85" s="27"/>
      <c r="CC85" s="40">
        <v>176</v>
      </c>
      <c r="CD85" s="42" t="s">
        <v>6</v>
      </c>
      <c r="CE85" s="42"/>
      <c r="CF85" s="21" t="s">
        <v>5</v>
      </c>
      <c r="CG85" s="11">
        <v>39</v>
      </c>
      <c r="CH85" s="38">
        <v>14</v>
      </c>
      <c r="CI85" s="38">
        <v>14</v>
      </c>
      <c r="CJ85" s="38">
        <v>49</v>
      </c>
      <c r="CK85" s="38">
        <v>46</v>
      </c>
      <c r="CL85" s="38">
        <v>0</v>
      </c>
      <c r="CM85" s="38">
        <v>11</v>
      </c>
      <c r="CN85" s="38">
        <v>48</v>
      </c>
      <c r="CO85" s="38">
        <v>51</v>
      </c>
      <c r="CP85" s="38">
        <v>6</v>
      </c>
      <c r="CQ85" s="38">
        <v>0</v>
      </c>
      <c r="CR85" s="12">
        <v>16</v>
      </c>
      <c r="CS85" s="12">
        <v>44</v>
      </c>
      <c r="CT85" s="12">
        <v>12</v>
      </c>
      <c r="CU85" s="12">
        <v>51</v>
      </c>
      <c r="CV85" s="12">
        <v>49</v>
      </c>
      <c r="CW85" s="38">
        <v>26</v>
      </c>
      <c r="CX85" s="38">
        <v>29</v>
      </c>
      <c r="CY85" s="38">
        <v>48</v>
      </c>
      <c r="CZ85" s="38">
        <v>46</v>
      </c>
      <c r="DA85" s="38">
        <v>52</v>
      </c>
      <c r="DB85" s="38">
        <v>51</v>
      </c>
      <c r="DC85" s="38">
        <v>43</v>
      </c>
      <c r="DD85" s="38">
        <v>49</v>
      </c>
      <c r="DE85" s="38">
        <v>46</v>
      </c>
      <c r="DF85" s="125">
        <f>AVERAGE(CG85:DE85)</f>
        <v>33.6</v>
      </c>
      <c r="DG85" s="19"/>
      <c r="DH85" s="11">
        <v>49</v>
      </c>
      <c r="DI85" s="38">
        <v>47</v>
      </c>
      <c r="DJ85" s="38">
        <v>50</v>
      </c>
      <c r="DK85" s="38">
        <v>45</v>
      </c>
      <c r="DL85" s="38">
        <v>45</v>
      </c>
      <c r="DM85" s="38">
        <v>23</v>
      </c>
      <c r="DN85" s="38">
        <v>0</v>
      </c>
      <c r="DO85" s="38">
        <v>0</v>
      </c>
      <c r="DP85" s="38">
        <v>46</v>
      </c>
      <c r="DQ85" s="38">
        <v>47</v>
      </c>
      <c r="DR85" s="38">
        <v>50</v>
      </c>
      <c r="DS85" s="38">
        <v>51</v>
      </c>
      <c r="DT85" s="12">
        <v>50</v>
      </c>
      <c r="DU85" s="12">
        <v>49</v>
      </c>
      <c r="DV85" s="38">
        <v>13</v>
      </c>
      <c r="DW85" s="12">
        <v>0</v>
      </c>
      <c r="DX85" s="38">
        <v>0</v>
      </c>
      <c r="DY85" s="38">
        <v>5</v>
      </c>
      <c r="DZ85" s="38">
        <v>52</v>
      </c>
      <c r="EA85" s="38">
        <v>45</v>
      </c>
      <c r="EB85" s="38">
        <v>47</v>
      </c>
      <c r="EC85" s="38">
        <v>49</v>
      </c>
      <c r="ED85" s="38">
        <v>5</v>
      </c>
      <c r="EE85" s="38">
        <v>0</v>
      </c>
      <c r="EF85" s="38">
        <v>0</v>
      </c>
      <c r="EG85" s="10"/>
      <c r="EH85" s="38">
        <v>0</v>
      </c>
      <c r="EI85" s="38">
        <v>0</v>
      </c>
      <c r="EJ85" s="12">
        <v>17</v>
      </c>
      <c r="EK85" s="12">
        <v>43</v>
      </c>
      <c r="EL85" s="12">
        <v>0</v>
      </c>
      <c r="EM85" s="12">
        <v>49</v>
      </c>
      <c r="EN85" s="12">
        <v>47</v>
      </c>
      <c r="EO85" s="12">
        <v>20</v>
      </c>
      <c r="EP85" s="12">
        <v>0</v>
      </c>
      <c r="EQ85" s="12">
        <v>0</v>
      </c>
      <c r="ER85" s="12">
        <v>0</v>
      </c>
      <c r="ES85" s="12">
        <v>48</v>
      </c>
      <c r="ET85" s="12">
        <v>33</v>
      </c>
      <c r="EU85" s="12">
        <v>0</v>
      </c>
      <c r="EV85" s="12">
        <v>0</v>
      </c>
      <c r="EW85" s="12">
        <v>14</v>
      </c>
      <c r="EX85" s="12">
        <v>51</v>
      </c>
      <c r="EY85" s="12">
        <v>44</v>
      </c>
      <c r="EZ85" s="12">
        <v>24</v>
      </c>
      <c r="FA85" s="12">
        <v>0</v>
      </c>
      <c r="FB85" s="12">
        <v>0</v>
      </c>
      <c r="FC85" s="12">
        <v>0</v>
      </c>
      <c r="FD85" s="12">
        <v>0</v>
      </c>
      <c r="FE85" s="12">
        <v>0</v>
      </c>
      <c r="FF85" s="13">
        <v>0</v>
      </c>
      <c r="FG85" s="27"/>
      <c r="FH85" s="40">
        <v>148</v>
      </c>
      <c r="FI85" s="42" t="s">
        <v>8</v>
      </c>
      <c r="FJ85" s="42"/>
      <c r="FK85" s="21" t="s">
        <v>5</v>
      </c>
      <c r="FL85" s="11">
        <v>23</v>
      </c>
      <c r="FM85" s="38">
        <v>59</v>
      </c>
      <c r="FN85" s="38">
        <v>25</v>
      </c>
      <c r="FO85" s="38">
        <v>55</v>
      </c>
      <c r="FP85" s="38">
        <v>53</v>
      </c>
      <c r="FQ85" s="38">
        <v>49</v>
      </c>
      <c r="FR85" s="38">
        <v>41</v>
      </c>
      <c r="FS85" s="38">
        <v>57</v>
      </c>
      <c r="FT85" s="38">
        <v>46</v>
      </c>
      <c r="FU85" s="38">
        <v>45</v>
      </c>
      <c r="FV85" s="38">
        <v>39</v>
      </c>
      <c r="FW85" s="12">
        <v>45</v>
      </c>
      <c r="FX85" s="12">
        <v>44</v>
      </c>
      <c r="FY85" s="12">
        <v>48</v>
      </c>
      <c r="FZ85" s="12">
        <v>47</v>
      </c>
      <c r="GA85" s="12">
        <v>49</v>
      </c>
      <c r="GB85" s="38">
        <v>30</v>
      </c>
      <c r="GC85" s="38">
        <v>43</v>
      </c>
      <c r="GD85" s="38">
        <v>49</v>
      </c>
      <c r="GE85" s="38">
        <v>46</v>
      </c>
      <c r="GF85" s="38">
        <v>55</v>
      </c>
      <c r="GG85" s="38">
        <v>43</v>
      </c>
      <c r="GH85" s="38">
        <v>49</v>
      </c>
      <c r="GI85" s="38">
        <v>53</v>
      </c>
      <c r="GJ85" s="38">
        <v>32</v>
      </c>
      <c r="GK85" s="125">
        <f>AVERAGE(FL85:GJ85)</f>
        <v>45</v>
      </c>
      <c r="GL85" s="19"/>
      <c r="GM85" s="11">
        <v>0</v>
      </c>
      <c r="GN85" s="38">
        <v>0</v>
      </c>
      <c r="GO85" s="38">
        <v>0</v>
      </c>
      <c r="GP85" s="38">
        <v>0</v>
      </c>
      <c r="GQ85" s="38">
        <v>0</v>
      </c>
      <c r="GR85" s="38">
        <v>0</v>
      </c>
      <c r="GS85" s="38">
        <v>0</v>
      </c>
      <c r="GT85" s="38">
        <v>0</v>
      </c>
      <c r="GU85" s="38">
        <v>34</v>
      </c>
      <c r="GV85" s="38">
        <v>21</v>
      </c>
      <c r="GW85" s="38">
        <v>0</v>
      </c>
      <c r="GX85" s="38">
        <v>0</v>
      </c>
      <c r="GY85" s="12">
        <v>0</v>
      </c>
      <c r="GZ85" s="12">
        <v>0</v>
      </c>
      <c r="HA85" s="38">
        <v>0</v>
      </c>
      <c r="HB85" s="12">
        <v>0</v>
      </c>
      <c r="HC85" s="38">
        <v>0</v>
      </c>
      <c r="HD85" s="38">
        <v>0</v>
      </c>
      <c r="HE85" s="38">
        <v>0</v>
      </c>
      <c r="HF85" s="38">
        <v>0</v>
      </c>
      <c r="HG85" s="38">
        <v>37</v>
      </c>
      <c r="HH85" s="38">
        <v>2</v>
      </c>
      <c r="HI85" s="38">
        <v>0</v>
      </c>
      <c r="HJ85" s="38">
        <v>0</v>
      </c>
      <c r="HK85" s="38">
        <v>0</v>
      </c>
      <c r="HL85" s="10"/>
      <c r="HM85" s="38">
        <v>0</v>
      </c>
      <c r="HN85" s="38">
        <v>15</v>
      </c>
      <c r="HO85" s="12">
        <v>0</v>
      </c>
      <c r="HP85" s="12">
        <v>0</v>
      </c>
      <c r="HQ85" s="12">
        <v>0</v>
      </c>
      <c r="HR85" s="12">
        <v>0</v>
      </c>
      <c r="HS85" s="12">
        <v>13</v>
      </c>
      <c r="HT85" s="12">
        <v>15</v>
      </c>
      <c r="HU85" s="12">
        <v>0</v>
      </c>
      <c r="HV85" s="12">
        <v>0</v>
      </c>
      <c r="HW85" s="12">
        <v>0</v>
      </c>
      <c r="HX85" s="12">
        <v>0</v>
      </c>
      <c r="HY85" s="12">
        <v>0</v>
      </c>
      <c r="HZ85" s="12">
        <v>0</v>
      </c>
      <c r="IA85" s="12">
        <v>0</v>
      </c>
      <c r="IB85" s="12">
        <v>0</v>
      </c>
      <c r="IC85" s="12">
        <v>0</v>
      </c>
      <c r="ID85" s="12">
        <v>0</v>
      </c>
      <c r="IE85" s="12">
        <v>0</v>
      </c>
      <c r="IF85" s="12">
        <v>0</v>
      </c>
      <c r="IG85" s="12">
        <v>0</v>
      </c>
      <c r="IH85" s="12">
        <v>0</v>
      </c>
      <c r="II85" s="12">
        <v>0</v>
      </c>
      <c r="IJ85" s="12">
        <v>0</v>
      </c>
      <c r="IK85" s="13">
        <v>0</v>
      </c>
      <c r="IL85" s="27"/>
      <c r="IM85" s="40">
        <v>162</v>
      </c>
      <c r="IN85" s="42" t="s">
        <v>6</v>
      </c>
      <c r="IO85" s="42"/>
      <c r="IP85" s="21" t="s">
        <v>5</v>
      </c>
      <c r="IQ85" s="11">
        <v>12</v>
      </c>
      <c r="IR85" s="38">
        <v>39</v>
      </c>
      <c r="IS85" s="38">
        <v>40</v>
      </c>
      <c r="IT85" s="38">
        <v>19</v>
      </c>
      <c r="IU85" s="38">
        <v>40</v>
      </c>
      <c r="IV85" s="38">
        <v>52</v>
      </c>
      <c r="IW85" s="38">
        <v>51</v>
      </c>
      <c r="IX85" s="38">
        <v>53</v>
      </c>
      <c r="IY85" s="38">
        <v>52</v>
      </c>
      <c r="IZ85" s="38">
        <v>40</v>
      </c>
      <c r="JA85" s="38">
        <v>51</v>
      </c>
      <c r="JB85" s="12">
        <v>46</v>
      </c>
      <c r="JC85" s="12">
        <v>50</v>
      </c>
      <c r="JD85" s="12">
        <v>42</v>
      </c>
      <c r="JE85" s="12">
        <v>17</v>
      </c>
      <c r="JF85" s="12">
        <v>0</v>
      </c>
      <c r="JG85" s="12">
        <v>37</v>
      </c>
      <c r="JH85" s="38">
        <v>43</v>
      </c>
      <c r="JI85" s="38">
        <v>42</v>
      </c>
      <c r="JJ85" s="38">
        <v>51</v>
      </c>
      <c r="JK85" s="38">
        <v>38</v>
      </c>
      <c r="JL85" s="38">
        <v>51</v>
      </c>
      <c r="JM85" s="38">
        <v>41</v>
      </c>
      <c r="JN85" s="38">
        <v>46</v>
      </c>
      <c r="JO85" s="38">
        <v>42</v>
      </c>
      <c r="JP85" s="125">
        <f>AVERAGE(IQ85:JO85)</f>
        <v>39.799999999999997</v>
      </c>
      <c r="JQ85" s="19"/>
      <c r="JR85" s="11">
        <v>42</v>
      </c>
      <c r="JS85" s="38">
        <v>11</v>
      </c>
      <c r="JT85" s="38">
        <v>0</v>
      </c>
      <c r="JU85" s="38">
        <v>0</v>
      </c>
      <c r="JV85" s="38">
        <v>0</v>
      </c>
      <c r="JW85" s="38">
        <v>0</v>
      </c>
      <c r="JX85" s="38">
        <v>0</v>
      </c>
      <c r="JY85" s="38">
        <v>0</v>
      </c>
      <c r="JZ85" s="38">
        <v>0</v>
      </c>
      <c r="KA85" s="38">
        <v>0</v>
      </c>
      <c r="KB85" s="38">
        <v>0</v>
      </c>
      <c r="KC85" s="38">
        <v>0</v>
      </c>
      <c r="KD85" s="12">
        <v>0</v>
      </c>
      <c r="KE85" s="12">
        <v>0</v>
      </c>
      <c r="KF85" s="38">
        <v>0</v>
      </c>
      <c r="KG85" s="12">
        <v>0</v>
      </c>
      <c r="KH85" s="38">
        <v>24</v>
      </c>
      <c r="KI85" s="38">
        <v>1</v>
      </c>
      <c r="KJ85" s="38">
        <v>0</v>
      </c>
      <c r="KK85" s="38">
        <v>0</v>
      </c>
      <c r="KL85" s="38">
        <v>0</v>
      </c>
      <c r="KM85" s="38">
        <v>0</v>
      </c>
      <c r="KN85" s="38">
        <v>0</v>
      </c>
      <c r="KO85" s="38">
        <v>0</v>
      </c>
      <c r="KP85" s="38">
        <v>0</v>
      </c>
      <c r="KQ85" s="10"/>
      <c r="KR85" s="38">
        <v>0</v>
      </c>
      <c r="KS85" s="38">
        <v>0</v>
      </c>
      <c r="KT85" s="12">
        <v>0</v>
      </c>
      <c r="KU85" s="12">
        <v>0</v>
      </c>
      <c r="KV85" s="12">
        <v>0</v>
      </c>
      <c r="KW85" s="12">
        <v>0</v>
      </c>
      <c r="KX85" s="12">
        <v>0</v>
      </c>
      <c r="KY85" s="12">
        <v>0</v>
      </c>
      <c r="KZ85" s="12">
        <v>0</v>
      </c>
      <c r="LA85" s="12">
        <v>0</v>
      </c>
      <c r="LB85" s="12">
        <v>0</v>
      </c>
      <c r="LC85" s="12">
        <v>0</v>
      </c>
      <c r="LD85" s="12">
        <v>0</v>
      </c>
      <c r="LE85" s="12">
        <v>0</v>
      </c>
      <c r="LF85" s="12">
        <v>0</v>
      </c>
      <c r="LG85" s="12">
        <v>0</v>
      </c>
      <c r="LH85" s="12">
        <v>0</v>
      </c>
      <c r="LI85" s="12">
        <v>0</v>
      </c>
      <c r="LJ85" s="12">
        <v>0</v>
      </c>
      <c r="LK85" s="12">
        <v>0</v>
      </c>
      <c r="LL85" s="12">
        <v>0</v>
      </c>
      <c r="LM85" s="12">
        <v>0</v>
      </c>
      <c r="LN85" s="12">
        <v>0</v>
      </c>
      <c r="LO85" s="12">
        <v>0</v>
      </c>
      <c r="LP85" s="13">
        <v>0</v>
      </c>
      <c r="LQ85" s="27"/>
      <c r="LR85" s="40">
        <v>174</v>
      </c>
      <c r="LS85" s="40" t="s">
        <v>8</v>
      </c>
      <c r="LW85" s="70"/>
      <c r="LX85" s="70"/>
      <c r="LZ85" s="70"/>
      <c r="MC85"/>
      <c r="MD85"/>
      <c r="ME85" s="70"/>
      <c r="MF85" s="70"/>
      <c r="MG85" s="70"/>
      <c r="MH85" s="70"/>
      <c r="MI85" s="70"/>
      <c r="MJ85" s="70"/>
      <c r="MK85"/>
      <c r="ML85" s="70"/>
      <c r="MM85" s="70"/>
      <c r="MN85" s="70"/>
      <c r="MO85" s="70"/>
      <c r="MP85" s="70"/>
      <c r="MQ85" s="70"/>
      <c r="MR85"/>
      <c r="MS85"/>
      <c r="MT85"/>
      <c r="MU85"/>
      <c r="MV85" s="70"/>
      <c r="MW85" s="70"/>
      <c r="MX85" s="70"/>
      <c r="MY85" s="70"/>
      <c r="MZ85" s="70"/>
      <c r="NA85"/>
      <c r="NB85" s="70"/>
      <c r="NC85" s="70"/>
      <c r="ND85" s="70"/>
      <c r="NE85" s="70"/>
      <c r="NF85" s="70"/>
      <c r="NG85"/>
      <c r="NH85" s="70"/>
      <c r="NI85" s="70"/>
      <c r="NJ85" s="70"/>
      <c r="NK85"/>
      <c r="NL85" s="70"/>
      <c r="NM85" s="70"/>
      <c r="NN85" s="70"/>
      <c r="NO85"/>
      <c r="NP85" s="70"/>
      <c r="NQ85" s="70"/>
      <c r="NR85" s="70"/>
      <c r="NS85"/>
      <c r="NT85" s="70"/>
      <c r="NU85" s="70"/>
      <c r="NV85" s="70"/>
      <c r="NW85"/>
      <c r="NX85"/>
    </row>
    <row r="86" spans="1:388" s="5" customFormat="1" ht="32.25" customHeight="1" thickBot="1" x14ac:dyDescent="0.35">
      <c r="A86" s="22" t="s">
        <v>7</v>
      </c>
      <c r="B86" s="15">
        <v>7</v>
      </c>
      <c r="C86" s="39">
        <v>0</v>
      </c>
      <c r="D86" s="39">
        <v>0</v>
      </c>
      <c r="E86" s="39">
        <v>0</v>
      </c>
      <c r="F86" s="39">
        <v>12</v>
      </c>
      <c r="G86" s="39">
        <v>0</v>
      </c>
      <c r="H86" s="39">
        <v>0</v>
      </c>
      <c r="I86" s="39">
        <v>0</v>
      </c>
      <c r="J86" s="39">
        <v>3</v>
      </c>
      <c r="K86" s="39">
        <v>0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39">
        <v>0</v>
      </c>
      <c r="R86" s="39">
        <v>0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  <c r="X86" s="39">
        <v>0</v>
      </c>
      <c r="Y86" s="39">
        <v>0</v>
      </c>
      <c r="Z86" s="39">
        <v>0</v>
      </c>
      <c r="AA86" s="126"/>
      <c r="AB86" s="19"/>
      <c r="AC86" s="15">
        <v>0</v>
      </c>
      <c r="AD86" s="39">
        <v>18</v>
      </c>
      <c r="AE86" s="39">
        <v>40</v>
      </c>
      <c r="AF86" s="39">
        <v>45</v>
      </c>
      <c r="AG86" s="39">
        <v>3</v>
      </c>
      <c r="AH86" s="39">
        <v>27</v>
      </c>
      <c r="AI86" s="39">
        <v>32</v>
      </c>
      <c r="AJ86" s="39">
        <v>39</v>
      </c>
      <c r="AK86" s="39">
        <v>34</v>
      </c>
      <c r="AL86" s="39">
        <v>39</v>
      </c>
      <c r="AM86" s="39">
        <v>34</v>
      </c>
      <c r="AN86" s="39">
        <v>36</v>
      </c>
      <c r="AO86" s="16">
        <v>34</v>
      </c>
      <c r="AP86" s="16">
        <v>25</v>
      </c>
      <c r="AQ86" s="39">
        <v>33</v>
      </c>
      <c r="AR86" s="16">
        <v>43</v>
      </c>
      <c r="AS86" s="39">
        <v>44</v>
      </c>
      <c r="AT86" s="39">
        <v>23</v>
      </c>
      <c r="AU86" s="39">
        <v>41</v>
      </c>
      <c r="AV86" s="39">
        <v>38</v>
      </c>
      <c r="AW86" s="39">
        <v>45</v>
      </c>
      <c r="AX86" s="39">
        <v>20</v>
      </c>
      <c r="AY86" s="39">
        <v>36</v>
      </c>
      <c r="AZ86" s="39">
        <v>37</v>
      </c>
      <c r="BA86" s="39">
        <v>28</v>
      </c>
      <c r="BB86" s="10"/>
      <c r="BC86" s="39">
        <v>21</v>
      </c>
      <c r="BD86" s="39">
        <v>15</v>
      </c>
      <c r="BE86" s="16">
        <v>24</v>
      </c>
      <c r="BF86" s="16">
        <v>33</v>
      </c>
      <c r="BG86" s="16">
        <v>9</v>
      </c>
      <c r="BH86" s="16">
        <v>24</v>
      </c>
      <c r="BI86" s="16">
        <v>23</v>
      </c>
      <c r="BJ86" s="16">
        <v>0</v>
      </c>
      <c r="BK86" s="16">
        <v>0</v>
      </c>
      <c r="BL86" s="16">
        <v>26</v>
      </c>
      <c r="BM86" s="16">
        <v>8</v>
      </c>
      <c r="BN86" s="16">
        <v>18</v>
      </c>
      <c r="BO86" s="16">
        <v>26</v>
      </c>
      <c r="BP86" s="16">
        <v>32</v>
      </c>
      <c r="BQ86" s="16">
        <v>13</v>
      </c>
      <c r="BR86" s="16">
        <v>19</v>
      </c>
      <c r="BS86" s="16">
        <v>18</v>
      </c>
      <c r="BT86" s="16">
        <v>15</v>
      </c>
      <c r="BU86" s="16">
        <v>12</v>
      </c>
      <c r="BV86" s="16">
        <v>7</v>
      </c>
      <c r="BW86" s="16">
        <v>23</v>
      </c>
      <c r="BX86" s="16">
        <v>29</v>
      </c>
      <c r="BY86" s="16">
        <v>22</v>
      </c>
      <c r="BZ86" s="16">
        <v>15</v>
      </c>
      <c r="CA86" s="17">
        <v>25</v>
      </c>
      <c r="CB86" s="27"/>
      <c r="CC86" s="40"/>
      <c r="CD86" s="40"/>
      <c r="CE86" s="40"/>
      <c r="CF86" s="22" t="s">
        <v>7</v>
      </c>
      <c r="CG86" s="15">
        <v>11</v>
      </c>
      <c r="CH86" s="39">
        <v>32</v>
      </c>
      <c r="CI86" s="39">
        <v>30</v>
      </c>
      <c r="CJ86" s="39">
        <v>0</v>
      </c>
      <c r="CK86" s="39">
        <v>1</v>
      </c>
      <c r="CL86" s="39">
        <v>51</v>
      </c>
      <c r="CM86" s="39">
        <v>26</v>
      </c>
      <c r="CN86" s="39">
        <v>0</v>
      </c>
      <c r="CO86" s="39">
        <v>0</v>
      </c>
      <c r="CP86" s="39">
        <v>0</v>
      </c>
      <c r="CQ86" s="39">
        <v>26</v>
      </c>
      <c r="CR86" s="39">
        <v>12</v>
      </c>
      <c r="CS86" s="39">
        <v>6</v>
      </c>
      <c r="CT86" s="39">
        <v>35</v>
      </c>
      <c r="CU86" s="39">
        <v>0</v>
      </c>
      <c r="CV86" s="39">
        <v>0</v>
      </c>
      <c r="CW86" s="39">
        <v>17</v>
      </c>
      <c r="CX86" s="39">
        <v>20</v>
      </c>
      <c r="CY86" s="39">
        <v>0</v>
      </c>
      <c r="CZ86" s="39">
        <v>0</v>
      </c>
      <c r="DA86" s="39">
        <v>0</v>
      </c>
      <c r="DB86" s="39">
        <v>0</v>
      </c>
      <c r="DC86" s="39">
        <v>0</v>
      </c>
      <c r="DD86" s="39">
        <v>0</v>
      </c>
      <c r="DE86" s="39">
        <v>0</v>
      </c>
      <c r="DF86" s="126"/>
      <c r="DG86" s="19"/>
      <c r="DH86" s="15">
        <v>0</v>
      </c>
      <c r="DI86" s="39">
        <v>0</v>
      </c>
      <c r="DJ86" s="39">
        <v>0</v>
      </c>
      <c r="DK86" s="39">
        <v>0</v>
      </c>
      <c r="DL86" s="39">
        <v>0</v>
      </c>
      <c r="DM86" s="39">
        <v>20</v>
      </c>
      <c r="DN86" s="39">
        <v>46</v>
      </c>
      <c r="DO86" s="39">
        <v>47</v>
      </c>
      <c r="DP86" s="39">
        <v>3</v>
      </c>
      <c r="DQ86" s="39">
        <v>0</v>
      </c>
      <c r="DR86" s="39">
        <v>0</v>
      </c>
      <c r="DS86" s="39">
        <v>0</v>
      </c>
      <c r="DT86" s="16">
        <v>0</v>
      </c>
      <c r="DU86" s="16">
        <v>0</v>
      </c>
      <c r="DV86" s="39">
        <v>34</v>
      </c>
      <c r="DW86" s="16">
        <v>48</v>
      </c>
      <c r="DX86" s="39">
        <v>47</v>
      </c>
      <c r="DY86" s="39">
        <v>40</v>
      </c>
      <c r="DZ86" s="39">
        <v>0</v>
      </c>
      <c r="EA86" s="39">
        <v>0</v>
      </c>
      <c r="EB86" s="39">
        <v>0</v>
      </c>
      <c r="EC86" s="39">
        <v>0</v>
      </c>
      <c r="ED86" s="39">
        <v>41</v>
      </c>
      <c r="EE86" s="39">
        <v>48</v>
      </c>
      <c r="EF86" s="39">
        <v>47</v>
      </c>
      <c r="EG86" s="10"/>
      <c r="EH86" s="39">
        <v>46</v>
      </c>
      <c r="EI86" s="39">
        <v>45</v>
      </c>
      <c r="EJ86" s="16">
        <v>27</v>
      </c>
      <c r="EK86" s="16">
        <v>2</v>
      </c>
      <c r="EL86" s="16">
        <v>49</v>
      </c>
      <c r="EM86" s="16">
        <v>1</v>
      </c>
      <c r="EN86" s="16">
        <v>0</v>
      </c>
      <c r="EO86" s="16">
        <v>26</v>
      </c>
      <c r="EP86" s="16">
        <v>52</v>
      </c>
      <c r="EQ86" s="16">
        <v>43</v>
      </c>
      <c r="ER86" s="16">
        <v>47</v>
      </c>
      <c r="ES86" s="16">
        <v>4</v>
      </c>
      <c r="ET86" s="16">
        <v>11</v>
      </c>
      <c r="EU86" s="16">
        <v>51</v>
      </c>
      <c r="EV86" s="16">
        <v>43</v>
      </c>
      <c r="EW86" s="16">
        <v>26</v>
      </c>
      <c r="EX86" s="16">
        <v>0</v>
      </c>
      <c r="EY86" s="16">
        <v>0</v>
      </c>
      <c r="EZ86" s="16">
        <v>27</v>
      </c>
      <c r="FA86" s="16">
        <v>53</v>
      </c>
      <c r="FB86" s="16">
        <v>35</v>
      </c>
      <c r="FC86" s="16">
        <v>30</v>
      </c>
      <c r="FD86" s="16">
        <v>22</v>
      </c>
      <c r="FE86" s="16">
        <v>34</v>
      </c>
      <c r="FF86" s="17">
        <v>41</v>
      </c>
      <c r="FG86" s="27"/>
      <c r="FH86" s="40"/>
      <c r="FI86" s="40"/>
      <c r="FJ86" s="40"/>
      <c r="FK86" s="22" t="s">
        <v>7</v>
      </c>
      <c r="FL86" s="15">
        <v>7</v>
      </c>
      <c r="FM86" s="39">
        <v>0</v>
      </c>
      <c r="FN86" s="39">
        <v>19</v>
      </c>
      <c r="FO86" s="39">
        <v>0</v>
      </c>
      <c r="FP86" s="39">
        <v>0</v>
      </c>
      <c r="FQ86" s="39">
        <v>0</v>
      </c>
      <c r="FR86" s="39">
        <v>0</v>
      </c>
      <c r="FS86" s="39">
        <v>0</v>
      </c>
      <c r="FT86" s="39">
        <v>0</v>
      </c>
      <c r="FU86" s="39">
        <v>0</v>
      </c>
      <c r="FV86" s="39">
        <v>0</v>
      </c>
      <c r="FW86" s="39">
        <v>0</v>
      </c>
      <c r="FX86" s="39">
        <v>0</v>
      </c>
      <c r="FY86" s="39">
        <v>0</v>
      </c>
      <c r="FZ86" s="39">
        <v>0</v>
      </c>
      <c r="GA86" s="39">
        <v>0</v>
      </c>
      <c r="GB86" s="39">
        <v>0</v>
      </c>
      <c r="GC86" s="39">
        <v>0</v>
      </c>
      <c r="GD86" s="39">
        <v>0</v>
      </c>
      <c r="GE86" s="39">
        <v>0</v>
      </c>
      <c r="GF86" s="39">
        <v>0</v>
      </c>
      <c r="GG86" s="39">
        <v>0</v>
      </c>
      <c r="GH86" s="39">
        <v>0</v>
      </c>
      <c r="GI86" s="39">
        <v>0</v>
      </c>
      <c r="GJ86" s="39">
        <v>9</v>
      </c>
      <c r="GK86" s="126"/>
      <c r="GL86" s="19"/>
      <c r="GM86" s="15">
        <v>47</v>
      </c>
      <c r="GN86" s="39">
        <v>42</v>
      </c>
      <c r="GO86" s="39">
        <v>51</v>
      </c>
      <c r="GP86" s="39">
        <v>37</v>
      </c>
      <c r="GQ86" s="39">
        <v>48</v>
      </c>
      <c r="GR86" s="39">
        <v>54</v>
      </c>
      <c r="GS86" s="39">
        <v>45</v>
      </c>
      <c r="GT86" s="39">
        <v>43</v>
      </c>
      <c r="GU86" s="39">
        <v>11</v>
      </c>
      <c r="GV86" s="39">
        <v>21</v>
      </c>
      <c r="GW86" s="39">
        <v>46</v>
      </c>
      <c r="GX86" s="39">
        <v>42</v>
      </c>
      <c r="GY86" s="16">
        <v>41</v>
      </c>
      <c r="GZ86" s="16">
        <v>34</v>
      </c>
      <c r="HA86" s="39">
        <v>38</v>
      </c>
      <c r="HB86" s="16">
        <v>38</v>
      </c>
      <c r="HC86" s="39">
        <v>34</v>
      </c>
      <c r="HD86" s="39">
        <v>33</v>
      </c>
      <c r="HE86" s="39">
        <v>35</v>
      </c>
      <c r="HF86" s="39">
        <v>38</v>
      </c>
      <c r="HG86" s="39">
        <v>13</v>
      </c>
      <c r="HH86" s="39">
        <v>42</v>
      </c>
      <c r="HI86" s="39">
        <v>41</v>
      </c>
      <c r="HJ86" s="39">
        <v>49</v>
      </c>
      <c r="HK86" s="39">
        <v>42</v>
      </c>
      <c r="HL86" s="10"/>
      <c r="HM86" s="39">
        <v>41</v>
      </c>
      <c r="HN86" s="39">
        <v>25</v>
      </c>
      <c r="HO86" s="16">
        <v>44</v>
      </c>
      <c r="HP86" s="16">
        <v>43</v>
      </c>
      <c r="HQ86" s="16">
        <v>43</v>
      </c>
      <c r="HR86" s="16">
        <v>43</v>
      </c>
      <c r="HS86" s="16">
        <v>35</v>
      </c>
      <c r="HT86" s="16">
        <v>32</v>
      </c>
      <c r="HU86" s="16">
        <v>43</v>
      </c>
      <c r="HV86" s="16">
        <v>35</v>
      </c>
      <c r="HW86" s="16">
        <v>52</v>
      </c>
      <c r="HX86" s="16">
        <v>43</v>
      </c>
      <c r="HY86" s="16">
        <v>39</v>
      </c>
      <c r="HZ86" s="16">
        <v>44</v>
      </c>
      <c r="IA86" s="16">
        <v>30</v>
      </c>
      <c r="IB86" s="16">
        <v>30</v>
      </c>
      <c r="IC86" s="16">
        <v>18</v>
      </c>
      <c r="ID86" s="16">
        <v>19</v>
      </c>
      <c r="IE86" s="16">
        <v>21</v>
      </c>
      <c r="IF86" s="16">
        <v>26</v>
      </c>
      <c r="IG86" s="16">
        <v>34</v>
      </c>
      <c r="IH86" s="16">
        <v>23</v>
      </c>
      <c r="II86" s="16">
        <v>26</v>
      </c>
      <c r="IJ86" s="16">
        <v>23</v>
      </c>
      <c r="IK86" s="17">
        <v>27</v>
      </c>
      <c r="IL86" s="27"/>
      <c r="IM86" s="40"/>
      <c r="IN86" s="40"/>
      <c r="IO86" s="40"/>
      <c r="IP86" s="22" t="s">
        <v>7</v>
      </c>
      <c r="IQ86" s="15">
        <v>6</v>
      </c>
      <c r="IR86" s="39">
        <v>0</v>
      </c>
      <c r="IS86" s="39">
        <v>0</v>
      </c>
      <c r="IT86" s="39">
        <v>40</v>
      </c>
      <c r="IU86" s="39">
        <v>10</v>
      </c>
      <c r="IV86" s="39">
        <v>0</v>
      </c>
      <c r="IW86" s="39">
        <v>0</v>
      </c>
      <c r="IX86" s="39">
        <v>0</v>
      </c>
      <c r="IY86" s="39">
        <v>0</v>
      </c>
      <c r="IZ86" s="39">
        <v>0</v>
      </c>
      <c r="JA86" s="39">
        <v>0</v>
      </c>
      <c r="JB86" s="39">
        <v>0</v>
      </c>
      <c r="JC86" s="39">
        <v>0</v>
      </c>
      <c r="JD86" s="39">
        <v>0</v>
      </c>
      <c r="JE86" s="39">
        <v>26</v>
      </c>
      <c r="JF86" s="39">
        <v>52</v>
      </c>
      <c r="JG86" s="39">
        <v>5</v>
      </c>
      <c r="JH86" s="39">
        <v>0</v>
      </c>
      <c r="JI86" s="39">
        <v>0</v>
      </c>
      <c r="JJ86" s="39">
        <v>0</v>
      </c>
      <c r="JK86" s="39">
        <v>0</v>
      </c>
      <c r="JL86" s="39">
        <v>0</v>
      </c>
      <c r="JM86" s="39">
        <v>0</v>
      </c>
      <c r="JN86" s="39">
        <v>0</v>
      </c>
      <c r="JO86" s="39">
        <v>0</v>
      </c>
      <c r="JP86" s="126"/>
      <c r="JQ86" s="19"/>
      <c r="JR86" s="15">
        <v>0</v>
      </c>
      <c r="JS86" s="39">
        <v>35</v>
      </c>
      <c r="JT86" s="39">
        <v>45</v>
      </c>
      <c r="JU86" s="39">
        <v>44</v>
      </c>
      <c r="JV86" s="39">
        <v>35</v>
      </c>
      <c r="JW86" s="39">
        <v>40</v>
      </c>
      <c r="JX86" s="39">
        <v>46</v>
      </c>
      <c r="JY86" s="39">
        <v>46</v>
      </c>
      <c r="JZ86" s="39">
        <v>44</v>
      </c>
      <c r="KA86" s="39">
        <v>46</v>
      </c>
      <c r="KB86" s="39">
        <v>52</v>
      </c>
      <c r="KC86" s="39">
        <v>43</v>
      </c>
      <c r="KD86" s="16">
        <v>41</v>
      </c>
      <c r="KE86" s="16">
        <v>40</v>
      </c>
      <c r="KF86" s="39">
        <v>49</v>
      </c>
      <c r="KG86" s="16">
        <v>42</v>
      </c>
      <c r="KH86" s="39">
        <v>25</v>
      </c>
      <c r="KI86" s="39">
        <v>40</v>
      </c>
      <c r="KJ86" s="39">
        <v>50</v>
      </c>
      <c r="KK86" s="39">
        <v>43</v>
      </c>
      <c r="KL86" s="39">
        <v>48</v>
      </c>
      <c r="KM86" s="39">
        <v>55</v>
      </c>
      <c r="KN86" s="39">
        <v>45</v>
      </c>
      <c r="KO86" s="39">
        <v>49</v>
      </c>
      <c r="KP86" s="39">
        <v>48</v>
      </c>
      <c r="KQ86" s="10"/>
      <c r="KR86" s="39">
        <v>43</v>
      </c>
      <c r="KS86" s="39">
        <v>40</v>
      </c>
      <c r="KT86" s="16">
        <v>46</v>
      </c>
      <c r="KU86" s="16">
        <v>42</v>
      </c>
      <c r="KV86" s="16">
        <v>36</v>
      </c>
      <c r="KW86" s="16">
        <v>44</v>
      </c>
      <c r="KX86" s="16">
        <v>40</v>
      </c>
      <c r="KY86" s="16">
        <v>47</v>
      </c>
      <c r="KZ86" s="16">
        <v>48</v>
      </c>
      <c r="LA86" s="16">
        <v>48</v>
      </c>
      <c r="LB86" s="16">
        <v>36</v>
      </c>
      <c r="LC86" s="16">
        <v>52</v>
      </c>
      <c r="LD86" s="16">
        <v>44</v>
      </c>
      <c r="LE86" s="16">
        <v>52</v>
      </c>
      <c r="LF86" s="16">
        <v>41</v>
      </c>
      <c r="LG86" s="16">
        <v>53</v>
      </c>
      <c r="LH86" s="16">
        <v>43</v>
      </c>
      <c r="LI86" s="16">
        <v>38</v>
      </c>
      <c r="LJ86" s="16">
        <v>39</v>
      </c>
      <c r="LK86" s="16">
        <v>44</v>
      </c>
      <c r="LL86" s="16">
        <v>41</v>
      </c>
      <c r="LM86" s="16">
        <v>40</v>
      </c>
      <c r="LN86" s="16">
        <v>49</v>
      </c>
      <c r="LO86" s="16">
        <v>46</v>
      </c>
      <c r="LP86" s="17">
        <v>45</v>
      </c>
      <c r="LQ86" s="27"/>
      <c r="LR86" s="40"/>
      <c r="LS86" s="40"/>
      <c r="LW86" s="70"/>
      <c r="LX86" s="70"/>
      <c r="LZ86" s="70"/>
      <c r="MC86"/>
      <c r="MD86"/>
      <c r="ME86" s="70"/>
      <c r="MF86" s="70"/>
      <c r="MG86" s="70"/>
      <c r="MH86" s="70"/>
      <c r="MI86" s="70"/>
      <c r="MJ86" s="70"/>
      <c r="MK86"/>
      <c r="ML86" s="70"/>
      <c r="MM86" s="70"/>
      <c r="MN86" s="70"/>
      <c r="MO86" s="70"/>
      <c r="MP86" s="70"/>
      <c r="MQ86" s="70"/>
      <c r="MR86"/>
      <c r="MS86"/>
      <c r="MT86"/>
      <c r="MU86"/>
      <c r="MV86" s="70"/>
      <c r="MW86" s="70"/>
      <c r="MX86" s="70"/>
      <c r="MY86" s="70"/>
      <c r="MZ86" s="70"/>
      <c r="NA86"/>
      <c r="NB86" s="70"/>
      <c r="NC86" s="70"/>
      <c r="ND86" s="70"/>
      <c r="NE86" s="70"/>
      <c r="NF86" s="70"/>
      <c r="NG86"/>
      <c r="NH86" s="70"/>
      <c r="NI86" s="70"/>
      <c r="NJ86" s="70"/>
      <c r="NK86"/>
      <c r="NL86" s="70"/>
      <c r="NM86" s="70"/>
      <c r="NN86" s="70"/>
      <c r="NO86"/>
      <c r="NP86" s="70"/>
      <c r="NQ86" s="70"/>
      <c r="NR86" s="70"/>
      <c r="NS86"/>
      <c r="NT86" s="70"/>
      <c r="NU86" s="70"/>
      <c r="NV86" s="70"/>
      <c r="NW86"/>
      <c r="NX86"/>
    </row>
    <row r="87" spans="1:388" s="5" customFormat="1" ht="32.25" customHeight="1" thickBot="1" x14ac:dyDescent="0.35">
      <c r="A87" s="21" t="s">
        <v>5</v>
      </c>
      <c r="B87" s="11">
        <v>2</v>
      </c>
      <c r="C87" s="38">
        <v>8</v>
      </c>
      <c r="D87" s="38">
        <v>5</v>
      </c>
      <c r="E87" s="38">
        <v>11</v>
      </c>
      <c r="F87" s="38">
        <v>31</v>
      </c>
      <c r="G87" s="38">
        <v>39</v>
      </c>
      <c r="H87" s="38">
        <v>39</v>
      </c>
      <c r="I87" s="38">
        <v>48</v>
      </c>
      <c r="J87" s="38">
        <v>26</v>
      </c>
      <c r="K87" s="38">
        <v>8</v>
      </c>
      <c r="L87" s="38">
        <v>47</v>
      </c>
      <c r="M87" s="12">
        <v>48</v>
      </c>
      <c r="N87" s="12">
        <v>46</v>
      </c>
      <c r="O87" s="12">
        <v>47</v>
      </c>
      <c r="P87" s="12">
        <v>46</v>
      </c>
      <c r="Q87" s="12">
        <v>44</v>
      </c>
      <c r="R87" s="12">
        <v>42</v>
      </c>
      <c r="S87" s="38">
        <v>15</v>
      </c>
      <c r="T87" s="38">
        <v>32</v>
      </c>
      <c r="U87" s="38">
        <v>50</v>
      </c>
      <c r="V87" s="38">
        <v>48</v>
      </c>
      <c r="W87" s="38">
        <v>44</v>
      </c>
      <c r="X87" s="38">
        <v>42</v>
      </c>
      <c r="Y87" s="38">
        <v>42</v>
      </c>
      <c r="Z87" s="38">
        <v>42</v>
      </c>
      <c r="AA87" s="125">
        <f>AVERAGE(B87:Z87)</f>
        <v>34.08</v>
      </c>
      <c r="AB87" s="19"/>
      <c r="AC87" s="11">
        <v>37</v>
      </c>
      <c r="AD87" s="38">
        <v>23</v>
      </c>
      <c r="AE87" s="38">
        <v>0</v>
      </c>
      <c r="AF87" s="38">
        <v>0</v>
      </c>
      <c r="AG87" s="38">
        <v>0</v>
      </c>
      <c r="AH87" s="38">
        <v>0</v>
      </c>
      <c r="AI87" s="38">
        <v>0</v>
      </c>
      <c r="AJ87" s="38">
        <v>0</v>
      </c>
      <c r="AK87" s="38">
        <v>0</v>
      </c>
      <c r="AL87" s="38">
        <v>0</v>
      </c>
      <c r="AM87" s="38">
        <v>0</v>
      </c>
      <c r="AN87" s="38">
        <v>0</v>
      </c>
      <c r="AO87" s="12">
        <v>0</v>
      </c>
      <c r="AP87" s="12">
        <v>0</v>
      </c>
      <c r="AQ87" s="38">
        <v>0</v>
      </c>
      <c r="AR87" s="12">
        <v>0</v>
      </c>
      <c r="AS87" s="38">
        <v>0</v>
      </c>
      <c r="AT87" s="38">
        <v>0</v>
      </c>
      <c r="AU87" s="38">
        <v>0</v>
      </c>
      <c r="AV87" s="38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10"/>
      <c r="BC87" s="38">
        <v>0</v>
      </c>
      <c r="BD87" s="38">
        <v>0</v>
      </c>
      <c r="BE87" s="12">
        <v>29</v>
      </c>
      <c r="BF87" s="12">
        <v>8</v>
      </c>
      <c r="BG87" s="12">
        <v>32</v>
      </c>
      <c r="BH87" s="12">
        <v>0</v>
      </c>
      <c r="BI87" s="12">
        <v>19</v>
      </c>
      <c r="BJ87" s="12">
        <v>1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18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2</v>
      </c>
      <c r="BX87" s="12">
        <v>15</v>
      </c>
      <c r="BY87" s="12">
        <v>0</v>
      </c>
      <c r="BZ87" s="12">
        <v>0</v>
      </c>
      <c r="CA87" s="13">
        <v>0</v>
      </c>
      <c r="CB87" s="27"/>
      <c r="CC87" s="40">
        <v>181</v>
      </c>
      <c r="CD87" s="40" t="s">
        <v>6</v>
      </c>
      <c r="CE87" s="40"/>
      <c r="CF87" s="21" t="s">
        <v>5</v>
      </c>
      <c r="CG87" s="11">
        <v>41</v>
      </c>
      <c r="CH87" s="38">
        <v>41</v>
      </c>
      <c r="CI87" s="38">
        <v>9</v>
      </c>
      <c r="CJ87" s="38">
        <v>44</v>
      </c>
      <c r="CK87" s="38">
        <v>46</v>
      </c>
      <c r="CL87" s="38">
        <v>48</v>
      </c>
      <c r="CM87" s="38">
        <v>47</v>
      </c>
      <c r="CN87" s="38">
        <v>45</v>
      </c>
      <c r="CO87" s="38">
        <v>49</v>
      </c>
      <c r="CP87" s="38">
        <v>48</v>
      </c>
      <c r="CQ87" s="38">
        <v>49</v>
      </c>
      <c r="CR87" s="12">
        <v>48</v>
      </c>
      <c r="CS87" s="12">
        <v>46</v>
      </c>
      <c r="CT87" s="12">
        <v>51</v>
      </c>
      <c r="CU87" s="12">
        <v>45</v>
      </c>
      <c r="CV87" s="12">
        <v>49</v>
      </c>
      <c r="CW87" s="12">
        <v>49</v>
      </c>
      <c r="CX87" s="38">
        <v>43</v>
      </c>
      <c r="CY87" s="38">
        <v>50</v>
      </c>
      <c r="CZ87" s="38">
        <v>58</v>
      </c>
      <c r="DA87" s="38">
        <v>51</v>
      </c>
      <c r="DB87" s="38">
        <v>50</v>
      </c>
      <c r="DC87" s="38">
        <v>55</v>
      </c>
      <c r="DD87" s="38">
        <v>49</v>
      </c>
      <c r="DE87" s="38">
        <v>47</v>
      </c>
      <c r="DF87" s="125">
        <f>AVERAGE(CG87:DE87)</f>
        <v>46.32</v>
      </c>
      <c r="DG87" s="19"/>
      <c r="DH87" s="11">
        <v>22</v>
      </c>
      <c r="DI87" s="38">
        <v>0</v>
      </c>
      <c r="DJ87" s="38">
        <v>0</v>
      </c>
      <c r="DK87" s="38">
        <v>0</v>
      </c>
      <c r="DL87" s="38">
        <v>0</v>
      </c>
      <c r="DM87" s="38">
        <v>0</v>
      </c>
      <c r="DN87" s="38">
        <v>0</v>
      </c>
      <c r="DO87" s="38">
        <v>0</v>
      </c>
      <c r="DP87" s="38">
        <v>0</v>
      </c>
      <c r="DQ87" s="38">
        <v>0</v>
      </c>
      <c r="DR87" s="38">
        <v>0</v>
      </c>
      <c r="DS87" s="38">
        <v>0</v>
      </c>
      <c r="DT87" s="12">
        <v>0</v>
      </c>
      <c r="DU87" s="12">
        <v>0</v>
      </c>
      <c r="DV87" s="38">
        <v>0</v>
      </c>
      <c r="DW87" s="12">
        <v>0</v>
      </c>
      <c r="DX87" s="38">
        <v>0</v>
      </c>
      <c r="DY87" s="38">
        <v>0</v>
      </c>
      <c r="DZ87" s="38">
        <v>0</v>
      </c>
      <c r="EA87" s="38">
        <v>0</v>
      </c>
      <c r="EB87" s="38">
        <v>0</v>
      </c>
      <c r="EC87" s="38">
        <v>0</v>
      </c>
      <c r="ED87" s="38">
        <v>0</v>
      </c>
      <c r="EE87" s="38">
        <v>0</v>
      </c>
      <c r="EF87" s="38">
        <v>0</v>
      </c>
      <c r="EG87" s="10"/>
      <c r="EH87" s="38">
        <v>0</v>
      </c>
      <c r="EI87" s="38">
        <v>0</v>
      </c>
      <c r="EJ87" s="12">
        <v>49</v>
      </c>
      <c r="EK87" s="12">
        <v>46</v>
      </c>
      <c r="EL87" s="12">
        <v>4</v>
      </c>
      <c r="EM87" s="12">
        <v>0</v>
      </c>
      <c r="EN87" s="12">
        <v>0</v>
      </c>
      <c r="EO87" s="12">
        <v>0</v>
      </c>
      <c r="EP87" s="12">
        <v>0</v>
      </c>
      <c r="EQ87" s="12">
        <v>0</v>
      </c>
      <c r="ER87" s="12">
        <v>0</v>
      </c>
      <c r="ES87" s="12">
        <v>0</v>
      </c>
      <c r="ET87" s="12">
        <v>0</v>
      </c>
      <c r="EU87" s="12">
        <v>0</v>
      </c>
      <c r="EV87" s="12">
        <v>0</v>
      </c>
      <c r="EW87" s="12">
        <v>0</v>
      </c>
      <c r="EX87" s="12">
        <v>43</v>
      </c>
      <c r="EY87" s="12">
        <v>49</v>
      </c>
      <c r="EZ87" s="12">
        <v>0</v>
      </c>
      <c r="FA87" s="12">
        <v>0</v>
      </c>
      <c r="FB87" s="12">
        <v>0</v>
      </c>
      <c r="FC87" s="12">
        <v>0</v>
      </c>
      <c r="FD87" s="12">
        <v>0</v>
      </c>
      <c r="FE87" s="12">
        <v>0</v>
      </c>
      <c r="FF87" s="13">
        <v>0</v>
      </c>
      <c r="FG87" s="27"/>
      <c r="FH87" s="40">
        <v>151</v>
      </c>
      <c r="FI87" s="40" t="s">
        <v>6</v>
      </c>
      <c r="FJ87" s="40"/>
      <c r="FK87" s="21" t="s">
        <v>5</v>
      </c>
      <c r="FL87" s="11">
        <v>4</v>
      </c>
      <c r="FM87" s="38">
        <v>2</v>
      </c>
      <c r="FN87" s="38">
        <v>6</v>
      </c>
      <c r="FO87" s="38">
        <v>6</v>
      </c>
      <c r="FP87" s="38">
        <v>1</v>
      </c>
      <c r="FQ87" s="38">
        <v>1</v>
      </c>
      <c r="FR87" s="38">
        <v>5</v>
      </c>
      <c r="FS87" s="38">
        <v>9</v>
      </c>
      <c r="FT87" s="38">
        <v>3</v>
      </c>
      <c r="FU87" s="38">
        <v>4</v>
      </c>
      <c r="FV87" s="38">
        <v>9</v>
      </c>
      <c r="FW87" s="12">
        <v>6</v>
      </c>
      <c r="FX87" s="12">
        <v>6</v>
      </c>
      <c r="FY87" s="12">
        <v>30</v>
      </c>
      <c r="FZ87" s="12">
        <v>55</v>
      </c>
      <c r="GA87" s="12">
        <v>51</v>
      </c>
      <c r="GB87" s="12">
        <v>53</v>
      </c>
      <c r="GC87" s="38">
        <v>51</v>
      </c>
      <c r="GD87" s="38">
        <v>56</v>
      </c>
      <c r="GE87" s="38">
        <v>56</v>
      </c>
      <c r="GF87" s="38">
        <v>50</v>
      </c>
      <c r="GG87" s="38">
        <v>50</v>
      </c>
      <c r="GH87" s="38">
        <v>56</v>
      </c>
      <c r="GI87" s="38">
        <v>59</v>
      </c>
      <c r="GJ87" s="38">
        <v>56</v>
      </c>
      <c r="GK87" s="125">
        <f>AVERAGE(FL87:GJ87)</f>
        <v>27.4</v>
      </c>
      <c r="GL87" s="19"/>
      <c r="GM87" s="11">
        <v>51</v>
      </c>
      <c r="GN87" s="38">
        <v>58</v>
      </c>
      <c r="GO87" s="38">
        <v>49</v>
      </c>
      <c r="GP87" s="38">
        <v>44</v>
      </c>
      <c r="GQ87" s="38">
        <v>53</v>
      </c>
      <c r="GR87" s="38">
        <v>47</v>
      </c>
      <c r="GS87" s="38">
        <v>33</v>
      </c>
      <c r="GT87" s="38">
        <v>0</v>
      </c>
      <c r="GU87" s="38">
        <v>0</v>
      </c>
      <c r="GV87" s="38">
        <v>0</v>
      </c>
      <c r="GW87" s="38">
        <v>0</v>
      </c>
      <c r="GX87" s="38">
        <v>0</v>
      </c>
      <c r="GY87" s="12">
        <v>0</v>
      </c>
      <c r="GZ87" s="12">
        <v>7</v>
      </c>
      <c r="HA87" s="38">
        <v>0</v>
      </c>
      <c r="HB87" s="12">
        <v>0</v>
      </c>
      <c r="HC87" s="38">
        <v>0</v>
      </c>
      <c r="HD87" s="38">
        <v>0</v>
      </c>
      <c r="HE87" s="38">
        <v>0</v>
      </c>
      <c r="HF87" s="38">
        <v>0</v>
      </c>
      <c r="HG87" s="38">
        <v>0</v>
      </c>
      <c r="HH87" s="38">
        <v>0</v>
      </c>
      <c r="HI87" s="38">
        <v>0</v>
      </c>
      <c r="HJ87" s="38">
        <v>0</v>
      </c>
      <c r="HK87" s="38">
        <v>0</v>
      </c>
      <c r="HL87" s="10"/>
      <c r="HM87" s="38">
        <v>0</v>
      </c>
      <c r="HN87" s="38">
        <v>0</v>
      </c>
      <c r="HO87" s="12">
        <v>20</v>
      </c>
      <c r="HP87" s="12">
        <v>0</v>
      </c>
      <c r="HQ87" s="12">
        <v>0</v>
      </c>
      <c r="HR87" s="12">
        <v>0</v>
      </c>
      <c r="HS87" s="12">
        <v>0</v>
      </c>
      <c r="HT87" s="12">
        <v>0</v>
      </c>
      <c r="HU87" s="12">
        <v>0</v>
      </c>
      <c r="HV87" s="12">
        <v>0</v>
      </c>
      <c r="HW87" s="12">
        <v>0</v>
      </c>
      <c r="HX87" s="12">
        <v>16</v>
      </c>
      <c r="HY87" s="12">
        <v>0</v>
      </c>
      <c r="HZ87" s="12">
        <v>0</v>
      </c>
      <c r="IA87" s="12">
        <v>0</v>
      </c>
      <c r="IB87" s="12">
        <v>0</v>
      </c>
      <c r="IC87" s="12">
        <v>0</v>
      </c>
      <c r="ID87" s="12">
        <v>0</v>
      </c>
      <c r="IE87" s="12">
        <v>0</v>
      </c>
      <c r="IF87" s="12">
        <v>0</v>
      </c>
      <c r="IG87" s="12">
        <v>0</v>
      </c>
      <c r="IH87" s="12">
        <v>0</v>
      </c>
      <c r="II87" s="12">
        <v>0</v>
      </c>
      <c r="IJ87" s="12">
        <v>0</v>
      </c>
      <c r="IK87" s="13">
        <v>0</v>
      </c>
      <c r="IL87" s="27"/>
      <c r="IM87" s="40">
        <v>165</v>
      </c>
      <c r="IN87" s="40" t="s">
        <v>8</v>
      </c>
      <c r="IO87" s="40"/>
      <c r="IP87" s="21" t="s">
        <v>5</v>
      </c>
      <c r="IQ87" s="89">
        <v>10</v>
      </c>
      <c r="IR87" s="90">
        <v>6</v>
      </c>
      <c r="IS87" s="90">
        <v>3</v>
      </c>
      <c r="IT87" s="90">
        <v>8</v>
      </c>
      <c r="IU87" s="90">
        <v>5</v>
      </c>
      <c r="IV87" s="90">
        <v>4</v>
      </c>
      <c r="IW87" s="90">
        <v>6</v>
      </c>
      <c r="IX87" s="90">
        <v>5</v>
      </c>
      <c r="IY87" s="90">
        <v>5</v>
      </c>
      <c r="IZ87" s="90">
        <v>4</v>
      </c>
      <c r="JA87" s="90">
        <v>2</v>
      </c>
      <c r="JB87" s="91">
        <v>6</v>
      </c>
      <c r="JC87" s="91">
        <v>8</v>
      </c>
      <c r="JD87" s="91">
        <v>6</v>
      </c>
      <c r="JE87" s="91">
        <v>5</v>
      </c>
      <c r="JF87" s="91">
        <v>4</v>
      </c>
      <c r="JG87" s="90">
        <v>4</v>
      </c>
      <c r="JH87" s="90">
        <v>8</v>
      </c>
      <c r="JI87" s="90">
        <v>2</v>
      </c>
      <c r="JJ87" s="90">
        <v>5</v>
      </c>
      <c r="JK87" s="90">
        <v>6</v>
      </c>
      <c r="JL87" s="90">
        <v>4</v>
      </c>
      <c r="JM87" s="90">
        <v>5</v>
      </c>
      <c r="JN87" s="90">
        <v>6</v>
      </c>
      <c r="JO87" s="90">
        <v>5</v>
      </c>
      <c r="JP87" s="123">
        <f>AVERAGE(IQ87:JO87)</f>
        <v>5.28</v>
      </c>
      <c r="JQ87" s="19"/>
      <c r="JR87" s="11">
        <v>4</v>
      </c>
      <c r="JS87" s="38">
        <v>4</v>
      </c>
      <c r="JT87" s="38">
        <v>5</v>
      </c>
      <c r="JU87" s="38">
        <v>5</v>
      </c>
      <c r="JV87" s="38">
        <v>6</v>
      </c>
      <c r="JW87" s="38">
        <v>3</v>
      </c>
      <c r="JX87" s="38">
        <v>1</v>
      </c>
      <c r="JY87" s="38">
        <v>0</v>
      </c>
      <c r="JZ87" s="38">
        <v>0</v>
      </c>
      <c r="KA87" s="38">
        <v>0</v>
      </c>
      <c r="KB87" s="38">
        <v>0</v>
      </c>
      <c r="KC87" s="38">
        <v>0</v>
      </c>
      <c r="KD87" s="12">
        <v>0</v>
      </c>
      <c r="KE87" s="12">
        <v>0</v>
      </c>
      <c r="KF87" s="38">
        <v>0</v>
      </c>
      <c r="KG87" s="12">
        <v>0</v>
      </c>
      <c r="KH87" s="38">
        <v>0</v>
      </c>
      <c r="KI87" s="38">
        <v>0</v>
      </c>
      <c r="KJ87" s="38">
        <v>0</v>
      </c>
      <c r="KK87" s="38">
        <v>0</v>
      </c>
      <c r="KL87" s="38">
        <v>0</v>
      </c>
      <c r="KM87" s="38">
        <v>0</v>
      </c>
      <c r="KN87" s="38">
        <v>0</v>
      </c>
      <c r="KO87" s="38">
        <v>0</v>
      </c>
      <c r="KP87" s="38">
        <v>0</v>
      </c>
      <c r="KQ87" s="10"/>
      <c r="KR87" s="38">
        <v>0</v>
      </c>
      <c r="KS87" s="38">
        <v>0</v>
      </c>
      <c r="KT87" s="12">
        <v>0</v>
      </c>
      <c r="KU87" s="12">
        <v>0</v>
      </c>
      <c r="KV87" s="12">
        <v>0</v>
      </c>
      <c r="KW87" s="12">
        <v>0</v>
      </c>
      <c r="KX87" s="12">
        <v>0</v>
      </c>
      <c r="KY87" s="12">
        <v>0</v>
      </c>
      <c r="KZ87" s="12">
        <v>0</v>
      </c>
      <c r="LA87" s="12">
        <v>0</v>
      </c>
      <c r="LB87" s="12">
        <v>0</v>
      </c>
      <c r="LC87" s="12">
        <v>0</v>
      </c>
      <c r="LD87" s="12">
        <v>0</v>
      </c>
      <c r="LE87" s="12">
        <v>0</v>
      </c>
      <c r="LF87" s="12">
        <v>0</v>
      </c>
      <c r="LG87" s="12">
        <v>0</v>
      </c>
      <c r="LH87" s="12">
        <v>0</v>
      </c>
      <c r="LI87" s="12">
        <v>0</v>
      </c>
      <c r="LJ87" s="12">
        <v>0</v>
      </c>
      <c r="LK87" s="12">
        <v>0</v>
      </c>
      <c r="LL87" s="12">
        <v>0</v>
      </c>
      <c r="LM87" s="12">
        <v>1</v>
      </c>
      <c r="LN87" s="12">
        <v>0</v>
      </c>
      <c r="LO87" s="12">
        <v>0</v>
      </c>
      <c r="LP87" s="13">
        <v>0</v>
      </c>
      <c r="LQ87" s="27"/>
      <c r="LR87" s="40">
        <v>177</v>
      </c>
      <c r="LS87" s="40" t="s">
        <v>8</v>
      </c>
      <c r="LW87" s="70"/>
      <c r="LX87" s="70"/>
      <c r="LZ87" s="70"/>
      <c r="MC87"/>
      <c r="MD87"/>
      <c r="ME87" s="70"/>
      <c r="MF87" s="70"/>
      <c r="MG87" s="70"/>
      <c r="MH87" s="70"/>
      <c r="MI87" s="70"/>
      <c r="MJ87" s="70"/>
      <c r="MK87"/>
      <c r="ML87" s="70"/>
      <c r="MM87" s="70"/>
      <c r="MN87" s="70"/>
      <c r="MO87" s="70"/>
      <c r="MP87" s="70"/>
      <c r="MQ87" s="70"/>
      <c r="MR87"/>
      <c r="MS87"/>
      <c r="MT87"/>
      <c r="MU87"/>
      <c r="MV87" s="70"/>
      <c r="MW87" s="70"/>
      <c r="MX87" s="70"/>
      <c r="MY87" s="70"/>
      <c r="MZ87" s="70"/>
      <c r="NA87"/>
      <c r="NB87" s="70"/>
      <c r="NC87" s="70"/>
      <c r="ND87" s="70"/>
      <c r="NE87" s="70"/>
      <c r="NF87" s="70"/>
      <c r="NG87"/>
      <c r="NH87" s="70"/>
      <c r="NI87" s="70"/>
      <c r="NJ87" s="70"/>
      <c r="NK87"/>
      <c r="NL87" s="70"/>
      <c r="NM87" s="70"/>
      <c r="NN87" s="70"/>
      <c r="NO87"/>
      <c r="NP87" s="70"/>
      <c r="NQ87" s="70"/>
      <c r="NR87" s="70"/>
      <c r="NS87"/>
      <c r="NT87" s="70"/>
      <c r="NU87" s="70"/>
      <c r="NV87" s="70"/>
      <c r="NW87"/>
      <c r="NX87"/>
    </row>
    <row r="88" spans="1:388" s="5" customFormat="1" ht="32.25" customHeight="1" thickBot="1" x14ac:dyDescent="0.35">
      <c r="A88" s="22" t="s">
        <v>7</v>
      </c>
      <c r="B88" s="15">
        <v>2</v>
      </c>
      <c r="C88" s="39">
        <v>3</v>
      </c>
      <c r="D88" s="39">
        <v>9</v>
      </c>
      <c r="E88" s="39">
        <v>13</v>
      </c>
      <c r="F88" s="39">
        <v>0</v>
      </c>
      <c r="G88" s="39">
        <v>0</v>
      </c>
      <c r="H88" s="39">
        <v>0</v>
      </c>
      <c r="I88" s="39">
        <v>0</v>
      </c>
      <c r="J88" s="39">
        <v>21</v>
      </c>
      <c r="K88" s="39">
        <v>20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39">
        <v>0</v>
      </c>
      <c r="R88" s="39">
        <v>0</v>
      </c>
      <c r="S88" s="39">
        <v>23</v>
      </c>
      <c r="T88" s="39">
        <v>11</v>
      </c>
      <c r="U88" s="39">
        <v>0</v>
      </c>
      <c r="V88" s="39">
        <v>0</v>
      </c>
      <c r="W88" s="39">
        <v>0</v>
      </c>
      <c r="X88" s="39">
        <v>0</v>
      </c>
      <c r="Y88" s="39">
        <v>6</v>
      </c>
      <c r="Z88" s="39">
        <v>0</v>
      </c>
      <c r="AA88" s="126"/>
      <c r="AB88" s="19"/>
      <c r="AC88" s="15">
        <v>0</v>
      </c>
      <c r="AD88" s="39">
        <v>22</v>
      </c>
      <c r="AE88" s="39">
        <v>46</v>
      </c>
      <c r="AF88" s="39">
        <v>48</v>
      </c>
      <c r="AG88" s="39">
        <v>40</v>
      </c>
      <c r="AH88" s="39">
        <v>52</v>
      </c>
      <c r="AI88" s="39">
        <v>47</v>
      </c>
      <c r="AJ88" s="39">
        <v>42</v>
      </c>
      <c r="AK88" s="39">
        <v>43</v>
      </c>
      <c r="AL88" s="39">
        <v>47</v>
      </c>
      <c r="AM88" s="39">
        <v>37</v>
      </c>
      <c r="AN88" s="39">
        <v>40</v>
      </c>
      <c r="AO88" s="16">
        <v>44</v>
      </c>
      <c r="AP88" s="16">
        <v>41</v>
      </c>
      <c r="AQ88" s="39">
        <v>50</v>
      </c>
      <c r="AR88" s="16">
        <v>49</v>
      </c>
      <c r="AS88" s="39">
        <v>45</v>
      </c>
      <c r="AT88" s="39">
        <v>46</v>
      </c>
      <c r="AU88" s="39">
        <v>41</v>
      </c>
      <c r="AV88" s="39">
        <v>46</v>
      </c>
      <c r="AW88" s="39">
        <v>49</v>
      </c>
      <c r="AX88" s="39">
        <v>46</v>
      </c>
      <c r="AY88" s="39">
        <v>52</v>
      </c>
      <c r="AZ88" s="39">
        <v>34</v>
      </c>
      <c r="BA88" s="39">
        <v>37</v>
      </c>
      <c r="BB88" s="10"/>
      <c r="BC88" s="39">
        <v>31</v>
      </c>
      <c r="BD88" s="39">
        <v>40</v>
      </c>
      <c r="BE88" s="16">
        <v>17</v>
      </c>
      <c r="BF88" s="16">
        <v>34</v>
      </c>
      <c r="BG88" s="16">
        <v>16</v>
      </c>
      <c r="BH88" s="16">
        <v>13</v>
      </c>
      <c r="BI88" s="16">
        <v>0</v>
      </c>
      <c r="BJ88" s="16">
        <v>9</v>
      </c>
      <c r="BK88" s="16">
        <v>0</v>
      </c>
      <c r="BL88" s="16">
        <v>0</v>
      </c>
      <c r="BM88" s="16">
        <v>0</v>
      </c>
      <c r="BN88" s="16">
        <v>0</v>
      </c>
      <c r="BO88" s="16">
        <v>0</v>
      </c>
      <c r="BP88" s="16">
        <v>0</v>
      </c>
      <c r="BQ88" s="16">
        <v>19</v>
      </c>
      <c r="BR88" s="16">
        <v>0</v>
      </c>
      <c r="BS88" s="16">
        <v>0</v>
      </c>
      <c r="BT88" s="16">
        <v>0</v>
      </c>
      <c r="BU88" s="16">
        <v>0</v>
      </c>
      <c r="BV88" s="16">
        <v>0</v>
      </c>
      <c r="BW88" s="16">
        <v>0</v>
      </c>
      <c r="BX88" s="16">
        <v>17</v>
      </c>
      <c r="BY88" s="16">
        <v>0</v>
      </c>
      <c r="BZ88" s="16">
        <v>0</v>
      </c>
      <c r="CA88" s="17">
        <v>0</v>
      </c>
      <c r="CB88" s="27"/>
      <c r="CC88" s="40"/>
      <c r="CD88" s="40"/>
      <c r="CE88" s="40"/>
      <c r="CF88" s="22" t="s">
        <v>7</v>
      </c>
      <c r="CG88" s="15">
        <v>1</v>
      </c>
      <c r="CH88" s="39">
        <v>4</v>
      </c>
      <c r="CI88" s="39">
        <v>32</v>
      </c>
      <c r="CJ88" s="39">
        <v>0</v>
      </c>
      <c r="CK88" s="39">
        <v>0</v>
      </c>
      <c r="CL88" s="39">
        <v>0</v>
      </c>
      <c r="CM88" s="39">
        <v>0</v>
      </c>
      <c r="CN88" s="39">
        <v>0</v>
      </c>
      <c r="CO88" s="39">
        <v>0</v>
      </c>
      <c r="CP88" s="39">
        <v>0</v>
      </c>
      <c r="CQ88" s="39">
        <v>0</v>
      </c>
      <c r="CR88" s="39">
        <v>0</v>
      </c>
      <c r="CS88" s="39">
        <v>0</v>
      </c>
      <c r="CT88" s="39">
        <v>0</v>
      </c>
      <c r="CU88" s="39">
        <v>0</v>
      </c>
      <c r="CV88" s="39">
        <v>0</v>
      </c>
      <c r="CW88" s="39">
        <v>0</v>
      </c>
      <c r="CX88" s="39">
        <v>0</v>
      </c>
      <c r="CY88" s="39">
        <v>0</v>
      </c>
      <c r="CZ88" s="39">
        <v>0</v>
      </c>
      <c r="DA88" s="39">
        <v>0</v>
      </c>
      <c r="DB88" s="39">
        <v>0</v>
      </c>
      <c r="DC88" s="39">
        <v>0</v>
      </c>
      <c r="DD88" s="39">
        <v>0</v>
      </c>
      <c r="DE88" s="39">
        <v>0</v>
      </c>
      <c r="DF88" s="126"/>
      <c r="DG88" s="19"/>
      <c r="DH88" s="15">
        <v>28</v>
      </c>
      <c r="DI88" s="39">
        <v>44</v>
      </c>
      <c r="DJ88" s="39">
        <v>50</v>
      </c>
      <c r="DK88" s="39">
        <v>56</v>
      </c>
      <c r="DL88" s="39">
        <v>53</v>
      </c>
      <c r="DM88" s="39">
        <v>48</v>
      </c>
      <c r="DN88" s="39">
        <v>46</v>
      </c>
      <c r="DO88" s="39">
        <v>48</v>
      </c>
      <c r="DP88" s="39">
        <v>49</v>
      </c>
      <c r="DQ88" s="39">
        <v>56</v>
      </c>
      <c r="DR88" s="39">
        <v>45</v>
      </c>
      <c r="DS88" s="39">
        <v>50</v>
      </c>
      <c r="DT88" s="16">
        <v>43</v>
      </c>
      <c r="DU88" s="16">
        <v>47</v>
      </c>
      <c r="DV88" s="39">
        <v>47</v>
      </c>
      <c r="DW88" s="16">
        <v>46</v>
      </c>
      <c r="DX88" s="39">
        <v>51</v>
      </c>
      <c r="DY88" s="39">
        <v>50</v>
      </c>
      <c r="DZ88" s="39">
        <v>49</v>
      </c>
      <c r="EA88" s="39">
        <v>50</v>
      </c>
      <c r="EB88" s="39">
        <v>45</v>
      </c>
      <c r="EC88" s="39">
        <v>47</v>
      </c>
      <c r="ED88" s="39">
        <v>52</v>
      </c>
      <c r="EE88" s="39">
        <v>51</v>
      </c>
      <c r="EF88" s="39">
        <v>54</v>
      </c>
      <c r="EG88" s="10"/>
      <c r="EH88" s="39">
        <v>53</v>
      </c>
      <c r="EI88" s="39">
        <v>54</v>
      </c>
      <c r="EJ88" s="16">
        <v>5</v>
      </c>
      <c r="EK88" s="16">
        <v>0</v>
      </c>
      <c r="EL88" s="16">
        <v>41</v>
      </c>
      <c r="EM88" s="16">
        <v>45</v>
      </c>
      <c r="EN88" s="16">
        <v>40</v>
      </c>
      <c r="EO88" s="16">
        <v>53</v>
      </c>
      <c r="EP88" s="16">
        <v>53</v>
      </c>
      <c r="EQ88" s="16">
        <v>48</v>
      </c>
      <c r="ER88" s="16">
        <v>44</v>
      </c>
      <c r="ES88" s="16">
        <v>46</v>
      </c>
      <c r="ET88" s="16">
        <v>48</v>
      </c>
      <c r="EU88" s="16">
        <v>46</v>
      </c>
      <c r="EV88" s="16">
        <v>50</v>
      </c>
      <c r="EW88" s="16">
        <v>50</v>
      </c>
      <c r="EX88" s="16">
        <v>2</v>
      </c>
      <c r="EY88" s="16">
        <v>0</v>
      </c>
      <c r="EZ88" s="16">
        <v>46</v>
      </c>
      <c r="FA88" s="16">
        <v>53</v>
      </c>
      <c r="FB88" s="16">
        <v>51</v>
      </c>
      <c r="FC88" s="16">
        <v>53</v>
      </c>
      <c r="FD88" s="16">
        <v>46</v>
      </c>
      <c r="FE88" s="16">
        <v>47</v>
      </c>
      <c r="FF88" s="17">
        <v>51</v>
      </c>
      <c r="FG88" s="27"/>
      <c r="FH88" s="40"/>
      <c r="FI88" s="40"/>
      <c r="FJ88" s="40"/>
      <c r="FK88" s="22" t="s">
        <v>7</v>
      </c>
      <c r="FL88" s="15">
        <v>5</v>
      </c>
      <c r="FM88" s="39">
        <v>0</v>
      </c>
      <c r="FN88" s="39">
        <v>0</v>
      </c>
      <c r="FO88" s="39">
        <v>2</v>
      </c>
      <c r="FP88" s="39">
        <v>7</v>
      </c>
      <c r="FQ88" s="39">
        <v>7</v>
      </c>
      <c r="FR88" s="39">
        <v>3</v>
      </c>
      <c r="FS88" s="39">
        <v>0</v>
      </c>
      <c r="FT88" s="39">
        <v>8</v>
      </c>
      <c r="FU88" s="39">
        <v>2</v>
      </c>
      <c r="FV88" s="39">
        <v>0</v>
      </c>
      <c r="FW88" s="39">
        <v>1</v>
      </c>
      <c r="FX88" s="39">
        <v>2</v>
      </c>
      <c r="FY88" s="39">
        <v>0</v>
      </c>
      <c r="FZ88" s="39">
        <v>0</v>
      </c>
      <c r="GA88" s="39">
        <v>0</v>
      </c>
      <c r="GB88" s="39">
        <v>0</v>
      </c>
      <c r="GC88" s="39">
        <v>0</v>
      </c>
      <c r="GD88" s="39">
        <v>0</v>
      </c>
      <c r="GE88" s="39">
        <v>0</v>
      </c>
      <c r="GF88" s="39">
        <v>0</v>
      </c>
      <c r="GG88" s="39">
        <v>0</v>
      </c>
      <c r="GH88" s="39">
        <v>0</v>
      </c>
      <c r="GI88" s="39">
        <v>0</v>
      </c>
      <c r="GJ88" s="39">
        <v>0</v>
      </c>
      <c r="GK88" s="126"/>
      <c r="GL88" s="19"/>
      <c r="GM88" s="15">
        <v>0</v>
      </c>
      <c r="GN88" s="39">
        <v>0</v>
      </c>
      <c r="GO88" s="39">
        <v>0</v>
      </c>
      <c r="GP88" s="39">
        <v>0</v>
      </c>
      <c r="GQ88" s="39">
        <v>0</v>
      </c>
      <c r="GR88" s="39">
        <v>0</v>
      </c>
      <c r="GS88" s="39">
        <v>15</v>
      </c>
      <c r="GT88" s="39">
        <v>46</v>
      </c>
      <c r="GU88" s="39">
        <v>52</v>
      </c>
      <c r="GV88" s="39">
        <v>49</v>
      </c>
      <c r="GW88" s="39">
        <v>48</v>
      </c>
      <c r="GX88" s="39">
        <v>57</v>
      </c>
      <c r="GY88" s="16">
        <v>52</v>
      </c>
      <c r="GZ88" s="16">
        <v>35</v>
      </c>
      <c r="HA88" s="39">
        <v>44</v>
      </c>
      <c r="HB88" s="16">
        <v>48</v>
      </c>
      <c r="HC88" s="39">
        <v>55</v>
      </c>
      <c r="HD88" s="39">
        <v>55</v>
      </c>
      <c r="HE88" s="39">
        <v>47</v>
      </c>
      <c r="HF88" s="39">
        <v>58</v>
      </c>
      <c r="HG88" s="39">
        <v>48</v>
      </c>
      <c r="HH88" s="39">
        <v>48</v>
      </c>
      <c r="HI88" s="39">
        <v>53</v>
      </c>
      <c r="HJ88" s="39">
        <v>46</v>
      </c>
      <c r="HK88" s="39">
        <v>46</v>
      </c>
      <c r="HL88" s="10"/>
      <c r="HM88" s="39">
        <v>52</v>
      </c>
      <c r="HN88" s="39">
        <v>53</v>
      </c>
      <c r="HO88" s="16">
        <v>33</v>
      </c>
      <c r="HP88" s="16">
        <v>55</v>
      </c>
      <c r="HQ88" s="16">
        <v>57</v>
      </c>
      <c r="HR88" s="16">
        <v>47</v>
      </c>
      <c r="HS88" s="16">
        <v>57</v>
      </c>
      <c r="HT88" s="16">
        <v>48</v>
      </c>
      <c r="HU88" s="16">
        <v>51</v>
      </c>
      <c r="HV88" s="16">
        <v>57</v>
      </c>
      <c r="HW88" s="16">
        <v>49</v>
      </c>
      <c r="HX88" s="16">
        <v>36</v>
      </c>
      <c r="HY88" s="16">
        <v>49</v>
      </c>
      <c r="HZ88" s="16">
        <v>48</v>
      </c>
      <c r="IA88" s="16">
        <v>50</v>
      </c>
      <c r="IB88" s="16">
        <v>53</v>
      </c>
      <c r="IC88" s="16">
        <v>44</v>
      </c>
      <c r="ID88" s="16">
        <v>41</v>
      </c>
      <c r="IE88" s="16">
        <v>50</v>
      </c>
      <c r="IF88" s="16">
        <v>42</v>
      </c>
      <c r="IG88" s="16">
        <v>38</v>
      </c>
      <c r="IH88" s="16">
        <v>52</v>
      </c>
      <c r="II88" s="16">
        <v>47</v>
      </c>
      <c r="IJ88" s="16">
        <v>41</v>
      </c>
      <c r="IK88" s="17">
        <v>29</v>
      </c>
      <c r="IL88" s="27"/>
      <c r="IM88" s="40"/>
      <c r="IN88" s="40"/>
      <c r="IO88" s="40"/>
      <c r="IP88" s="22" t="s">
        <v>7</v>
      </c>
      <c r="IQ88" s="15">
        <v>2</v>
      </c>
      <c r="IR88" s="39">
        <v>0</v>
      </c>
      <c r="IS88" s="39">
        <v>0</v>
      </c>
      <c r="IT88" s="39">
        <v>0</v>
      </c>
      <c r="IU88" s="39">
        <v>0</v>
      </c>
      <c r="IV88" s="39">
        <v>0</v>
      </c>
      <c r="IW88" s="39">
        <v>0</v>
      </c>
      <c r="IX88" s="39">
        <v>0</v>
      </c>
      <c r="IY88" s="39">
        <v>0</v>
      </c>
      <c r="IZ88" s="39">
        <v>0</v>
      </c>
      <c r="JA88" s="39">
        <v>0</v>
      </c>
      <c r="JB88" s="39">
        <v>0</v>
      </c>
      <c r="JC88" s="39">
        <v>0</v>
      </c>
      <c r="JD88" s="39">
        <v>0</v>
      </c>
      <c r="JE88" s="39">
        <v>0</v>
      </c>
      <c r="JF88" s="39">
        <v>0</v>
      </c>
      <c r="JG88" s="39">
        <v>0</v>
      </c>
      <c r="JH88" s="39">
        <v>0</v>
      </c>
      <c r="JI88" s="39">
        <v>0</v>
      </c>
      <c r="JJ88" s="39">
        <v>0</v>
      </c>
      <c r="JK88" s="39">
        <v>0</v>
      </c>
      <c r="JL88" s="39">
        <v>0</v>
      </c>
      <c r="JM88" s="39">
        <v>0</v>
      </c>
      <c r="JN88" s="39">
        <v>0</v>
      </c>
      <c r="JO88" s="39">
        <v>0</v>
      </c>
      <c r="JP88" s="126"/>
      <c r="JQ88" s="19"/>
      <c r="JR88" s="15">
        <v>0</v>
      </c>
      <c r="JS88" s="39">
        <v>0</v>
      </c>
      <c r="JT88" s="39">
        <v>0</v>
      </c>
      <c r="JU88" s="39">
        <v>0</v>
      </c>
      <c r="JV88" s="39">
        <v>0</v>
      </c>
      <c r="JW88" s="39">
        <v>0</v>
      </c>
      <c r="JX88" s="39">
        <v>4</v>
      </c>
      <c r="JY88" s="39">
        <v>7</v>
      </c>
      <c r="JZ88" s="39">
        <v>8</v>
      </c>
      <c r="KA88" s="39">
        <v>5</v>
      </c>
      <c r="KB88" s="39">
        <v>6</v>
      </c>
      <c r="KC88" s="39">
        <v>10</v>
      </c>
      <c r="KD88" s="16">
        <v>0</v>
      </c>
      <c r="KE88" s="16">
        <v>0</v>
      </c>
      <c r="KF88" s="39">
        <v>0</v>
      </c>
      <c r="KG88" s="16">
        <v>0</v>
      </c>
      <c r="KH88" s="39">
        <v>4</v>
      </c>
      <c r="KI88" s="39">
        <v>13</v>
      </c>
      <c r="KJ88" s="39">
        <v>7</v>
      </c>
      <c r="KK88" s="39">
        <v>4</v>
      </c>
      <c r="KL88" s="39">
        <v>11</v>
      </c>
      <c r="KM88" s="39">
        <v>9</v>
      </c>
      <c r="KN88" s="39">
        <v>6</v>
      </c>
      <c r="KO88" s="39">
        <v>7</v>
      </c>
      <c r="KP88" s="39">
        <v>8</v>
      </c>
      <c r="KQ88" s="10"/>
      <c r="KR88" s="39">
        <v>12</v>
      </c>
      <c r="KS88" s="39">
        <v>10</v>
      </c>
      <c r="KT88" s="16">
        <v>15</v>
      </c>
      <c r="KU88" s="16">
        <v>10</v>
      </c>
      <c r="KV88" s="16">
        <v>12</v>
      </c>
      <c r="KW88" s="16">
        <v>9</v>
      </c>
      <c r="KX88" s="16">
        <v>7</v>
      </c>
      <c r="KY88" s="16">
        <v>8</v>
      </c>
      <c r="KZ88" s="16">
        <v>4</v>
      </c>
      <c r="LA88" s="16">
        <v>6</v>
      </c>
      <c r="LB88" s="16">
        <v>12</v>
      </c>
      <c r="LC88" s="16">
        <v>7</v>
      </c>
      <c r="LD88" s="16">
        <v>4</v>
      </c>
      <c r="LE88" s="16">
        <v>12</v>
      </c>
      <c r="LF88" s="16">
        <v>13</v>
      </c>
      <c r="LG88" s="16">
        <v>16</v>
      </c>
      <c r="LH88" s="16">
        <v>9</v>
      </c>
      <c r="LI88" s="16">
        <v>7</v>
      </c>
      <c r="LJ88" s="16">
        <v>14</v>
      </c>
      <c r="LK88" s="16">
        <v>12</v>
      </c>
      <c r="LL88" s="16">
        <v>10</v>
      </c>
      <c r="LM88" s="16">
        <v>13</v>
      </c>
      <c r="LN88" s="16">
        <v>9</v>
      </c>
      <c r="LO88" s="16">
        <v>7</v>
      </c>
      <c r="LP88" s="17">
        <v>7</v>
      </c>
      <c r="LQ88" s="27"/>
      <c r="LR88" s="40"/>
      <c r="LS88" s="40"/>
      <c r="LW88" s="70"/>
      <c r="LX88" s="70"/>
      <c r="LZ88" s="70"/>
      <c r="MC88"/>
      <c r="MD88"/>
      <c r="ME88" s="70"/>
      <c r="MF88" s="70"/>
      <c r="MG88" s="70"/>
      <c r="MH88" s="70"/>
      <c r="MI88" s="70"/>
      <c r="MJ88" s="70"/>
      <c r="MK88"/>
      <c r="ML88" s="70"/>
      <c r="MM88" s="70"/>
      <c r="MN88" s="70"/>
      <c r="MO88" s="70"/>
      <c r="MP88" s="70"/>
      <c r="MQ88" s="70"/>
      <c r="MR88"/>
      <c r="MS88"/>
      <c r="MT88"/>
      <c r="MU88"/>
      <c r="MV88" s="70"/>
      <c r="MW88" s="70"/>
      <c r="MX88" s="70"/>
      <c r="MY88" s="70"/>
      <c r="MZ88" s="70"/>
      <c r="NA88"/>
      <c r="NB88" s="70"/>
      <c r="NC88" s="70"/>
      <c r="ND88" s="70"/>
      <c r="NE88" s="70"/>
      <c r="NF88" s="70"/>
      <c r="NG88"/>
      <c r="NH88" s="70"/>
      <c r="NI88" s="70"/>
      <c r="NJ88" s="70"/>
      <c r="NK88"/>
      <c r="NL88" s="70"/>
      <c r="NM88" s="70"/>
      <c r="NN88" s="70"/>
      <c r="NO88"/>
      <c r="NP88" s="70"/>
      <c r="NQ88" s="70"/>
      <c r="NR88" s="70"/>
      <c r="NS88"/>
      <c r="NT88" s="70"/>
      <c r="NU88" s="70"/>
      <c r="NV88" s="70"/>
      <c r="NW88"/>
      <c r="NX88"/>
    </row>
    <row r="89" spans="1:388" s="5" customFormat="1" ht="32.25" customHeight="1" thickBot="1" x14ac:dyDescent="0.35">
      <c r="A89" s="21" t="s">
        <v>5</v>
      </c>
      <c r="B89" s="11">
        <v>10</v>
      </c>
      <c r="C89" s="38">
        <v>11</v>
      </c>
      <c r="D89" s="38">
        <v>8</v>
      </c>
      <c r="E89" s="38">
        <v>9</v>
      </c>
      <c r="F89" s="38">
        <v>11</v>
      </c>
      <c r="G89" s="38">
        <v>12</v>
      </c>
      <c r="H89" s="38">
        <v>11</v>
      </c>
      <c r="I89" s="38">
        <v>9</v>
      </c>
      <c r="J89" s="38">
        <v>13</v>
      </c>
      <c r="K89" s="38">
        <v>11</v>
      </c>
      <c r="L89" s="38">
        <v>10</v>
      </c>
      <c r="M89" s="12">
        <v>11</v>
      </c>
      <c r="N89" s="12">
        <v>11</v>
      </c>
      <c r="O89" s="12">
        <v>12</v>
      </c>
      <c r="P89" s="12">
        <v>7</v>
      </c>
      <c r="Q89" s="12">
        <v>9</v>
      </c>
      <c r="R89" s="38">
        <v>15</v>
      </c>
      <c r="S89" s="38">
        <v>14</v>
      </c>
      <c r="T89" s="38">
        <v>12</v>
      </c>
      <c r="U89" s="38">
        <v>20</v>
      </c>
      <c r="V89" s="38">
        <v>10</v>
      </c>
      <c r="W89" s="38">
        <v>9</v>
      </c>
      <c r="X89" s="38">
        <v>14</v>
      </c>
      <c r="Y89" s="38">
        <v>16</v>
      </c>
      <c r="Z89" s="38">
        <v>20</v>
      </c>
      <c r="AA89" s="125">
        <f>AVERAGE(B89:Z89)</f>
        <v>11.8</v>
      </c>
      <c r="AB89" s="19"/>
      <c r="AC89" s="11">
        <v>29</v>
      </c>
      <c r="AD89" s="38">
        <v>15</v>
      </c>
      <c r="AE89" s="38">
        <v>8</v>
      </c>
      <c r="AF89" s="38">
        <v>10</v>
      </c>
      <c r="AG89" s="38">
        <v>5</v>
      </c>
      <c r="AH89" s="38">
        <v>3</v>
      </c>
      <c r="AI89" s="38">
        <v>3</v>
      </c>
      <c r="AJ89" s="38">
        <v>1</v>
      </c>
      <c r="AK89" s="38">
        <v>5</v>
      </c>
      <c r="AL89" s="38">
        <v>0</v>
      </c>
      <c r="AM89" s="38">
        <v>7</v>
      </c>
      <c r="AN89" s="38">
        <v>5</v>
      </c>
      <c r="AO89" s="12">
        <v>7</v>
      </c>
      <c r="AP89" s="12">
        <v>4</v>
      </c>
      <c r="AQ89" s="38">
        <v>7</v>
      </c>
      <c r="AR89" s="12">
        <v>6</v>
      </c>
      <c r="AS89" s="38">
        <v>5</v>
      </c>
      <c r="AT89" s="38">
        <v>5</v>
      </c>
      <c r="AU89" s="38">
        <v>5</v>
      </c>
      <c r="AV89" s="38">
        <v>5</v>
      </c>
      <c r="AW89" s="38">
        <v>4</v>
      </c>
      <c r="AX89" s="38">
        <v>6</v>
      </c>
      <c r="AY89" s="38">
        <v>7</v>
      </c>
      <c r="AZ89" s="38">
        <v>6</v>
      </c>
      <c r="BA89" s="38">
        <v>6</v>
      </c>
      <c r="BB89" s="10"/>
      <c r="BC89" s="38">
        <v>8</v>
      </c>
      <c r="BD89" s="38">
        <v>8</v>
      </c>
      <c r="BE89" s="12">
        <v>8</v>
      </c>
      <c r="BF89" s="12">
        <v>2</v>
      </c>
      <c r="BG89" s="12">
        <v>4</v>
      </c>
      <c r="BH89" s="12">
        <v>10</v>
      </c>
      <c r="BI89" s="12">
        <v>11</v>
      </c>
      <c r="BJ89" s="12">
        <v>4</v>
      </c>
      <c r="BK89" s="12">
        <v>6</v>
      </c>
      <c r="BL89" s="12">
        <v>0</v>
      </c>
      <c r="BM89" s="12">
        <v>2</v>
      </c>
      <c r="BN89" s="12">
        <v>0</v>
      </c>
      <c r="BO89" s="12">
        <v>9</v>
      </c>
      <c r="BP89" s="12">
        <v>23</v>
      </c>
      <c r="BQ89" s="12">
        <v>10</v>
      </c>
      <c r="BR89" s="12">
        <v>14</v>
      </c>
      <c r="BS89" s="12">
        <v>3</v>
      </c>
      <c r="BT89" s="12">
        <v>0</v>
      </c>
      <c r="BU89" s="12">
        <v>3</v>
      </c>
      <c r="BV89" s="12">
        <v>0</v>
      </c>
      <c r="BW89" s="12">
        <v>0</v>
      </c>
      <c r="BX89" s="12">
        <v>0</v>
      </c>
      <c r="BY89" s="12">
        <v>0</v>
      </c>
      <c r="BZ89" s="12">
        <v>7</v>
      </c>
      <c r="CA89" s="13">
        <v>0</v>
      </c>
      <c r="CB89" s="27"/>
      <c r="CC89" s="40">
        <v>184</v>
      </c>
      <c r="CD89" s="40" t="s">
        <v>6</v>
      </c>
      <c r="CE89" s="40"/>
      <c r="CF89" s="21" t="s">
        <v>5</v>
      </c>
      <c r="CG89" s="11">
        <v>23</v>
      </c>
      <c r="CH89" s="38">
        <v>52</v>
      </c>
      <c r="CI89" s="38">
        <v>30</v>
      </c>
      <c r="CJ89" s="38">
        <v>8</v>
      </c>
      <c r="CK89" s="38">
        <v>13</v>
      </c>
      <c r="CL89" s="38">
        <v>9</v>
      </c>
      <c r="CM89" s="38">
        <v>43</v>
      </c>
      <c r="CN89" s="38">
        <v>13</v>
      </c>
      <c r="CO89" s="38">
        <v>28</v>
      </c>
      <c r="CP89" s="38">
        <v>18</v>
      </c>
      <c r="CQ89" s="38">
        <v>35</v>
      </c>
      <c r="CR89" s="12">
        <v>29</v>
      </c>
      <c r="CS89" s="12">
        <v>13</v>
      </c>
      <c r="CT89" s="12">
        <v>42</v>
      </c>
      <c r="CU89" s="12">
        <v>45</v>
      </c>
      <c r="CV89" s="12">
        <v>53</v>
      </c>
      <c r="CW89" s="38">
        <v>26</v>
      </c>
      <c r="CX89" s="38">
        <v>46</v>
      </c>
      <c r="CY89" s="38">
        <v>30</v>
      </c>
      <c r="CZ89" s="38">
        <v>22</v>
      </c>
      <c r="DA89" s="38">
        <v>32</v>
      </c>
      <c r="DB89" s="38">
        <v>36</v>
      </c>
      <c r="DC89" s="38">
        <v>21</v>
      </c>
      <c r="DD89" s="38">
        <v>30</v>
      </c>
      <c r="DE89" s="38">
        <v>51</v>
      </c>
      <c r="DF89" s="125">
        <f>AVERAGE(CG89:DE89)</f>
        <v>29.92</v>
      </c>
      <c r="DG89" s="19"/>
      <c r="DH89" s="11">
        <v>49</v>
      </c>
      <c r="DI89" s="38">
        <v>24</v>
      </c>
      <c r="DJ89" s="38">
        <v>0</v>
      </c>
      <c r="DK89" s="38">
        <v>0</v>
      </c>
      <c r="DL89" s="38">
        <v>0</v>
      </c>
      <c r="DM89" s="38">
        <v>0</v>
      </c>
      <c r="DN89" s="38">
        <v>0</v>
      </c>
      <c r="DO89" s="38">
        <v>0</v>
      </c>
      <c r="DP89" s="38">
        <v>0</v>
      </c>
      <c r="DQ89" s="38">
        <v>0</v>
      </c>
      <c r="DR89" s="38">
        <v>0</v>
      </c>
      <c r="DS89" s="38">
        <v>0</v>
      </c>
      <c r="DT89" s="12">
        <v>0</v>
      </c>
      <c r="DU89" s="12">
        <v>0</v>
      </c>
      <c r="DV89" s="38">
        <v>0</v>
      </c>
      <c r="DW89" s="12">
        <v>0</v>
      </c>
      <c r="DX89" s="38">
        <v>0</v>
      </c>
      <c r="DY89" s="38">
        <v>0</v>
      </c>
      <c r="DZ89" s="38">
        <v>0</v>
      </c>
      <c r="EA89" s="38">
        <v>0</v>
      </c>
      <c r="EB89" s="38">
        <v>0</v>
      </c>
      <c r="EC89" s="38">
        <v>0</v>
      </c>
      <c r="ED89" s="38">
        <v>0</v>
      </c>
      <c r="EE89" s="38">
        <v>0</v>
      </c>
      <c r="EF89" s="38">
        <v>0</v>
      </c>
      <c r="EG89" s="10"/>
      <c r="EH89" s="38">
        <v>8</v>
      </c>
      <c r="EI89" s="38">
        <v>49</v>
      </c>
      <c r="EJ89" s="12">
        <v>19</v>
      </c>
      <c r="EK89" s="12">
        <v>0</v>
      </c>
      <c r="EL89" s="12">
        <v>0</v>
      </c>
      <c r="EM89" s="12">
        <v>0</v>
      </c>
      <c r="EN89" s="12">
        <v>0</v>
      </c>
      <c r="EO89" s="12">
        <v>0</v>
      </c>
      <c r="EP89" s="12">
        <v>0</v>
      </c>
      <c r="EQ89" s="12">
        <v>0</v>
      </c>
      <c r="ER89" s="12">
        <v>0</v>
      </c>
      <c r="ES89" s="12">
        <v>0</v>
      </c>
      <c r="ET89" s="12">
        <v>0</v>
      </c>
      <c r="EU89" s="12">
        <v>0</v>
      </c>
      <c r="EV89" s="12">
        <v>0</v>
      </c>
      <c r="EW89" s="12">
        <v>10</v>
      </c>
      <c r="EX89" s="12">
        <v>23</v>
      </c>
      <c r="EY89" s="12">
        <v>0</v>
      </c>
      <c r="EZ89" s="12">
        <v>0</v>
      </c>
      <c r="FA89" s="12">
        <v>0</v>
      </c>
      <c r="FB89" s="12">
        <v>0</v>
      </c>
      <c r="FC89" s="12">
        <v>0</v>
      </c>
      <c r="FD89" s="12">
        <v>0</v>
      </c>
      <c r="FE89" s="12">
        <v>0</v>
      </c>
      <c r="FF89" s="13">
        <v>0</v>
      </c>
      <c r="FG89" s="27"/>
      <c r="FH89" s="40">
        <v>167</v>
      </c>
      <c r="FI89" s="40" t="s">
        <v>8</v>
      </c>
      <c r="FJ89" s="40"/>
      <c r="FK89" s="21" t="s">
        <v>5</v>
      </c>
      <c r="FL89" s="89">
        <v>12</v>
      </c>
      <c r="FM89" s="90">
        <v>10</v>
      </c>
      <c r="FN89" s="90">
        <v>4</v>
      </c>
      <c r="FO89" s="90">
        <v>14</v>
      </c>
      <c r="FP89" s="90">
        <v>7</v>
      </c>
      <c r="FQ89" s="90">
        <v>4</v>
      </c>
      <c r="FR89" s="90">
        <v>7</v>
      </c>
      <c r="FS89" s="90">
        <v>6</v>
      </c>
      <c r="FT89" s="90">
        <v>5</v>
      </c>
      <c r="FU89" s="90">
        <v>9</v>
      </c>
      <c r="FV89" s="90">
        <v>5</v>
      </c>
      <c r="FW89" s="91">
        <v>7</v>
      </c>
      <c r="FX89" s="91">
        <v>9</v>
      </c>
      <c r="FY89" s="91">
        <v>7</v>
      </c>
      <c r="FZ89" s="91">
        <v>6</v>
      </c>
      <c r="GA89" s="91">
        <v>6</v>
      </c>
      <c r="GB89" s="90">
        <v>6</v>
      </c>
      <c r="GC89" s="90">
        <v>8</v>
      </c>
      <c r="GD89" s="90">
        <v>8</v>
      </c>
      <c r="GE89" s="90">
        <v>5</v>
      </c>
      <c r="GF89" s="90">
        <v>2</v>
      </c>
      <c r="GG89" s="90">
        <v>6</v>
      </c>
      <c r="GH89" s="90">
        <v>7</v>
      </c>
      <c r="GI89" s="90">
        <v>7</v>
      </c>
      <c r="GJ89" s="90">
        <v>11</v>
      </c>
      <c r="GK89" s="123">
        <f>AVERAGE(FL89:GJ89)</f>
        <v>7.12</v>
      </c>
      <c r="GL89" s="19"/>
      <c r="GM89" s="11">
        <v>5</v>
      </c>
      <c r="GN89" s="38">
        <v>3</v>
      </c>
      <c r="GO89" s="38">
        <v>0</v>
      </c>
      <c r="GP89" s="38">
        <v>0</v>
      </c>
      <c r="GQ89" s="38">
        <v>0</v>
      </c>
      <c r="GR89" s="38">
        <v>0</v>
      </c>
      <c r="GS89" s="38">
        <v>0</v>
      </c>
      <c r="GT89" s="38">
        <v>0</v>
      </c>
      <c r="GU89" s="38">
        <v>0</v>
      </c>
      <c r="GV89" s="38">
        <v>0</v>
      </c>
      <c r="GW89" s="38">
        <v>0</v>
      </c>
      <c r="GX89" s="38">
        <v>0</v>
      </c>
      <c r="GY89" s="12">
        <v>0</v>
      </c>
      <c r="GZ89" s="12">
        <v>0</v>
      </c>
      <c r="HA89" s="38">
        <v>0</v>
      </c>
      <c r="HB89" s="12">
        <v>5</v>
      </c>
      <c r="HC89" s="38">
        <v>0</v>
      </c>
      <c r="HD89" s="38">
        <v>0</v>
      </c>
      <c r="HE89" s="38">
        <v>0</v>
      </c>
      <c r="HF89" s="38">
        <v>0</v>
      </c>
      <c r="HG89" s="38">
        <v>0</v>
      </c>
      <c r="HH89" s="38">
        <v>0</v>
      </c>
      <c r="HI89" s="38">
        <v>0</v>
      </c>
      <c r="HJ89" s="38">
        <v>0</v>
      </c>
      <c r="HK89" s="38">
        <v>2</v>
      </c>
      <c r="HL89" s="10"/>
      <c r="HM89" s="38">
        <v>4</v>
      </c>
      <c r="HN89" s="38">
        <v>0</v>
      </c>
      <c r="HO89" s="12">
        <v>0</v>
      </c>
      <c r="HP89" s="12">
        <v>0</v>
      </c>
      <c r="HQ89" s="12">
        <v>0</v>
      </c>
      <c r="HR89" s="12">
        <v>0</v>
      </c>
      <c r="HS89" s="12">
        <v>0</v>
      </c>
      <c r="HT89" s="12">
        <v>0</v>
      </c>
      <c r="HU89" s="12">
        <v>0</v>
      </c>
      <c r="HV89" s="12">
        <v>0</v>
      </c>
      <c r="HW89" s="12">
        <v>0</v>
      </c>
      <c r="HX89" s="12">
        <v>0</v>
      </c>
      <c r="HY89" s="12">
        <v>6</v>
      </c>
      <c r="HZ89" s="12">
        <v>0</v>
      </c>
      <c r="IA89" s="12">
        <v>0</v>
      </c>
      <c r="IB89" s="12">
        <v>0</v>
      </c>
      <c r="IC89" s="12">
        <v>0</v>
      </c>
      <c r="ID89" s="12">
        <v>0</v>
      </c>
      <c r="IE89" s="12">
        <v>0</v>
      </c>
      <c r="IF89" s="12">
        <v>0</v>
      </c>
      <c r="IG89" s="12">
        <v>0</v>
      </c>
      <c r="IH89" s="12">
        <v>0</v>
      </c>
      <c r="II89" s="12">
        <v>0</v>
      </c>
      <c r="IJ89" s="12">
        <v>0</v>
      </c>
      <c r="IK89" s="13">
        <v>0</v>
      </c>
      <c r="IL89" s="27"/>
      <c r="IM89" s="40">
        <v>171</v>
      </c>
      <c r="IN89" s="40" t="s">
        <v>8</v>
      </c>
      <c r="IO89" s="40"/>
      <c r="IP89" s="21" t="s">
        <v>5</v>
      </c>
      <c r="IQ89" s="11">
        <v>8</v>
      </c>
      <c r="IR89" s="38">
        <v>13</v>
      </c>
      <c r="IS89" s="38">
        <v>9</v>
      </c>
      <c r="IT89" s="38">
        <v>29</v>
      </c>
      <c r="IU89" s="38">
        <v>13</v>
      </c>
      <c r="IV89" s="38">
        <v>44</v>
      </c>
      <c r="IW89" s="38">
        <v>33</v>
      </c>
      <c r="IX89" s="38">
        <v>10</v>
      </c>
      <c r="IY89" s="38">
        <v>15</v>
      </c>
      <c r="IZ89" s="38">
        <v>16</v>
      </c>
      <c r="JA89" s="38">
        <v>50</v>
      </c>
      <c r="JB89" s="12">
        <v>37</v>
      </c>
      <c r="JC89" s="12">
        <v>24</v>
      </c>
      <c r="JD89" s="12">
        <v>20</v>
      </c>
      <c r="JE89" s="12">
        <v>46</v>
      </c>
      <c r="JF89" s="12">
        <v>17</v>
      </c>
      <c r="JG89" s="38">
        <v>6</v>
      </c>
      <c r="JH89" s="38">
        <v>6</v>
      </c>
      <c r="JI89" s="38">
        <v>6</v>
      </c>
      <c r="JJ89" s="38">
        <v>8</v>
      </c>
      <c r="JK89" s="38">
        <v>4</v>
      </c>
      <c r="JL89" s="38">
        <v>8</v>
      </c>
      <c r="JM89" s="38">
        <v>7</v>
      </c>
      <c r="JN89" s="38">
        <v>6</v>
      </c>
      <c r="JO89" s="38">
        <v>7</v>
      </c>
      <c r="JP89" s="125">
        <f>AVERAGE(IQ89:JO89)</f>
        <v>17.68</v>
      </c>
      <c r="JQ89" s="19"/>
      <c r="JR89" s="11">
        <v>9</v>
      </c>
      <c r="JS89" s="38">
        <v>12</v>
      </c>
      <c r="JT89" s="38">
        <v>9</v>
      </c>
      <c r="JU89" s="38">
        <v>9</v>
      </c>
      <c r="JV89" s="38">
        <v>9</v>
      </c>
      <c r="JW89" s="38">
        <v>9</v>
      </c>
      <c r="JX89" s="38">
        <v>7</v>
      </c>
      <c r="JY89" s="38">
        <v>9</v>
      </c>
      <c r="JZ89" s="38">
        <v>10</v>
      </c>
      <c r="KA89" s="38">
        <v>7</v>
      </c>
      <c r="KB89" s="38">
        <v>6</v>
      </c>
      <c r="KC89" s="38">
        <v>9</v>
      </c>
      <c r="KD89" s="12">
        <v>3</v>
      </c>
      <c r="KE89" s="12">
        <v>0</v>
      </c>
      <c r="KF89" s="38">
        <v>0</v>
      </c>
      <c r="KG89" s="12">
        <v>0</v>
      </c>
      <c r="KH89" s="38">
        <v>0</v>
      </c>
      <c r="KI89" s="38">
        <v>0</v>
      </c>
      <c r="KJ89" s="38">
        <v>0</v>
      </c>
      <c r="KK89" s="38">
        <v>0</v>
      </c>
      <c r="KL89" s="38">
        <v>0</v>
      </c>
      <c r="KM89" s="38">
        <v>0</v>
      </c>
      <c r="KN89" s="38">
        <v>0</v>
      </c>
      <c r="KO89" s="38">
        <v>0</v>
      </c>
      <c r="KP89" s="38">
        <v>0</v>
      </c>
      <c r="KQ89" s="10"/>
      <c r="KR89" s="38">
        <v>0</v>
      </c>
      <c r="KS89" s="38">
        <v>0</v>
      </c>
      <c r="KT89" s="12">
        <v>32</v>
      </c>
      <c r="KU89" s="12">
        <v>0</v>
      </c>
      <c r="KV89" s="12">
        <v>0</v>
      </c>
      <c r="KW89" s="12">
        <v>0</v>
      </c>
      <c r="KX89" s="12">
        <v>0</v>
      </c>
      <c r="KY89" s="12">
        <v>0</v>
      </c>
      <c r="KZ89" s="12">
        <v>0</v>
      </c>
      <c r="LA89" s="12">
        <v>0</v>
      </c>
      <c r="LB89" s="12">
        <v>0</v>
      </c>
      <c r="LC89" s="12">
        <v>0</v>
      </c>
      <c r="LD89" s="12">
        <v>0</v>
      </c>
      <c r="LE89" s="12">
        <v>0</v>
      </c>
      <c r="LF89" s="12">
        <v>0</v>
      </c>
      <c r="LG89" s="12">
        <v>0</v>
      </c>
      <c r="LH89" s="12">
        <v>1</v>
      </c>
      <c r="LI89" s="12">
        <v>0</v>
      </c>
      <c r="LJ89" s="12">
        <v>0</v>
      </c>
      <c r="LK89" s="12">
        <v>0</v>
      </c>
      <c r="LL89" s="12">
        <v>0</v>
      </c>
      <c r="LM89" s="12">
        <v>0</v>
      </c>
      <c r="LN89" s="12">
        <v>0</v>
      </c>
      <c r="LO89" s="12">
        <v>0</v>
      </c>
      <c r="LP89" s="13">
        <v>0</v>
      </c>
      <c r="LQ89" s="27"/>
      <c r="LR89" s="40">
        <v>178</v>
      </c>
      <c r="LS89" s="40" t="s">
        <v>8</v>
      </c>
      <c r="LW89" s="70"/>
      <c r="LX89" s="70"/>
      <c r="LZ89" s="70"/>
      <c r="MC89"/>
      <c r="MD89"/>
      <c r="ME89" s="70"/>
      <c r="MF89" s="70"/>
      <c r="MG89" s="70"/>
      <c r="MH89" s="70"/>
      <c r="MI89" s="70"/>
      <c r="MJ89" s="70"/>
      <c r="MK89"/>
      <c r="ML89" s="70"/>
      <c r="MM89" s="70"/>
      <c r="MN89" s="70"/>
      <c r="MO89" s="70"/>
      <c r="MP89" s="70"/>
      <c r="MQ89" s="70"/>
      <c r="MR89"/>
      <c r="MS89"/>
      <c r="MT89"/>
      <c r="MU89"/>
      <c r="MV89" s="70"/>
      <c r="MW89" s="70"/>
      <c r="MX89" s="70"/>
      <c r="MY89" s="70"/>
      <c r="MZ89" s="70"/>
      <c r="NA89"/>
      <c r="NB89" s="70"/>
      <c r="NC89" s="70"/>
      <c r="ND89" s="70"/>
      <c r="NE89" s="70"/>
      <c r="NF89" s="70"/>
      <c r="NG89"/>
      <c r="NH89" s="70"/>
      <c r="NI89" s="70"/>
      <c r="NJ89" s="70"/>
      <c r="NK89"/>
      <c r="NL89" s="70"/>
      <c r="NM89" s="70"/>
      <c r="NN89" s="70"/>
      <c r="NO89"/>
      <c r="NP89" s="70"/>
      <c r="NQ89" s="70"/>
      <c r="NR89" s="70"/>
      <c r="NS89"/>
      <c r="NT89" s="70"/>
      <c r="NU89" s="70"/>
      <c r="NV89" s="70"/>
      <c r="NW89"/>
      <c r="NX89"/>
    </row>
    <row r="90" spans="1:388" s="5" customFormat="1" ht="32.25" customHeight="1" thickBot="1" x14ac:dyDescent="0.35">
      <c r="A90" s="22" t="s">
        <v>7</v>
      </c>
      <c r="B90" s="15">
        <v>4</v>
      </c>
      <c r="C90" s="39">
        <v>7</v>
      </c>
      <c r="D90" s="39">
        <v>5</v>
      </c>
      <c r="E90" s="39">
        <v>4</v>
      </c>
      <c r="F90" s="39">
        <v>4</v>
      </c>
      <c r="G90" s="39">
        <v>4</v>
      </c>
      <c r="H90" s="39">
        <v>5</v>
      </c>
      <c r="I90" s="39">
        <v>5</v>
      </c>
      <c r="J90" s="39">
        <v>5</v>
      </c>
      <c r="K90" s="39">
        <v>5</v>
      </c>
      <c r="L90" s="39">
        <v>4</v>
      </c>
      <c r="M90" s="39">
        <v>4</v>
      </c>
      <c r="N90" s="39">
        <v>5</v>
      </c>
      <c r="O90" s="39">
        <v>4</v>
      </c>
      <c r="P90" s="39">
        <v>3</v>
      </c>
      <c r="Q90" s="39">
        <v>4</v>
      </c>
      <c r="R90" s="39">
        <v>4</v>
      </c>
      <c r="S90" s="39">
        <v>5</v>
      </c>
      <c r="T90" s="39">
        <v>4</v>
      </c>
      <c r="U90" s="39">
        <v>4</v>
      </c>
      <c r="V90" s="39">
        <v>5</v>
      </c>
      <c r="W90" s="39">
        <v>5</v>
      </c>
      <c r="X90" s="39">
        <v>4</v>
      </c>
      <c r="Y90" s="39">
        <v>5</v>
      </c>
      <c r="Z90" s="39">
        <v>5</v>
      </c>
      <c r="AA90" s="126"/>
      <c r="AB90" s="19"/>
      <c r="AC90" s="15">
        <v>3</v>
      </c>
      <c r="AD90" s="39">
        <v>7</v>
      </c>
      <c r="AE90" s="39">
        <v>8</v>
      </c>
      <c r="AF90" s="39">
        <v>9</v>
      </c>
      <c r="AG90" s="39">
        <v>14</v>
      </c>
      <c r="AH90" s="39">
        <v>8</v>
      </c>
      <c r="AI90" s="39">
        <v>9</v>
      </c>
      <c r="AJ90" s="39">
        <v>6</v>
      </c>
      <c r="AK90" s="39">
        <v>7</v>
      </c>
      <c r="AL90" s="39">
        <v>0</v>
      </c>
      <c r="AM90" s="39">
        <v>13</v>
      </c>
      <c r="AN90" s="39">
        <v>18</v>
      </c>
      <c r="AO90" s="16">
        <v>7</v>
      </c>
      <c r="AP90" s="16">
        <v>10</v>
      </c>
      <c r="AQ90" s="39">
        <v>12</v>
      </c>
      <c r="AR90" s="16">
        <v>17</v>
      </c>
      <c r="AS90" s="39">
        <v>16</v>
      </c>
      <c r="AT90" s="39">
        <v>15</v>
      </c>
      <c r="AU90" s="39">
        <v>21</v>
      </c>
      <c r="AV90" s="39">
        <v>14</v>
      </c>
      <c r="AW90" s="39">
        <v>8</v>
      </c>
      <c r="AX90" s="39">
        <v>15</v>
      </c>
      <c r="AY90" s="39">
        <v>13</v>
      </c>
      <c r="AZ90" s="39">
        <v>11</v>
      </c>
      <c r="BA90" s="39">
        <v>15</v>
      </c>
      <c r="BB90" s="10"/>
      <c r="BC90" s="39">
        <v>14</v>
      </c>
      <c r="BD90" s="39">
        <v>18</v>
      </c>
      <c r="BE90" s="16">
        <v>16</v>
      </c>
      <c r="BF90" s="16">
        <v>3</v>
      </c>
      <c r="BG90" s="16">
        <v>14</v>
      </c>
      <c r="BH90" s="16">
        <v>12</v>
      </c>
      <c r="BI90" s="16">
        <v>8</v>
      </c>
      <c r="BJ90" s="16">
        <v>13</v>
      </c>
      <c r="BK90" s="16">
        <v>19</v>
      </c>
      <c r="BL90" s="16">
        <v>0</v>
      </c>
      <c r="BM90" s="16">
        <v>4</v>
      </c>
      <c r="BN90" s="16">
        <v>5</v>
      </c>
      <c r="BO90" s="16">
        <v>0</v>
      </c>
      <c r="BP90" s="16">
        <v>39</v>
      </c>
      <c r="BQ90" s="16">
        <v>3</v>
      </c>
      <c r="BR90" s="16">
        <v>3</v>
      </c>
      <c r="BS90" s="16">
        <v>3</v>
      </c>
      <c r="BT90" s="16">
        <v>1</v>
      </c>
      <c r="BU90" s="16">
        <v>4</v>
      </c>
      <c r="BV90" s="16">
        <v>0</v>
      </c>
      <c r="BW90" s="16">
        <v>0</v>
      </c>
      <c r="BX90" s="16">
        <v>0</v>
      </c>
      <c r="BY90" s="16">
        <v>0</v>
      </c>
      <c r="BZ90" s="16">
        <v>7</v>
      </c>
      <c r="CA90" s="17">
        <v>0</v>
      </c>
      <c r="CB90" s="27"/>
      <c r="CC90" s="40"/>
      <c r="CD90" s="40"/>
      <c r="CE90" s="40"/>
      <c r="CF90" s="22" t="s">
        <v>7</v>
      </c>
      <c r="CG90" s="15">
        <v>1</v>
      </c>
      <c r="CH90" s="39">
        <v>0</v>
      </c>
      <c r="CI90" s="39">
        <v>0</v>
      </c>
      <c r="CJ90" s="39">
        <v>0</v>
      </c>
      <c r="CK90" s="39">
        <v>0</v>
      </c>
      <c r="CL90" s="39">
        <v>0</v>
      </c>
      <c r="CM90" s="39">
        <v>0</v>
      </c>
      <c r="CN90" s="39">
        <v>0</v>
      </c>
      <c r="CO90" s="39">
        <v>0</v>
      </c>
      <c r="CP90" s="39">
        <v>9</v>
      </c>
      <c r="CQ90" s="39">
        <v>8</v>
      </c>
      <c r="CR90" s="39">
        <v>0</v>
      </c>
      <c r="CS90" s="39">
        <v>0</v>
      </c>
      <c r="CT90" s="39">
        <v>0</v>
      </c>
      <c r="CU90" s="39">
        <v>0</v>
      </c>
      <c r="CV90" s="39">
        <v>0</v>
      </c>
      <c r="CW90" s="39">
        <v>0</v>
      </c>
      <c r="CX90" s="39">
        <v>0</v>
      </c>
      <c r="CY90" s="39">
        <v>0</v>
      </c>
      <c r="CZ90" s="39">
        <v>5</v>
      </c>
      <c r="DA90" s="39">
        <v>0</v>
      </c>
      <c r="DB90" s="39">
        <v>0</v>
      </c>
      <c r="DC90" s="39">
        <v>0</v>
      </c>
      <c r="DD90" s="39">
        <v>0</v>
      </c>
      <c r="DE90" s="39">
        <v>0</v>
      </c>
      <c r="DF90" s="126"/>
      <c r="DG90" s="19"/>
      <c r="DH90" s="15">
        <v>0</v>
      </c>
      <c r="DI90" s="39">
        <v>4</v>
      </c>
      <c r="DJ90" s="39">
        <v>26</v>
      </c>
      <c r="DK90" s="39">
        <v>36</v>
      </c>
      <c r="DL90" s="39">
        <v>25</v>
      </c>
      <c r="DM90" s="39">
        <v>51</v>
      </c>
      <c r="DN90" s="39">
        <v>35</v>
      </c>
      <c r="DO90" s="39">
        <v>36</v>
      </c>
      <c r="DP90" s="39">
        <v>39</v>
      </c>
      <c r="DQ90" s="39">
        <v>43</v>
      </c>
      <c r="DR90" s="39">
        <v>31</v>
      </c>
      <c r="DS90" s="39">
        <v>27</v>
      </c>
      <c r="DT90" s="16">
        <v>44</v>
      </c>
      <c r="DU90" s="16">
        <v>57</v>
      </c>
      <c r="DV90" s="39">
        <v>57</v>
      </c>
      <c r="DW90" s="16">
        <v>35</v>
      </c>
      <c r="DX90" s="39">
        <v>44</v>
      </c>
      <c r="DY90" s="39">
        <v>43</v>
      </c>
      <c r="DZ90" s="39">
        <v>59</v>
      </c>
      <c r="EA90" s="39">
        <v>55</v>
      </c>
      <c r="EB90" s="39">
        <v>51</v>
      </c>
      <c r="EC90" s="39">
        <v>64</v>
      </c>
      <c r="ED90" s="39">
        <v>51</v>
      </c>
      <c r="EE90" s="39">
        <v>66</v>
      </c>
      <c r="EF90" s="39">
        <v>57</v>
      </c>
      <c r="EG90" s="10"/>
      <c r="EH90" s="39">
        <v>39</v>
      </c>
      <c r="EI90" s="39">
        <v>0</v>
      </c>
      <c r="EJ90" s="16">
        <v>34</v>
      </c>
      <c r="EK90" s="16">
        <v>51</v>
      </c>
      <c r="EL90" s="16">
        <v>55</v>
      </c>
      <c r="EM90" s="16">
        <v>52</v>
      </c>
      <c r="EN90" s="16">
        <v>63</v>
      </c>
      <c r="EO90" s="16">
        <v>61</v>
      </c>
      <c r="EP90" s="16">
        <v>43</v>
      </c>
      <c r="EQ90" s="16">
        <v>37</v>
      </c>
      <c r="ER90" s="16">
        <v>38</v>
      </c>
      <c r="ES90" s="16">
        <v>33</v>
      </c>
      <c r="ET90" s="16">
        <v>47</v>
      </c>
      <c r="EU90" s="16">
        <v>48</v>
      </c>
      <c r="EV90" s="16">
        <v>45</v>
      </c>
      <c r="EW90" s="16">
        <v>41</v>
      </c>
      <c r="EX90" s="16">
        <v>34</v>
      </c>
      <c r="EY90" s="16">
        <v>59</v>
      </c>
      <c r="EZ90" s="16">
        <v>54</v>
      </c>
      <c r="FA90" s="16">
        <v>53</v>
      </c>
      <c r="FB90" s="16">
        <v>35</v>
      </c>
      <c r="FC90" s="16">
        <v>41</v>
      </c>
      <c r="FD90" s="16">
        <v>54</v>
      </c>
      <c r="FE90" s="16">
        <v>50</v>
      </c>
      <c r="FF90" s="17">
        <v>57</v>
      </c>
      <c r="FG90" s="27"/>
      <c r="FH90" s="40"/>
      <c r="FI90" s="40"/>
      <c r="FJ90" s="40"/>
      <c r="FK90" s="22" t="s">
        <v>7</v>
      </c>
      <c r="FL90" s="15">
        <v>3</v>
      </c>
      <c r="FM90" s="39">
        <v>0</v>
      </c>
      <c r="FN90" s="39">
        <v>6</v>
      </c>
      <c r="FO90" s="39">
        <v>0</v>
      </c>
      <c r="FP90" s="39">
        <v>0</v>
      </c>
      <c r="FQ90" s="39">
        <v>0</v>
      </c>
      <c r="FR90" s="39">
        <v>0</v>
      </c>
      <c r="FS90" s="39">
        <v>0</v>
      </c>
      <c r="FT90" s="39">
        <v>0</v>
      </c>
      <c r="FU90" s="39">
        <v>0</v>
      </c>
      <c r="FV90" s="39">
        <v>0</v>
      </c>
      <c r="FW90" s="39">
        <v>0</v>
      </c>
      <c r="FX90" s="39">
        <v>0</v>
      </c>
      <c r="FY90" s="39">
        <v>0</v>
      </c>
      <c r="FZ90" s="39">
        <v>0</v>
      </c>
      <c r="GA90" s="39">
        <v>0</v>
      </c>
      <c r="GB90" s="39">
        <v>0</v>
      </c>
      <c r="GC90" s="39">
        <v>0</v>
      </c>
      <c r="GD90" s="39">
        <v>0</v>
      </c>
      <c r="GE90" s="39">
        <v>0</v>
      </c>
      <c r="GF90" s="39">
        <v>0</v>
      </c>
      <c r="GG90" s="39">
        <v>0</v>
      </c>
      <c r="GH90" s="39">
        <v>0</v>
      </c>
      <c r="GI90" s="39">
        <v>0</v>
      </c>
      <c r="GJ90" s="39">
        <v>0</v>
      </c>
      <c r="GK90" s="126"/>
      <c r="GL90" s="19"/>
      <c r="GM90" s="15">
        <v>0</v>
      </c>
      <c r="GN90" s="39">
        <v>2</v>
      </c>
      <c r="GO90" s="39">
        <v>7</v>
      </c>
      <c r="GP90" s="39">
        <v>6</v>
      </c>
      <c r="GQ90" s="39">
        <v>6</v>
      </c>
      <c r="GR90" s="39">
        <v>7</v>
      </c>
      <c r="GS90" s="39">
        <v>6</v>
      </c>
      <c r="GT90" s="39">
        <v>7</v>
      </c>
      <c r="GU90" s="39">
        <v>8</v>
      </c>
      <c r="GV90" s="39">
        <v>5</v>
      </c>
      <c r="GW90" s="39">
        <v>7</v>
      </c>
      <c r="GX90" s="39">
        <v>9</v>
      </c>
      <c r="GY90" s="16">
        <v>8</v>
      </c>
      <c r="GZ90" s="16">
        <v>7</v>
      </c>
      <c r="HA90" s="39">
        <v>9</v>
      </c>
      <c r="HB90" s="16">
        <v>1</v>
      </c>
      <c r="HC90" s="39">
        <v>9</v>
      </c>
      <c r="HD90" s="39">
        <v>5</v>
      </c>
      <c r="HE90" s="39">
        <v>6</v>
      </c>
      <c r="HF90" s="39">
        <v>5</v>
      </c>
      <c r="HG90" s="39">
        <v>6</v>
      </c>
      <c r="HH90" s="39">
        <v>5</v>
      </c>
      <c r="HI90" s="39">
        <v>5</v>
      </c>
      <c r="HJ90" s="39">
        <v>7</v>
      </c>
      <c r="HK90" s="39">
        <v>5</v>
      </c>
      <c r="HL90" s="10"/>
      <c r="HM90" s="39">
        <v>3</v>
      </c>
      <c r="HN90" s="39">
        <v>7</v>
      </c>
      <c r="HO90" s="16">
        <v>4</v>
      </c>
      <c r="HP90" s="16">
        <v>8</v>
      </c>
      <c r="HQ90" s="16">
        <v>6</v>
      </c>
      <c r="HR90" s="16">
        <v>7</v>
      </c>
      <c r="HS90" s="16">
        <v>7</v>
      </c>
      <c r="HT90" s="16">
        <v>6</v>
      </c>
      <c r="HU90" s="16">
        <v>5</v>
      </c>
      <c r="HV90" s="16">
        <v>7</v>
      </c>
      <c r="HW90" s="16">
        <v>9</v>
      </c>
      <c r="HX90" s="16">
        <v>7</v>
      </c>
      <c r="HY90" s="16">
        <v>0</v>
      </c>
      <c r="HZ90" s="16">
        <v>13</v>
      </c>
      <c r="IA90" s="16">
        <v>6</v>
      </c>
      <c r="IB90" s="16">
        <v>10</v>
      </c>
      <c r="IC90" s="16">
        <v>5</v>
      </c>
      <c r="ID90" s="16">
        <v>2</v>
      </c>
      <c r="IE90" s="16">
        <v>3</v>
      </c>
      <c r="IF90" s="16">
        <v>3</v>
      </c>
      <c r="IG90" s="16">
        <v>2</v>
      </c>
      <c r="IH90" s="16">
        <v>8</v>
      </c>
      <c r="II90" s="16">
        <v>5</v>
      </c>
      <c r="IJ90" s="16">
        <v>3</v>
      </c>
      <c r="IK90" s="17">
        <v>10</v>
      </c>
      <c r="IL90" s="27"/>
      <c r="IM90" s="40"/>
      <c r="IN90" s="40"/>
      <c r="IO90" s="40"/>
      <c r="IP90" s="22" t="s">
        <v>7</v>
      </c>
      <c r="IQ90" s="15">
        <v>12</v>
      </c>
      <c r="IR90" s="39">
        <v>3</v>
      </c>
      <c r="IS90" s="39">
        <v>19</v>
      </c>
      <c r="IT90" s="39">
        <v>5</v>
      </c>
      <c r="IU90" s="39">
        <v>23</v>
      </c>
      <c r="IV90" s="39">
        <v>0</v>
      </c>
      <c r="IW90" s="39">
        <v>11</v>
      </c>
      <c r="IX90" s="39">
        <v>8</v>
      </c>
      <c r="IY90" s="39">
        <v>10</v>
      </c>
      <c r="IZ90" s="39">
        <v>25</v>
      </c>
      <c r="JA90" s="39">
        <v>0</v>
      </c>
      <c r="JB90" s="39">
        <v>4</v>
      </c>
      <c r="JC90" s="39">
        <v>8</v>
      </c>
      <c r="JD90" s="39">
        <v>24</v>
      </c>
      <c r="JE90" s="39">
        <v>0</v>
      </c>
      <c r="JF90" s="39">
        <v>20</v>
      </c>
      <c r="JG90" s="39">
        <v>15</v>
      </c>
      <c r="JH90" s="39">
        <v>7</v>
      </c>
      <c r="JI90" s="39">
        <v>9</v>
      </c>
      <c r="JJ90" s="39">
        <v>8</v>
      </c>
      <c r="JK90" s="39">
        <v>10</v>
      </c>
      <c r="JL90" s="39">
        <v>10</v>
      </c>
      <c r="JM90" s="39">
        <v>11</v>
      </c>
      <c r="JN90" s="39">
        <v>11</v>
      </c>
      <c r="JO90" s="39">
        <v>9</v>
      </c>
      <c r="JP90" s="126"/>
      <c r="JQ90" s="19"/>
      <c r="JR90" s="15">
        <v>6</v>
      </c>
      <c r="JS90" s="39">
        <v>6</v>
      </c>
      <c r="JT90" s="39">
        <v>6</v>
      </c>
      <c r="JU90" s="39">
        <v>5</v>
      </c>
      <c r="JV90" s="39">
        <v>5</v>
      </c>
      <c r="JW90" s="39">
        <v>6</v>
      </c>
      <c r="JX90" s="39">
        <v>5</v>
      </c>
      <c r="JY90" s="39">
        <v>6</v>
      </c>
      <c r="JZ90" s="39">
        <v>6</v>
      </c>
      <c r="KA90" s="39">
        <v>7</v>
      </c>
      <c r="KB90" s="39">
        <v>4</v>
      </c>
      <c r="KC90" s="39">
        <v>6</v>
      </c>
      <c r="KD90" s="16">
        <v>26</v>
      </c>
      <c r="KE90" s="16">
        <v>54</v>
      </c>
      <c r="KF90" s="39">
        <v>50</v>
      </c>
      <c r="KG90" s="16">
        <v>43</v>
      </c>
      <c r="KH90" s="39">
        <v>41</v>
      </c>
      <c r="KI90" s="39">
        <v>40</v>
      </c>
      <c r="KJ90" s="39">
        <v>46</v>
      </c>
      <c r="KK90" s="39">
        <v>48</v>
      </c>
      <c r="KL90" s="39">
        <v>44</v>
      </c>
      <c r="KM90" s="39">
        <v>46</v>
      </c>
      <c r="KN90" s="39">
        <v>43</v>
      </c>
      <c r="KO90" s="39">
        <v>38</v>
      </c>
      <c r="KP90" s="39">
        <v>42</v>
      </c>
      <c r="KQ90" s="10"/>
      <c r="KR90" s="39">
        <v>54</v>
      </c>
      <c r="KS90" s="39">
        <v>40</v>
      </c>
      <c r="KT90" s="16">
        <v>9</v>
      </c>
      <c r="KU90" s="16">
        <v>45</v>
      </c>
      <c r="KV90" s="16">
        <v>44</v>
      </c>
      <c r="KW90" s="16">
        <v>35</v>
      </c>
      <c r="KX90" s="16">
        <v>48</v>
      </c>
      <c r="KY90" s="16">
        <v>48</v>
      </c>
      <c r="KZ90" s="16">
        <v>31</v>
      </c>
      <c r="LA90" s="16">
        <v>40</v>
      </c>
      <c r="LB90" s="16">
        <v>27</v>
      </c>
      <c r="LC90" s="16">
        <v>38</v>
      </c>
      <c r="LD90" s="16">
        <v>41</v>
      </c>
      <c r="LE90" s="16">
        <v>32</v>
      </c>
      <c r="LF90" s="16">
        <v>23</v>
      </c>
      <c r="LG90" s="16">
        <v>23</v>
      </c>
      <c r="LH90" s="16">
        <v>20</v>
      </c>
      <c r="LI90" s="16">
        <v>38</v>
      </c>
      <c r="LJ90" s="16">
        <v>55</v>
      </c>
      <c r="LK90" s="16">
        <v>38</v>
      </c>
      <c r="LL90" s="16">
        <v>52</v>
      </c>
      <c r="LM90" s="16">
        <v>49</v>
      </c>
      <c r="LN90" s="16">
        <v>46</v>
      </c>
      <c r="LO90" s="16">
        <v>33</v>
      </c>
      <c r="LP90" s="17">
        <v>41</v>
      </c>
      <c r="LQ90" s="27"/>
      <c r="LR90" s="40"/>
      <c r="LS90" s="40"/>
      <c r="LW90" s="70"/>
      <c r="LX90" s="70"/>
      <c r="LZ90" s="70"/>
      <c r="MC90"/>
      <c r="MD90"/>
      <c r="ME90" s="70"/>
      <c r="MF90" s="70"/>
      <c r="MG90" s="70"/>
      <c r="MH90" s="70"/>
      <c r="MI90" s="70"/>
      <c r="MJ90" s="70"/>
      <c r="MK90"/>
      <c r="ML90" s="70"/>
      <c r="MM90" s="70"/>
      <c r="MN90" s="70"/>
      <c r="MO90" s="70"/>
      <c r="MP90" s="70"/>
      <c r="MQ90" s="70"/>
      <c r="MR90"/>
      <c r="MS90"/>
      <c r="MT90"/>
      <c r="MU90"/>
      <c r="MV90" s="70"/>
      <c r="MW90" s="70"/>
      <c r="MX90" s="70"/>
      <c r="MY90" s="70"/>
      <c r="MZ90" s="70"/>
      <c r="NA90"/>
      <c r="NB90" s="70"/>
      <c r="NC90" s="70"/>
      <c r="ND90" s="70"/>
      <c r="NE90" s="70"/>
      <c r="NF90" s="70"/>
      <c r="NG90"/>
      <c r="NH90" s="70"/>
      <c r="NI90" s="70"/>
      <c r="NJ90" s="70"/>
      <c r="NK90"/>
      <c r="NL90" s="70"/>
      <c r="NM90" s="70"/>
      <c r="NN90" s="70"/>
      <c r="NO90"/>
      <c r="NP90" s="70"/>
      <c r="NQ90" s="70"/>
      <c r="NR90" s="70"/>
      <c r="NS90"/>
      <c r="NT90" s="70"/>
      <c r="NU90" s="70"/>
      <c r="NV90" s="70"/>
      <c r="NW90"/>
      <c r="NX90"/>
    </row>
    <row r="91" spans="1:388" s="5" customFormat="1" ht="32.25" customHeight="1" thickBot="1" x14ac:dyDescent="0.35">
      <c r="A91" s="21" t="s">
        <v>5</v>
      </c>
      <c r="B91" s="11">
        <v>6</v>
      </c>
      <c r="C91" s="38">
        <v>7</v>
      </c>
      <c r="D91" s="38">
        <v>1</v>
      </c>
      <c r="E91" s="38">
        <v>4</v>
      </c>
      <c r="F91" s="38">
        <v>22</v>
      </c>
      <c r="G91" s="38">
        <v>22</v>
      </c>
      <c r="H91" s="38">
        <v>17</v>
      </c>
      <c r="I91" s="38">
        <v>24</v>
      </c>
      <c r="J91" s="38">
        <v>20</v>
      </c>
      <c r="K91" s="38">
        <v>31</v>
      </c>
      <c r="L91" s="38">
        <v>21</v>
      </c>
      <c r="M91" s="12">
        <v>15</v>
      </c>
      <c r="N91" s="12">
        <v>19</v>
      </c>
      <c r="O91" s="12">
        <v>22</v>
      </c>
      <c r="P91" s="12">
        <v>18</v>
      </c>
      <c r="Q91" s="12">
        <v>11</v>
      </c>
      <c r="R91" s="38">
        <v>12</v>
      </c>
      <c r="S91" s="38">
        <v>11</v>
      </c>
      <c r="T91" s="38">
        <v>11</v>
      </c>
      <c r="U91" s="38">
        <v>4</v>
      </c>
      <c r="V91" s="38">
        <v>9</v>
      </c>
      <c r="W91" s="38">
        <v>22</v>
      </c>
      <c r="X91" s="38">
        <v>22</v>
      </c>
      <c r="Y91" s="38">
        <v>18</v>
      </c>
      <c r="Z91" s="38">
        <v>20</v>
      </c>
      <c r="AA91" s="125">
        <f>AVERAGE(B91:Z91)</f>
        <v>15.56</v>
      </c>
      <c r="AB91" s="19"/>
      <c r="AC91" s="11">
        <v>20</v>
      </c>
      <c r="AD91" s="38">
        <v>18</v>
      </c>
      <c r="AE91" s="38">
        <v>0</v>
      </c>
      <c r="AF91" s="38">
        <v>0</v>
      </c>
      <c r="AG91" s="38">
        <v>0</v>
      </c>
      <c r="AH91" s="38">
        <v>0</v>
      </c>
      <c r="AI91" s="38">
        <v>0</v>
      </c>
      <c r="AJ91" s="38">
        <v>0</v>
      </c>
      <c r="AK91" s="38">
        <v>0</v>
      </c>
      <c r="AL91" s="38">
        <v>0</v>
      </c>
      <c r="AM91" s="38">
        <v>0</v>
      </c>
      <c r="AN91" s="38">
        <v>0</v>
      </c>
      <c r="AO91" s="12">
        <v>0</v>
      </c>
      <c r="AP91" s="12">
        <v>0</v>
      </c>
      <c r="AQ91" s="38">
        <v>0</v>
      </c>
      <c r="AR91" s="12">
        <v>0</v>
      </c>
      <c r="AS91" s="38">
        <v>0</v>
      </c>
      <c r="AT91" s="38">
        <v>0</v>
      </c>
      <c r="AU91" s="38">
        <v>0</v>
      </c>
      <c r="AV91" s="38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10"/>
      <c r="BC91" s="38">
        <v>0</v>
      </c>
      <c r="BD91" s="38">
        <v>1</v>
      </c>
      <c r="BE91" s="12">
        <v>17</v>
      </c>
      <c r="BF91" s="12">
        <v>7</v>
      </c>
      <c r="BG91" s="12">
        <v>0</v>
      </c>
      <c r="BH91" s="12">
        <v>7</v>
      </c>
      <c r="BI91" s="12">
        <v>23</v>
      </c>
      <c r="BJ91" s="12">
        <v>6</v>
      </c>
      <c r="BK91" s="12">
        <v>0</v>
      </c>
      <c r="BL91" s="12">
        <v>0</v>
      </c>
      <c r="BM91" s="12">
        <v>3</v>
      </c>
      <c r="BN91" s="12">
        <v>7</v>
      </c>
      <c r="BO91" s="12">
        <v>16</v>
      </c>
      <c r="BP91" s="12">
        <v>16</v>
      </c>
      <c r="BQ91" s="12">
        <v>17</v>
      </c>
      <c r="BR91" s="12">
        <v>6</v>
      </c>
      <c r="BS91" s="12">
        <v>9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3">
        <v>4</v>
      </c>
      <c r="CB91" s="27"/>
      <c r="CC91" s="40">
        <v>203</v>
      </c>
      <c r="CD91" s="40" t="s">
        <v>8</v>
      </c>
      <c r="CE91" s="40"/>
      <c r="CF91" s="21" t="s">
        <v>5</v>
      </c>
      <c r="CG91" s="89">
        <v>5</v>
      </c>
      <c r="CH91" s="90">
        <v>4</v>
      </c>
      <c r="CI91" s="90">
        <v>4</v>
      </c>
      <c r="CJ91" s="90">
        <v>3</v>
      </c>
      <c r="CK91" s="90">
        <v>4</v>
      </c>
      <c r="CL91" s="90">
        <v>3</v>
      </c>
      <c r="CM91" s="90">
        <v>4</v>
      </c>
      <c r="CN91" s="90">
        <v>5</v>
      </c>
      <c r="CO91" s="90">
        <v>4</v>
      </c>
      <c r="CP91" s="90">
        <v>4</v>
      </c>
      <c r="CQ91" s="90">
        <v>4</v>
      </c>
      <c r="CR91" s="91">
        <v>5</v>
      </c>
      <c r="CS91" s="91">
        <v>4</v>
      </c>
      <c r="CT91" s="91">
        <v>3</v>
      </c>
      <c r="CU91" s="91">
        <v>3</v>
      </c>
      <c r="CV91" s="91">
        <v>5</v>
      </c>
      <c r="CW91" s="90">
        <v>3</v>
      </c>
      <c r="CX91" s="90">
        <v>3</v>
      </c>
      <c r="CY91" s="90">
        <v>4</v>
      </c>
      <c r="CZ91" s="90">
        <v>3</v>
      </c>
      <c r="DA91" s="90">
        <v>4</v>
      </c>
      <c r="DB91" s="90">
        <v>3</v>
      </c>
      <c r="DC91" s="90">
        <v>2</v>
      </c>
      <c r="DD91" s="90">
        <v>3</v>
      </c>
      <c r="DE91" s="90">
        <v>3</v>
      </c>
      <c r="DF91" s="123">
        <f>AVERAGE(CG91:DE91)</f>
        <v>3.68</v>
      </c>
      <c r="DG91" s="19"/>
      <c r="DH91" s="11">
        <v>3</v>
      </c>
      <c r="DI91" s="38">
        <v>2</v>
      </c>
      <c r="DJ91" s="38">
        <v>1</v>
      </c>
      <c r="DK91" s="38">
        <v>0</v>
      </c>
      <c r="DL91" s="38">
        <v>0</v>
      </c>
      <c r="DM91" s="38">
        <v>0</v>
      </c>
      <c r="DN91" s="38">
        <v>0</v>
      </c>
      <c r="DO91" s="38">
        <v>0</v>
      </c>
      <c r="DP91" s="38">
        <v>0</v>
      </c>
      <c r="DQ91" s="38">
        <v>0</v>
      </c>
      <c r="DR91" s="38">
        <v>0</v>
      </c>
      <c r="DS91" s="38">
        <v>0</v>
      </c>
      <c r="DT91" s="12">
        <v>0</v>
      </c>
      <c r="DU91" s="12">
        <v>0</v>
      </c>
      <c r="DV91" s="38">
        <v>0</v>
      </c>
      <c r="DW91" s="12">
        <v>0</v>
      </c>
      <c r="DX91" s="38">
        <v>0</v>
      </c>
      <c r="DY91" s="38">
        <v>0</v>
      </c>
      <c r="DZ91" s="38">
        <v>0</v>
      </c>
      <c r="EA91" s="38">
        <v>0</v>
      </c>
      <c r="EB91" s="38">
        <v>0</v>
      </c>
      <c r="EC91" s="38">
        <v>0</v>
      </c>
      <c r="ED91" s="38">
        <v>0</v>
      </c>
      <c r="EE91" s="38">
        <v>0</v>
      </c>
      <c r="EF91" s="38">
        <v>0</v>
      </c>
      <c r="EG91" s="10"/>
      <c r="EH91" s="38">
        <v>0</v>
      </c>
      <c r="EI91" s="38">
        <v>0</v>
      </c>
      <c r="EJ91" s="12">
        <v>0</v>
      </c>
      <c r="EK91" s="12">
        <v>0</v>
      </c>
      <c r="EL91" s="12">
        <v>0</v>
      </c>
      <c r="EM91" s="12">
        <v>0</v>
      </c>
      <c r="EN91" s="12">
        <v>0</v>
      </c>
      <c r="EO91" s="12">
        <v>0</v>
      </c>
      <c r="EP91" s="12">
        <v>0</v>
      </c>
      <c r="EQ91" s="12">
        <v>0</v>
      </c>
      <c r="ER91" s="12">
        <v>0</v>
      </c>
      <c r="ES91" s="12">
        <v>0</v>
      </c>
      <c r="ET91" s="12">
        <v>0</v>
      </c>
      <c r="EU91" s="12">
        <v>0</v>
      </c>
      <c r="EV91" s="12">
        <v>2</v>
      </c>
      <c r="EW91" s="12">
        <v>0</v>
      </c>
      <c r="EX91" s="12">
        <v>0</v>
      </c>
      <c r="EY91" s="12">
        <v>0</v>
      </c>
      <c r="EZ91" s="12">
        <v>0</v>
      </c>
      <c r="FA91" s="12">
        <v>0</v>
      </c>
      <c r="FB91" s="12">
        <v>0</v>
      </c>
      <c r="FC91" s="12">
        <v>0</v>
      </c>
      <c r="FD91" s="12">
        <v>0</v>
      </c>
      <c r="FE91" s="12">
        <v>0</v>
      </c>
      <c r="FF91" s="13">
        <v>0</v>
      </c>
      <c r="FG91" s="27"/>
      <c r="FH91" s="40">
        <v>172</v>
      </c>
      <c r="FI91" s="40" t="s">
        <v>8</v>
      </c>
      <c r="FJ91" s="40"/>
      <c r="FK91" s="21" t="s">
        <v>5</v>
      </c>
      <c r="FL91" s="11">
        <v>6</v>
      </c>
      <c r="FM91" s="38">
        <v>6</v>
      </c>
      <c r="FN91" s="38">
        <v>46</v>
      </c>
      <c r="FO91" s="38">
        <v>45</v>
      </c>
      <c r="FP91" s="38">
        <v>44</v>
      </c>
      <c r="FQ91" s="38">
        <v>28</v>
      </c>
      <c r="FR91" s="38">
        <v>31</v>
      </c>
      <c r="FS91" s="38">
        <v>29</v>
      </c>
      <c r="FT91" s="38">
        <v>55</v>
      </c>
      <c r="FU91" s="38">
        <v>56</v>
      </c>
      <c r="FV91" s="38">
        <v>49</v>
      </c>
      <c r="FW91" s="12">
        <v>52</v>
      </c>
      <c r="FX91" s="12">
        <v>24</v>
      </c>
      <c r="FY91" s="12">
        <v>42</v>
      </c>
      <c r="FZ91" s="12">
        <v>47</v>
      </c>
      <c r="GA91" s="12">
        <v>59</v>
      </c>
      <c r="GB91" s="38">
        <v>52</v>
      </c>
      <c r="GC91" s="38">
        <v>48</v>
      </c>
      <c r="GD91" s="38">
        <v>51</v>
      </c>
      <c r="GE91" s="38">
        <v>53</v>
      </c>
      <c r="GF91" s="38">
        <v>62</v>
      </c>
      <c r="GG91" s="38">
        <v>51</v>
      </c>
      <c r="GH91" s="38">
        <v>43</v>
      </c>
      <c r="GI91" s="38">
        <v>56</v>
      </c>
      <c r="GJ91" s="38">
        <v>58</v>
      </c>
      <c r="GK91" s="125">
        <f>AVERAGE(FL91:GJ91)</f>
        <v>43.72</v>
      </c>
      <c r="GL91" s="19"/>
      <c r="GM91" s="11">
        <v>59</v>
      </c>
      <c r="GN91" s="38">
        <v>57</v>
      </c>
      <c r="GO91" s="38">
        <v>56</v>
      </c>
      <c r="GP91" s="38">
        <v>41</v>
      </c>
      <c r="GQ91" s="38">
        <v>0</v>
      </c>
      <c r="GR91" s="38">
        <v>0</v>
      </c>
      <c r="GS91" s="38">
        <v>0</v>
      </c>
      <c r="GT91" s="38">
        <v>0</v>
      </c>
      <c r="GU91" s="38">
        <v>0</v>
      </c>
      <c r="GV91" s="38">
        <v>0</v>
      </c>
      <c r="GW91" s="38">
        <v>0</v>
      </c>
      <c r="GX91" s="38">
        <v>0</v>
      </c>
      <c r="GY91" s="12">
        <v>12</v>
      </c>
      <c r="GZ91" s="12">
        <v>9</v>
      </c>
      <c r="HA91" s="38">
        <v>0</v>
      </c>
      <c r="HB91" s="12">
        <v>0</v>
      </c>
      <c r="HC91" s="38">
        <v>0</v>
      </c>
      <c r="HD91" s="38">
        <v>0</v>
      </c>
      <c r="HE91" s="38">
        <v>0</v>
      </c>
      <c r="HF91" s="38">
        <v>0</v>
      </c>
      <c r="HG91" s="38">
        <v>0</v>
      </c>
      <c r="HH91" s="38">
        <v>0</v>
      </c>
      <c r="HI91" s="38">
        <v>0</v>
      </c>
      <c r="HJ91" s="38">
        <v>0</v>
      </c>
      <c r="HK91" s="38">
        <v>0</v>
      </c>
      <c r="HL91" s="10"/>
      <c r="HM91" s="38">
        <v>0</v>
      </c>
      <c r="HN91" s="38">
        <v>0</v>
      </c>
      <c r="HO91" s="12">
        <v>0</v>
      </c>
      <c r="HP91" s="12">
        <v>26</v>
      </c>
      <c r="HQ91" s="12">
        <v>2</v>
      </c>
      <c r="HR91" s="12">
        <v>0</v>
      </c>
      <c r="HS91" s="12">
        <v>19</v>
      </c>
      <c r="HT91" s="12">
        <v>20</v>
      </c>
      <c r="HU91" s="12">
        <v>0</v>
      </c>
      <c r="HV91" s="12">
        <v>0</v>
      </c>
      <c r="HW91" s="12">
        <v>0</v>
      </c>
      <c r="HX91" s="12">
        <v>7</v>
      </c>
      <c r="HY91" s="12">
        <v>15</v>
      </c>
      <c r="HZ91" s="12">
        <v>0</v>
      </c>
      <c r="IA91" s="12">
        <v>0</v>
      </c>
      <c r="IB91" s="12">
        <v>0</v>
      </c>
      <c r="IC91" s="12">
        <v>0</v>
      </c>
      <c r="ID91" s="12">
        <v>0</v>
      </c>
      <c r="IE91" s="12">
        <v>0</v>
      </c>
      <c r="IF91" s="12">
        <v>0</v>
      </c>
      <c r="IG91" s="12">
        <v>0</v>
      </c>
      <c r="IH91" s="12">
        <v>0</v>
      </c>
      <c r="II91" s="12">
        <v>0</v>
      </c>
      <c r="IJ91" s="12">
        <v>11</v>
      </c>
      <c r="IK91" s="13">
        <v>0</v>
      </c>
      <c r="IL91" s="27"/>
      <c r="IM91" s="40">
        <v>173</v>
      </c>
      <c r="IN91" s="40" t="s">
        <v>6</v>
      </c>
      <c r="IO91" s="40"/>
      <c r="IP91" s="21" t="s">
        <v>5</v>
      </c>
      <c r="IQ91" s="11">
        <v>20</v>
      </c>
      <c r="IR91" s="38">
        <v>0</v>
      </c>
      <c r="IS91" s="38">
        <v>0</v>
      </c>
      <c r="IT91" s="38">
        <v>28</v>
      </c>
      <c r="IU91" s="38">
        <v>18</v>
      </c>
      <c r="IV91" s="38">
        <v>29</v>
      </c>
      <c r="IW91" s="38">
        <v>28</v>
      </c>
      <c r="IX91" s="38">
        <v>32</v>
      </c>
      <c r="IY91" s="38">
        <v>20</v>
      </c>
      <c r="IZ91" s="38">
        <v>23</v>
      </c>
      <c r="JA91" s="38">
        <v>19</v>
      </c>
      <c r="JB91" s="38">
        <v>43</v>
      </c>
      <c r="JC91" s="12">
        <v>27</v>
      </c>
      <c r="JD91" s="12">
        <v>30</v>
      </c>
      <c r="JE91" s="12">
        <v>31</v>
      </c>
      <c r="JF91" s="12">
        <v>31</v>
      </c>
      <c r="JG91" s="12">
        <v>26</v>
      </c>
      <c r="JH91" s="38">
        <v>43</v>
      </c>
      <c r="JI91" s="38">
        <v>19</v>
      </c>
      <c r="JJ91" s="38">
        <v>27</v>
      </c>
      <c r="JK91" s="38">
        <v>6</v>
      </c>
      <c r="JL91" s="38">
        <v>27</v>
      </c>
      <c r="JM91" s="38">
        <v>26</v>
      </c>
      <c r="JN91" s="38">
        <v>26</v>
      </c>
      <c r="JO91" s="38">
        <v>19</v>
      </c>
      <c r="JP91" s="125">
        <f>AVERAGE(IQ91:JO91)</f>
        <v>23.92</v>
      </c>
      <c r="JQ91" s="19"/>
      <c r="JR91" s="11">
        <v>15</v>
      </c>
      <c r="JS91" s="38">
        <v>8</v>
      </c>
      <c r="JT91" s="38">
        <v>11</v>
      </c>
      <c r="JU91" s="38">
        <v>0</v>
      </c>
      <c r="JV91" s="38">
        <v>0</v>
      </c>
      <c r="JW91" s="38">
        <v>0</v>
      </c>
      <c r="JX91" s="38">
        <v>0</v>
      </c>
      <c r="JY91" s="38">
        <v>0</v>
      </c>
      <c r="JZ91" s="38">
        <v>0</v>
      </c>
      <c r="KA91" s="38">
        <v>0</v>
      </c>
      <c r="KB91" s="38">
        <v>0</v>
      </c>
      <c r="KC91" s="38">
        <v>0</v>
      </c>
      <c r="KD91" s="12">
        <v>0</v>
      </c>
      <c r="KE91" s="12">
        <v>0</v>
      </c>
      <c r="KF91" s="38">
        <v>0</v>
      </c>
      <c r="KG91" s="12">
        <v>0</v>
      </c>
      <c r="KH91" s="38">
        <v>0</v>
      </c>
      <c r="KI91" s="38">
        <v>0</v>
      </c>
      <c r="KJ91" s="38">
        <v>0</v>
      </c>
      <c r="KK91" s="38">
        <v>0</v>
      </c>
      <c r="KL91" s="38">
        <v>0</v>
      </c>
      <c r="KM91" s="38">
        <v>0</v>
      </c>
      <c r="KN91" s="38">
        <v>0</v>
      </c>
      <c r="KO91" s="38">
        <v>0</v>
      </c>
      <c r="KP91" s="38">
        <v>0</v>
      </c>
      <c r="KQ91" s="10"/>
      <c r="KR91" s="38">
        <v>0</v>
      </c>
      <c r="KS91" s="38">
        <v>0</v>
      </c>
      <c r="KT91" s="12">
        <v>0</v>
      </c>
      <c r="KU91" s="12">
        <v>0</v>
      </c>
      <c r="KV91" s="12">
        <v>0</v>
      </c>
      <c r="KW91" s="12">
        <v>0</v>
      </c>
      <c r="KX91" s="12">
        <v>0</v>
      </c>
      <c r="KY91" s="12">
        <v>0</v>
      </c>
      <c r="KZ91" s="12">
        <v>0</v>
      </c>
      <c r="LA91" s="12">
        <v>0</v>
      </c>
      <c r="LB91" s="12">
        <v>0</v>
      </c>
      <c r="LC91" s="12">
        <v>0</v>
      </c>
      <c r="LD91" s="12">
        <v>0</v>
      </c>
      <c r="LE91" s="12">
        <v>0</v>
      </c>
      <c r="LF91" s="12">
        <v>0</v>
      </c>
      <c r="LG91" s="12">
        <v>0</v>
      </c>
      <c r="LH91" s="12">
        <v>0</v>
      </c>
      <c r="LI91" s="12">
        <v>0</v>
      </c>
      <c r="LJ91" s="12">
        <v>0</v>
      </c>
      <c r="LK91" s="12">
        <v>0</v>
      </c>
      <c r="LL91" s="12">
        <v>0</v>
      </c>
      <c r="LM91" s="12">
        <v>0</v>
      </c>
      <c r="LN91" s="12">
        <v>0</v>
      </c>
      <c r="LO91" s="12">
        <v>0</v>
      </c>
      <c r="LP91" s="13">
        <v>0</v>
      </c>
      <c r="LQ91" s="27"/>
      <c r="LR91" s="40">
        <v>179</v>
      </c>
      <c r="LS91" s="40" t="s">
        <v>6</v>
      </c>
      <c r="LW91" s="70"/>
      <c r="LX91" s="70"/>
      <c r="LZ91" s="70"/>
      <c r="MC91"/>
      <c r="MD91"/>
      <c r="ME91" s="70"/>
      <c r="MF91" s="70"/>
      <c r="MG91" s="70"/>
      <c r="MH91" s="70"/>
      <c r="MI91" s="70"/>
      <c r="MJ91" s="70"/>
      <c r="MK91"/>
      <c r="ML91" s="70"/>
      <c r="MM91" s="70"/>
      <c r="MN91" s="70"/>
      <c r="MO91" s="70"/>
      <c r="MP91" s="70"/>
      <c r="MQ91" s="70"/>
      <c r="MR91"/>
      <c r="MS91"/>
      <c r="MT91"/>
      <c r="MU91"/>
      <c r="MV91" s="70"/>
      <c r="MW91" s="70"/>
      <c r="MX91" s="70"/>
      <c r="MY91" s="70"/>
      <c r="MZ91" s="70"/>
      <c r="NA91"/>
      <c r="NB91" s="70"/>
      <c r="NC91" s="70"/>
      <c r="ND91" s="70"/>
      <c r="NE91" s="70"/>
      <c r="NF91" s="70"/>
      <c r="NG91"/>
      <c r="NH91" s="70"/>
      <c r="NI91" s="70"/>
      <c r="NJ91" s="70"/>
      <c r="NK91"/>
      <c r="NL91" s="70"/>
      <c r="NM91" s="70"/>
      <c r="NN91" s="70"/>
      <c r="NO91"/>
      <c r="NP91" s="70"/>
      <c r="NQ91" s="70"/>
      <c r="NR91" s="70"/>
      <c r="NS91"/>
      <c r="NT91" s="70"/>
      <c r="NU91" s="70"/>
      <c r="NV91" s="70"/>
      <c r="NW91"/>
      <c r="NX91"/>
    </row>
    <row r="92" spans="1:388" s="5" customFormat="1" ht="32.25" customHeight="1" thickBot="1" x14ac:dyDescent="0.35">
      <c r="A92" s="22" t="s">
        <v>7</v>
      </c>
      <c r="B92" s="15">
        <v>4</v>
      </c>
      <c r="C92" s="39">
        <v>18</v>
      </c>
      <c r="D92" s="39">
        <v>6</v>
      </c>
      <c r="E92" s="39">
        <v>5</v>
      </c>
      <c r="F92" s="39">
        <v>1</v>
      </c>
      <c r="G92" s="39">
        <v>0</v>
      </c>
      <c r="H92" s="39">
        <v>0</v>
      </c>
      <c r="I92" s="39">
        <v>0</v>
      </c>
      <c r="J92" s="39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39">
        <v>0</v>
      </c>
      <c r="R92" s="39">
        <v>0</v>
      </c>
      <c r="S92" s="39">
        <v>0</v>
      </c>
      <c r="T92" s="39">
        <v>0</v>
      </c>
      <c r="U92" s="39">
        <v>0</v>
      </c>
      <c r="V92" s="39">
        <v>0</v>
      </c>
      <c r="W92" s="39">
        <v>0</v>
      </c>
      <c r="X92" s="39">
        <v>0</v>
      </c>
      <c r="Y92" s="39">
        <v>0</v>
      </c>
      <c r="Z92" s="39">
        <v>0</v>
      </c>
      <c r="AA92" s="126"/>
      <c r="AB92" s="19"/>
      <c r="AC92" s="15">
        <v>0</v>
      </c>
      <c r="AD92" s="39">
        <v>0</v>
      </c>
      <c r="AE92" s="39">
        <v>19</v>
      </c>
      <c r="AF92" s="39">
        <v>17</v>
      </c>
      <c r="AG92" s="39">
        <v>35</v>
      </c>
      <c r="AH92" s="39">
        <v>29</v>
      </c>
      <c r="AI92" s="39">
        <v>15</v>
      </c>
      <c r="AJ92" s="39">
        <v>16</v>
      </c>
      <c r="AK92" s="39">
        <v>16</v>
      </c>
      <c r="AL92" s="39">
        <v>25</v>
      </c>
      <c r="AM92" s="39">
        <v>21</v>
      </c>
      <c r="AN92" s="39">
        <v>25</v>
      </c>
      <c r="AO92" s="16">
        <v>20</v>
      </c>
      <c r="AP92" s="16">
        <v>10</v>
      </c>
      <c r="AQ92" s="39">
        <v>18</v>
      </c>
      <c r="AR92" s="16">
        <v>12</v>
      </c>
      <c r="AS92" s="39">
        <v>10</v>
      </c>
      <c r="AT92" s="39">
        <v>24</v>
      </c>
      <c r="AU92" s="39">
        <v>29</v>
      </c>
      <c r="AV92" s="39">
        <v>17</v>
      </c>
      <c r="AW92" s="39">
        <v>18</v>
      </c>
      <c r="AX92" s="39">
        <v>21</v>
      </c>
      <c r="AY92" s="39">
        <v>10</v>
      </c>
      <c r="AZ92" s="39">
        <v>18</v>
      </c>
      <c r="BA92" s="39">
        <v>18</v>
      </c>
      <c r="BB92" s="10"/>
      <c r="BC92" s="39">
        <v>18</v>
      </c>
      <c r="BD92" s="39">
        <v>20</v>
      </c>
      <c r="BE92" s="16">
        <v>0</v>
      </c>
      <c r="BF92" s="16">
        <v>5</v>
      </c>
      <c r="BG92" s="16">
        <v>13</v>
      </c>
      <c r="BH92" s="16">
        <v>14</v>
      </c>
      <c r="BI92" s="16">
        <v>0</v>
      </c>
      <c r="BJ92" s="16">
        <v>0</v>
      </c>
      <c r="BK92" s="16">
        <v>16</v>
      </c>
      <c r="BL92" s="16">
        <v>15</v>
      </c>
      <c r="BM92" s="16">
        <v>8</v>
      </c>
      <c r="BN92" s="16">
        <v>0</v>
      </c>
      <c r="BO92" s="16">
        <v>0</v>
      </c>
      <c r="BP92" s="16">
        <v>0</v>
      </c>
      <c r="BQ92" s="16">
        <v>0</v>
      </c>
      <c r="BR92" s="16">
        <v>0</v>
      </c>
      <c r="BS92" s="16">
        <v>10</v>
      </c>
      <c r="BT92" s="16">
        <v>16</v>
      </c>
      <c r="BU92" s="16">
        <v>18</v>
      </c>
      <c r="BV92" s="16">
        <v>13</v>
      </c>
      <c r="BW92" s="16">
        <v>14</v>
      </c>
      <c r="BX92" s="16">
        <v>6</v>
      </c>
      <c r="BY92" s="16">
        <v>20</v>
      </c>
      <c r="BZ92" s="16">
        <v>6</v>
      </c>
      <c r="CA92" s="17">
        <v>11</v>
      </c>
      <c r="CB92" s="27"/>
      <c r="CC92" s="40"/>
      <c r="CD92" s="40"/>
      <c r="CE92" s="40"/>
      <c r="CF92" s="22" t="s">
        <v>7</v>
      </c>
      <c r="CG92" s="15">
        <v>2</v>
      </c>
      <c r="CH92" s="39">
        <v>0</v>
      </c>
      <c r="CI92" s="39">
        <v>0</v>
      </c>
      <c r="CJ92" s="39">
        <v>0</v>
      </c>
      <c r="CK92" s="39">
        <v>0</v>
      </c>
      <c r="CL92" s="39">
        <v>0</v>
      </c>
      <c r="CM92" s="39">
        <v>0</v>
      </c>
      <c r="CN92" s="39">
        <v>0</v>
      </c>
      <c r="CO92" s="39">
        <v>0</v>
      </c>
      <c r="CP92" s="39">
        <v>0</v>
      </c>
      <c r="CQ92" s="39">
        <v>0</v>
      </c>
      <c r="CR92" s="39">
        <v>0</v>
      </c>
      <c r="CS92" s="39">
        <v>0</v>
      </c>
      <c r="CT92" s="39">
        <v>0</v>
      </c>
      <c r="CU92" s="39">
        <v>0</v>
      </c>
      <c r="CV92" s="39">
        <v>0</v>
      </c>
      <c r="CW92" s="39">
        <v>0</v>
      </c>
      <c r="CX92" s="39">
        <v>0</v>
      </c>
      <c r="CY92" s="39">
        <v>0</v>
      </c>
      <c r="CZ92" s="39">
        <v>0</v>
      </c>
      <c r="DA92" s="39">
        <v>0</v>
      </c>
      <c r="DB92" s="39">
        <v>0</v>
      </c>
      <c r="DC92" s="39">
        <v>0</v>
      </c>
      <c r="DD92" s="39">
        <v>0</v>
      </c>
      <c r="DE92" s="39">
        <v>0</v>
      </c>
      <c r="DF92" s="126"/>
      <c r="DG92" s="19"/>
      <c r="DH92" s="15">
        <v>0</v>
      </c>
      <c r="DI92" s="39">
        <v>0</v>
      </c>
      <c r="DJ92" s="39">
        <v>3</v>
      </c>
      <c r="DK92" s="39">
        <v>4</v>
      </c>
      <c r="DL92" s="39">
        <v>3</v>
      </c>
      <c r="DM92" s="39">
        <v>4</v>
      </c>
      <c r="DN92" s="39">
        <v>5</v>
      </c>
      <c r="DO92" s="39">
        <v>3</v>
      </c>
      <c r="DP92" s="39">
        <v>4</v>
      </c>
      <c r="DQ92" s="39">
        <v>3</v>
      </c>
      <c r="DR92" s="39">
        <v>5</v>
      </c>
      <c r="DS92" s="39">
        <v>3</v>
      </c>
      <c r="DT92" s="16">
        <v>4</v>
      </c>
      <c r="DU92" s="16">
        <v>3</v>
      </c>
      <c r="DV92" s="39">
        <v>5</v>
      </c>
      <c r="DW92" s="16">
        <v>4</v>
      </c>
      <c r="DX92" s="39">
        <v>3</v>
      </c>
      <c r="DY92" s="39">
        <v>3</v>
      </c>
      <c r="DZ92" s="39">
        <v>3</v>
      </c>
      <c r="EA92" s="39">
        <v>3</v>
      </c>
      <c r="EB92" s="39">
        <v>3</v>
      </c>
      <c r="EC92" s="39">
        <v>3</v>
      </c>
      <c r="ED92" s="39">
        <v>4</v>
      </c>
      <c r="EE92" s="39">
        <v>3</v>
      </c>
      <c r="EF92" s="39">
        <v>4</v>
      </c>
      <c r="EG92" s="10"/>
      <c r="EH92" s="39">
        <v>3</v>
      </c>
      <c r="EI92" s="39">
        <v>3</v>
      </c>
      <c r="EJ92" s="16">
        <v>3</v>
      </c>
      <c r="EK92" s="16">
        <v>4</v>
      </c>
      <c r="EL92" s="16">
        <v>4</v>
      </c>
      <c r="EM92" s="16">
        <v>3</v>
      </c>
      <c r="EN92" s="16">
        <v>4</v>
      </c>
      <c r="EO92" s="16">
        <v>3</v>
      </c>
      <c r="EP92" s="16">
        <v>2</v>
      </c>
      <c r="EQ92" s="16">
        <v>3</v>
      </c>
      <c r="ER92" s="16">
        <v>4</v>
      </c>
      <c r="ES92" s="16">
        <v>3</v>
      </c>
      <c r="ET92" s="16">
        <v>4</v>
      </c>
      <c r="EU92" s="16">
        <v>2</v>
      </c>
      <c r="EV92" s="16">
        <v>3</v>
      </c>
      <c r="EW92" s="16">
        <v>6</v>
      </c>
      <c r="EX92" s="16">
        <v>2</v>
      </c>
      <c r="EY92" s="16">
        <v>3</v>
      </c>
      <c r="EZ92" s="16">
        <v>4</v>
      </c>
      <c r="FA92" s="16">
        <v>2</v>
      </c>
      <c r="FB92" s="16">
        <v>2</v>
      </c>
      <c r="FC92" s="16">
        <v>5</v>
      </c>
      <c r="FD92" s="16">
        <v>2</v>
      </c>
      <c r="FE92" s="16">
        <v>6</v>
      </c>
      <c r="FF92" s="17">
        <v>4</v>
      </c>
      <c r="FG92" s="27"/>
      <c r="FH92" s="40"/>
      <c r="FI92" s="40"/>
      <c r="FJ92" s="40"/>
      <c r="FK92" s="22" t="s">
        <v>7</v>
      </c>
      <c r="FL92" s="15">
        <v>3</v>
      </c>
      <c r="FM92" s="39">
        <v>9</v>
      </c>
      <c r="FN92" s="39">
        <v>10</v>
      </c>
      <c r="FO92" s="39">
        <v>10</v>
      </c>
      <c r="FP92" s="39">
        <v>10</v>
      </c>
      <c r="FQ92" s="39">
        <v>17</v>
      </c>
      <c r="FR92" s="39">
        <v>13</v>
      </c>
      <c r="FS92" s="39">
        <v>24</v>
      </c>
      <c r="FT92" s="39">
        <v>0</v>
      </c>
      <c r="FU92" s="39">
        <v>0</v>
      </c>
      <c r="FV92" s="39">
        <v>0</v>
      </c>
      <c r="FW92" s="39">
        <v>0</v>
      </c>
      <c r="FX92" s="39">
        <v>31</v>
      </c>
      <c r="FY92" s="39">
        <v>0</v>
      </c>
      <c r="FZ92" s="39">
        <v>0</v>
      </c>
      <c r="GA92" s="39">
        <v>0</v>
      </c>
      <c r="GB92" s="39">
        <v>0</v>
      </c>
      <c r="GC92" s="39">
        <v>0</v>
      </c>
      <c r="GD92" s="39">
        <v>0</v>
      </c>
      <c r="GE92" s="39">
        <v>0</v>
      </c>
      <c r="GF92" s="39">
        <v>0</v>
      </c>
      <c r="GG92" s="39">
        <v>0</v>
      </c>
      <c r="GH92" s="39">
        <v>0</v>
      </c>
      <c r="GI92" s="39">
        <v>0</v>
      </c>
      <c r="GJ92" s="39">
        <v>0</v>
      </c>
      <c r="GK92" s="126"/>
      <c r="GL92" s="19"/>
      <c r="GM92" s="15">
        <v>0</v>
      </c>
      <c r="GN92" s="39">
        <v>0</v>
      </c>
      <c r="GO92" s="39">
        <v>0</v>
      </c>
      <c r="GP92" s="39">
        <v>17</v>
      </c>
      <c r="GQ92" s="39">
        <v>57</v>
      </c>
      <c r="GR92" s="39">
        <v>56</v>
      </c>
      <c r="GS92" s="39">
        <v>53</v>
      </c>
      <c r="GT92" s="39">
        <v>57</v>
      </c>
      <c r="GU92" s="39">
        <v>55</v>
      </c>
      <c r="GV92" s="39">
        <v>31</v>
      </c>
      <c r="GW92" s="39">
        <v>45</v>
      </c>
      <c r="GX92" s="39">
        <v>58</v>
      </c>
      <c r="GY92" s="16">
        <v>43</v>
      </c>
      <c r="GZ92" s="16">
        <v>27</v>
      </c>
      <c r="HA92" s="39">
        <v>48</v>
      </c>
      <c r="HB92" s="16">
        <v>56</v>
      </c>
      <c r="HC92" s="39">
        <v>53</v>
      </c>
      <c r="HD92" s="39">
        <v>40</v>
      </c>
      <c r="HE92" s="39">
        <v>36</v>
      </c>
      <c r="HF92" s="39">
        <v>39</v>
      </c>
      <c r="HG92" s="39">
        <v>38</v>
      </c>
      <c r="HH92" s="39">
        <v>35</v>
      </c>
      <c r="HI92" s="39">
        <v>34</v>
      </c>
      <c r="HJ92" s="39">
        <v>53</v>
      </c>
      <c r="HK92" s="39">
        <v>39</v>
      </c>
      <c r="HL92" s="10"/>
      <c r="HM92" s="39">
        <v>45</v>
      </c>
      <c r="HN92" s="39">
        <v>51</v>
      </c>
      <c r="HO92" s="16">
        <v>43</v>
      </c>
      <c r="HP92" s="16">
        <v>27</v>
      </c>
      <c r="HQ92" s="16">
        <v>45</v>
      </c>
      <c r="HR92" s="16">
        <v>56</v>
      </c>
      <c r="HS92" s="16">
        <v>35</v>
      </c>
      <c r="HT92" s="16">
        <v>29</v>
      </c>
      <c r="HU92" s="16">
        <v>52</v>
      </c>
      <c r="HV92" s="16">
        <v>51</v>
      </c>
      <c r="HW92" s="16">
        <v>51</v>
      </c>
      <c r="HX92" s="16">
        <v>50</v>
      </c>
      <c r="HY92" s="16">
        <v>37</v>
      </c>
      <c r="HZ92" s="16">
        <v>49</v>
      </c>
      <c r="IA92" s="16">
        <v>53</v>
      </c>
      <c r="IB92" s="16">
        <v>52</v>
      </c>
      <c r="IC92" s="16">
        <v>49</v>
      </c>
      <c r="ID92" s="16">
        <v>55</v>
      </c>
      <c r="IE92" s="16">
        <v>51</v>
      </c>
      <c r="IF92" s="16">
        <v>55</v>
      </c>
      <c r="IG92" s="16">
        <v>47</v>
      </c>
      <c r="IH92" s="16">
        <v>43</v>
      </c>
      <c r="II92" s="16">
        <v>22</v>
      </c>
      <c r="IJ92" s="16">
        <v>21</v>
      </c>
      <c r="IK92" s="17">
        <v>44</v>
      </c>
      <c r="IL92" s="27"/>
      <c r="IM92" s="40"/>
      <c r="IN92" s="40"/>
      <c r="IO92" s="40"/>
      <c r="IP92" s="22" t="s">
        <v>7</v>
      </c>
      <c r="IQ92" s="15">
        <v>15</v>
      </c>
      <c r="IR92" s="39">
        <v>22</v>
      </c>
      <c r="IS92" s="39">
        <v>33</v>
      </c>
      <c r="IT92" s="39">
        <v>9</v>
      </c>
      <c r="IU92" s="39">
        <v>0</v>
      </c>
      <c r="IV92" s="39">
        <v>0</v>
      </c>
      <c r="IW92" s="39">
        <v>0</v>
      </c>
      <c r="IX92" s="39">
        <v>0</v>
      </c>
      <c r="IY92" s="39">
        <v>0</v>
      </c>
      <c r="IZ92" s="39">
        <v>0</v>
      </c>
      <c r="JA92" s="39">
        <v>0</v>
      </c>
      <c r="JB92" s="39">
        <v>0</v>
      </c>
      <c r="JC92" s="39">
        <v>0</v>
      </c>
      <c r="JD92" s="39">
        <v>0</v>
      </c>
      <c r="JE92" s="39">
        <v>0</v>
      </c>
      <c r="JF92" s="39">
        <v>0</v>
      </c>
      <c r="JG92" s="39">
        <v>0</v>
      </c>
      <c r="JH92" s="39">
        <v>0</v>
      </c>
      <c r="JI92" s="39">
        <v>0</v>
      </c>
      <c r="JJ92" s="39">
        <v>0</v>
      </c>
      <c r="JK92" s="39">
        <v>0</v>
      </c>
      <c r="JL92" s="39">
        <v>0</v>
      </c>
      <c r="JM92" s="39">
        <v>0</v>
      </c>
      <c r="JN92" s="39">
        <v>0</v>
      </c>
      <c r="JO92" s="39">
        <v>0</v>
      </c>
      <c r="JP92" s="126"/>
      <c r="JQ92" s="19"/>
      <c r="JR92" s="15">
        <v>0</v>
      </c>
      <c r="JS92" s="39">
        <v>0</v>
      </c>
      <c r="JT92" s="39">
        <v>10</v>
      </c>
      <c r="JU92" s="39">
        <v>29</v>
      </c>
      <c r="JV92" s="39">
        <v>11</v>
      </c>
      <c r="JW92" s="39">
        <v>30</v>
      </c>
      <c r="JX92" s="39">
        <v>13</v>
      </c>
      <c r="JY92" s="39">
        <v>13</v>
      </c>
      <c r="JZ92" s="39">
        <v>25</v>
      </c>
      <c r="KA92" s="39">
        <v>29</v>
      </c>
      <c r="KB92" s="39">
        <v>19</v>
      </c>
      <c r="KC92" s="39">
        <v>19</v>
      </c>
      <c r="KD92" s="16">
        <v>15</v>
      </c>
      <c r="KE92" s="16">
        <v>24</v>
      </c>
      <c r="KF92" s="39">
        <v>27</v>
      </c>
      <c r="KG92" s="16">
        <v>25</v>
      </c>
      <c r="KH92" s="39">
        <v>27</v>
      </c>
      <c r="KI92" s="39">
        <v>14</v>
      </c>
      <c r="KJ92" s="39">
        <v>20</v>
      </c>
      <c r="KK92" s="39">
        <v>21</v>
      </c>
      <c r="KL92" s="39">
        <v>14</v>
      </c>
      <c r="KM92" s="39">
        <v>18</v>
      </c>
      <c r="KN92" s="39">
        <v>35</v>
      </c>
      <c r="KO92" s="39">
        <v>29</v>
      </c>
      <c r="KP92" s="39">
        <v>26</v>
      </c>
      <c r="KQ92" s="10"/>
      <c r="KR92" s="39">
        <v>22</v>
      </c>
      <c r="KS92" s="39">
        <v>34</v>
      </c>
      <c r="KT92" s="16">
        <v>11</v>
      </c>
      <c r="KU92" s="16">
        <v>14</v>
      </c>
      <c r="KV92" s="16">
        <v>13</v>
      </c>
      <c r="KW92" s="16">
        <v>13</v>
      </c>
      <c r="KX92" s="16">
        <v>14</v>
      </c>
      <c r="KY92" s="16">
        <v>14</v>
      </c>
      <c r="KZ92" s="16">
        <v>23</v>
      </c>
      <c r="LA92" s="16">
        <v>11</v>
      </c>
      <c r="LB92" s="16">
        <v>21</v>
      </c>
      <c r="LC92" s="16">
        <v>17</v>
      </c>
      <c r="LD92" s="16">
        <v>17</v>
      </c>
      <c r="LE92" s="16">
        <v>14</v>
      </c>
      <c r="LF92" s="16">
        <v>15</v>
      </c>
      <c r="LG92" s="16">
        <v>14</v>
      </c>
      <c r="LH92" s="16">
        <v>13</v>
      </c>
      <c r="LI92" s="16">
        <v>14</v>
      </c>
      <c r="LJ92" s="16">
        <v>17</v>
      </c>
      <c r="LK92" s="16">
        <v>18</v>
      </c>
      <c r="LL92" s="16">
        <v>17</v>
      </c>
      <c r="LM92" s="16">
        <v>14</v>
      </c>
      <c r="LN92" s="16">
        <v>16</v>
      </c>
      <c r="LO92" s="16">
        <v>10</v>
      </c>
      <c r="LP92" s="17">
        <v>14</v>
      </c>
      <c r="LQ92" s="27"/>
      <c r="LR92" s="40"/>
      <c r="LS92" s="40"/>
      <c r="LW92" s="70"/>
      <c r="LX92" s="70"/>
      <c r="LZ92" s="70"/>
      <c r="MC92"/>
      <c r="MD92"/>
      <c r="ME92" s="70"/>
      <c r="MF92" s="70"/>
      <c r="MG92" s="70"/>
      <c r="MH92" s="70"/>
      <c r="MI92" s="70"/>
      <c r="MJ92" s="70"/>
      <c r="MK92"/>
      <c r="ML92" s="70"/>
      <c r="MM92" s="70"/>
      <c r="MN92" s="70"/>
      <c r="MO92" s="70"/>
      <c r="MP92" s="70"/>
      <c r="MQ92" s="70"/>
      <c r="MR92"/>
      <c r="MS92"/>
      <c r="MT92"/>
      <c r="MU92"/>
      <c r="MV92" s="70"/>
      <c r="MW92" s="70"/>
      <c r="MX92" s="70"/>
      <c r="MY92" s="70"/>
      <c r="MZ92" s="70"/>
      <c r="NA92"/>
      <c r="NB92" s="70"/>
      <c r="NC92" s="70"/>
      <c r="ND92" s="70"/>
      <c r="NE92" s="70"/>
      <c r="NF92" s="70"/>
      <c r="NG92"/>
      <c r="NH92" s="70"/>
      <c r="NI92" s="70"/>
      <c r="NJ92" s="70"/>
      <c r="NK92"/>
      <c r="NL92" s="70"/>
      <c r="NM92" s="70"/>
      <c r="NN92" s="70"/>
      <c r="NO92"/>
      <c r="NP92" s="70"/>
      <c r="NQ92" s="70"/>
      <c r="NR92" s="70"/>
      <c r="NS92"/>
      <c r="NT92" s="70"/>
      <c r="NU92" s="70"/>
      <c r="NV92" s="70"/>
      <c r="NW92"/>
      <c r="NX92"/>
    </row>
    <row r="93" spans="1:388" s="5" customFormat="1" ht="32.25" customHeight="1" thickBot="1" x14ac:dyDescent="0.35">
      <c r="A93" s="21" t="s">
        <v>5</v>
      </c>
      <c r="B93" s="11">
        <v>8</v>
      </c>
      <c r="C93" s="38">
        <v>15</v>
      </c>
      <c r="D93" s="38">
        <v>10</v>
      </c>
      <c r="E93" s="38">
        <v>15</v>
      </c>
      <c r="F93" s="38">
        <v>14</v>
      </c>
      <c r="G93" s="38">
        <v>9</v>
      </c>
      <c r="H93" s="38">
        <v>17</v>
      </c>
      <c r="I93" s="38">
        <v>14</v>
      </c>
      <c r="J93" s="38">
        <v>14</v>
      </c>
      <c r="K93" s="38">
        <v>20</v>
      </c>
      <c r="L93" s="38">
        <v>21</v>
      </c>
      <c r="M93" s="38">
        <v>19</v>
      </c>
      <c r="N93" s="12">
        <v>19</v>
      </c>
      <c r="O93" s="12">
        <v>6</v>
      </c>
      <c r="P93" s="12">
        <v>16</v>
      </c>
      <c r="Q93" s="12">
        <v>17</v>
      </c>
      <c r="R93" s="12">
        <v>22</v>
      </c>
      <c r="S93" s="38">
        <v>23</v>
      </c>
      <c r="T93" s="38">
        <v>14</v>
      </c>
      <c r="U93" s="38">
        <v>13</v>
      </c>
      <c r="V93" s="38">
        <v>19</v>
      </c>
      <c r="W93" s="38">
        <v>10</v>
      </c>
      <c r="X93" s="38">
        <v>9</v>
      </c>
      <c r="Y93" s="38">
        <v>9</v>
      </c>
      <c r="Z93" s="38">
        <v>10</v>
      </c>
      <c r="AA93" s="125">
        <f>AVERAGE(B93:Z93)</f>
        <v>14.52</v>
      </c>
      <c r="AB93" s="19"/>
      <c r="AC93" s="11">
        <v>11</v>
      </c>
      <c r="AD93" s="38">
        <v>2</v>
      </c>
      <c r="AE93" s="38">
        <v>0</v>
      </c>
      <c r="AF93" s="38">
        <v>0</v>
      </c>
      <c r="AG93" s="38">
        <v>0</v>
      </c>
      <c r="AH93" s="38">
        <v>0</v>
      </c>
      <c r="AI93" s="38">
        <v>0</v>
      </c>
      <c r="AJ93" s="38">
        <v>0</v>
      </c>
      <c r="AK93" s="38">
        <v>0</v>
      </c>
      <c r="AL93" s="38">
        <v>0</v>
      </c>
      <c r="AM93" s="38">
        <v>0</v>
      </c>
      <c r="AN93" s="38">
        <v>0</v>
      </c>
      <c r="AO93" s="12">
        <v>0</v>
      </c>
      <c r="AP93" s="12">
        <v>4</v>
      </c>
      <c r="AQ93" s="38">
        <v>1</v>
      </c>
      <c r="AR93" s="12">
        <v>0</v>
      </c>
      <c r="AS93" s="38">
        <v>0</v>
      </c>
      <c r="AT93" s="38">
        <v>0</v>
      </c>
      <c r="AU93" s="38">
        <v>0</v>
      </c>
      <c r="AV93" s="38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10"/>
      <c r="BC93" s="38">
        <v>0</v>
      </c>
      <c r="BD93" s="38">
        <v>11</v>
      </c>
      <c r="BE93" s="12">
        <v>0</v>
      </c>
      <c r="BF93" s="12">
        <v>3</v>
      </c>
      <c r="BG93" s="12">
        <v>7</v>
      </c>
      <c r="BH93" s="12">
        <v>0</v>
      </c>
      <c r="BI93" s="12">
        <v>3</v>
      </c>
      <c r="BJ93" s="12">
        <v>12</v>
      </c>
      <c r="BK93" s="12">
        <v>2</v>
      </c>
      <c r="BL93" s="12">
        <v>3</v>
      </c>
      <c r="BM93" s="12">
        <v>0</v>
      </c>
      <c r="BN93" s="12">
        <v>0</v>
      </c>
      <c r="BO93" s="12">
        <v>0</v>
      </c>
      <c r="BP93" s="12">
        <v>17</v>
      </c>
      <c r="BQ93" s="12">
        <v>3</v>
      </c>
      <c r="BR93" s="12">
        <v>0</v>
      </c>
      <c r="BS93" s="12">
        <v>0</v>
      </c>
      <c r="BT93" s="12">
        <v>0</v>
      </c>
      <c r="BU93" s="12">
        <v>2</v>
      </c>
      <c r="BV93" s="12">
        <v>3</v>
      </c>
      <c r="BW93" s="12">
        <v>15</v>
      </c>
      <c r="BX93" s="12">
        <v>3</v>
      </c>
      <c r="BY93" s="12">
        <v>0</v>
      </c>
      <c r="BZ93" s="12">
        <v>0</v>
      </c>
      <c r="CA93" s="13">
        <v>0</v>
      </c>
      <c r="CB93" s="27"/>
      <c r="CC93" s="40">
        <v>215</v>
      </c>
      <c r="CD93" s="40" t="s">
        <v>6</v>
      </c>
      <c r="CE93" s="40"/>
      <c r="CF93" s="21" t="s">
        <v>5</v>
      </c>
      <c r="CG93" s="89">
        <v>4</v>
      </c>
      <c r="CH93" s="90">
        <v>8</v>
      </c>
      <c r="CI93" s="90">
        <v>6</v>
      </c>
      <c r="CJ93" s="90">
        <v>7</v>
      </c>
      <c r="CK93" s="90">
        <v>1</v>
      </c>
      <c r="CL93" s="90">
        <v>3</v>
      </c>
      <c r="CM93" s="90">
        <v>7</v>
      </c>
      <c r="CN93" s="90">
        <v>9</v>
      </c>
      <c r="CO93" s="90">
        <v>5</v>
      </c>
      <c r="CP93" s="90">
        <v>6</v>
      </c>
      <c r="CQ93" s="90">
        <v>8</v>
      </c>
      <c r="CR93" s="90">
        <v>9</v>
      </c>
      <c r="CS93" s="91">
        <v>4</v>
      </c>
      <c r="CT93" s="91">
        <v>0</v>
      </c>
      <c r="CU93" s="91">
        <v>4</v>
      </c>
      <c r="CV93" s="91">
        <v>8</v>
      </c>
      <c r="CW93" s="91">
        <v>12</v>
      </c>
      <c r="CX93" s="90">
        <v>13</v>
      </c>
      <c r="CY93" s="90">
        <v>13</v>
      </c>
      <c r="CZ93" s="90">
        <v>15</v>
      </c>
      <c r="DA93" s="90">
        <v>17</v>
      </c>
      <c r="DB93" s="90">
        <v>16</v>
      </c>
      <c r="DC93" s="90">
        <v>16</v>
      </c>
      <c r="DD93" s="90">
        <v>18</v>
      </c>
      <c r="DE93" s="90">
        <v>13</v>
      </c>
      <c r="DF93" s="123">
        <f>AVERAGE(CG93:DE93)</f>
        <v>8.8800000000000008</v>
      </c>
      <c r="DG93" s="19"/>
      <c r="DH93" s="11">
        <v>13</v>
      </c>
      <c r="DI93" s="38">
        <v>2</v>
      </c>
      <c r="DJ93" s="38">
        <v>2</v>
      </c>
      <c r="DK93" s="38">
        <v>6</v>
      </c>
      <c r="DL93" s="38">
        <v>0</v>
      </c>
      <c r="DM93" s="38">
        <v>0</v>
      </c>
      <c r="DN93" s="38">
        <v>0</v>
      </c>
      <c r="DO93" s="38">
        <v>0</v>
      </c>
      <c r="DP93" s="38">
        <v>0</v>
      </c>
      <c r="DQ93" s="38">
        <v>0</v>
      </c>
      <c r="DR93" s="38">
        <v>0</v>
      </c>
      <c r="DS93" s="38">
        <v>0</v>
      </c>
      <c r="DT93" s="12">
        <v>0</v>
      </c>
      <c r="DU93" s="12">
        <v>0</v>
      </c>
      <c r="DV93" s="38">
        <v>0</v>
      </c>
      <c r="DW93" s="12">
        <v>0</v>
      </c>
      <c r="DX93" s="38">
        <v>0</v>
      </c>
      <c r="DY93" s="38">
        <v>0</v>
      </c>
      <c r="DZ93" s="38">
        <v>0</v>
      </c>
      <c r="EA93" s="38">
        <v>0</v>
      </c>
      <c r="EB93" s="38">
        <v>0</v>
      </c>
      <c r="EC93" s="38">
        <v>0</v>
      </c>
      <c r="ED93" s="38">
        <v>0</v>
      </c>
      <c r="EE93" s="38">
        <v>0</v>
      </c>
      <c r="EF93" s="38">
        <v>9</v>
      </c>
      <c r="EG93" s="10"/>
      <c r="EH93" s="38">
        <v>0</v>
      </c>
      <c r="EI93" s="38">
        <v>0</v>
      </c>
      <c r="EJ93" s="12">
        <v>0</v>
      </c>
      <c r="EK93" s="12">
        <v>0</v>
      </c>
      <c r="EL93" s="12">
        <v>0</v>
      </c>
      <c r="EM93" s="12">
        <v>0</v>
      </c>
      <c r="EN93" s="12">
        <v>0</v>
      </c>
      <c r="EO93" s="12">
        <v>0</v>
      </c>
      <c r="EP93" s="12">
        <v>0</v>
      </c>
      <c r="EQ93" s="12">
        <v>0</v>
      </c>
      <c r="ER93" s="12">
        <v>0</v>
      </c>
      <c r="ES93" s="12">
        <v>0</v>
      </c>
      <c r="ET93" s="12">
        <v>0</v>
      </c>
      <c r="EU93" s="12">
        <v>0</v>
      </c>
      <c r="EV93" s="12">
        <v>0</v>
      </c>
      <c r="EW93" s="12">
        <v>0</v>
      </c>
      <c r="EX93" s="12">
        <v>0</v>
      </c>
      <c r="EY93" s="12">
        <v>0</v>
      </c>
      <c r="EZ93" s="12">
        <v>0</v>
      </c>
      <c r="FA93" s="12">
        <v>0</v>
      </c>
      <c r="FB93" s="12">
        <v>0</v>
      </c>
      <c r="FC93" s="12">
        <v>0</v>
      </c>
      <c r="FD93" s="12">
        <v>0</v>
      </c>
      <c r="FE93" s="12">
        <v>0</v>
      </c>
      <c r="FF93" s="13">
        <v>0</v>
      </c>
      <c r="FG93" s="27"/>
      <c r="FH93" s="40">
        <v>180</v>
      </c>
      <c r="FI93" s="40" t="s">
        <v>8</v>
      </c>
      <c r="FJ93" s="40"/>
      <c r="FK93" s="21" t="s">
        <v>5</v>
      </c>
      <c r="FL93" s="11">
        <v>21</v>
      </c>
      <c r="FM93" s="38">
        <v>37</v>
      </c>
      <c r="FN93" s="38">
        <v>44</v>
      </c>
      <c r="FO93" s="38">
        <v>48</v>
      </c>
      <c r="FP93" s="38">
        <v>55</v>
      </c>
      <c r="FQ93" s="38">
        <v>39</v>
      </c>
      <c r="FR93" s="38">
        <v>53</v>
      </c>
      <c r="FS93" s="38">
        <v>39</v>
      </c>
      <c r="FT93" s="38">
        <v>51</v>
      </c>
      <c r="FU93" s="38">
        <v>46</v>
      </c>
      <c r="FV93" s="38">
        <v>30</v>
      </c>
      <c r="FW93" s="38">
        <v>51</v>
      </c>
      <c r="FX93" s="12">
        <v>49</v>
      </c>
      <c r="FY93" s="12">
        <v>41</v>
      </c>
      <c r="FZ93" s="12">
        <v>48</v>
      </c>
      <c r="GA93" s="12">
        <v>47</v>
      </c>
      <c r="GB93" s="12">
        <v>37</v>
      </c>
      <c r="GC93" s="38">
        <v>35</v>
      </c>
      <c r="GD93" s="38">
        <v>41</v>
      </c>
      <c r="GE93" s="38">
        <v>43</v>
      </c>
      <c r="GF93" s="38">
        <v>60</v>
      </c>
      <c r="GG93" s="38">
        <v>50</v>
      </c>
      <c r="GH93" s="38">
        <v>50</v>
      </c>
      <c r="GI93" s="38">
        <v>40</v>
      </c>
      <c r="GJ93" s="38">
        <v>36</v>
      </c>
      <c r="GK93" s="125">
        <f>AVERAGE(FL93:GJ93)</f>
        <v>43.64</v>
      </c>
      <c r="GL93" s="19"/>
      <c r="GM93" s="11">
        <v>25</v>
      </c>
      <c r="GN93" s="38">
        <v>26</v>
      </c>
      <c r="GO93" s="38">
        <v>38</v>
      </c>
      <c r="GP93" s="38">
        <v>45</v>
      </c>
      <c r="GQ93" s="38">
        <v>26</v>
      </c>
      <c r="GR93" s="38">
        <v>18</v>
      </c>
      <c r="GS93" s="38">
        <v>16</v>
      </c>
      <c r="GT93" s="38">
        <v>0</v>
      </c>
      <c r="GU93" s="38">
        <v>0</v>
      </c>
      <c r="GV93" s="38">
        <v>0</v>
      </c>
      <c r="GW93" s="38">
        <v>0</v>
      </c>
      <c r="GX93" s="38">
        <v>0</v>
      </c>
      <c r="GY93" s="12">
        <v>0</v>
      </c>
      <c r="GZ93" s="12">
        <v>0</v>
      </c>
      <c r="HA93" s="38">
        <v>0</v>
      </c>
      <c r="HB93" s="12">
        <v>0</v>
      </c>
      <c r="HC93" s="38">
        <v>0</v>
      </c>
      <c r="HD93" s="38">
        <v>0</v>
      </c>
      <c r="HE93" s="38">
        <v>0</v>
      </c>
      <c r="HF93" s="38">
        <v>0</v>
      </c>
      <c r="HG93" s="38">
        <v>0</v>
      </c>
      <c r="HH93" s="38">
        <v>0</v>
      </c>
      <c r="HI93" s="38">
        <v>0</v>
      </c>
      <c r="HJ93" s="38">
        <v>0</v>
      </c>
      <c r="HK93" s="38">
        <v>0</v>
      </c>
      <c r="HL93" s="10"/>
      <c r="HM93" s="38">
        <v>0</v>
      </c>
      <c r="HN93" s="38">
        <v>0</v>
      </c>
      <c r="HO93" s="12">
        <v>0</v>
      </c>
      <c r="HP93" s="12">
        <v>0</v>
      </c>
      <c r="HQ93" s="12">
        <v>0</v>
      </c>
      <c r="HR93" s="12">
        <v>0</v>
      </c>
      <c r="HS93" s="12">
        <v>0</v>
      </c>
      <c r="HT93" s="12">
        <v>0</v>
      </c>
      <c r="HU93" s="12">
        <v>0</v>
      </c>
      <c r="HV93" s="12">
        <v>0</v>
      </c>
      <c r="HW93" s="12">
        <v>0</v>
      </c>
      <c r="HX93" s="12">
        <v>0</v>
      </c>
      <c r="HY93" s="12">
        <v>0</v>
      </c>
      <c r="HZ93" s="12">
        <v>0</v>
      </c>
      <c r="IA93" s="12">
        <v>0</v>
      </c>
      <c r="IB93" s="12">
        <v>0</v>
      </c>
      <c r="IC93" s="12">
        <v>0</v>
      </c>
      <c r="ID93" s="12">
        <v>0</v>
      </c>
      <c r="IE93" s="12">
        <v>0</v>
      </c>
      <c r="IF93" s="12">
        <v>0</v>
      </c>
      <c r="IG93" s="12">
        <v>0</v>
      </c>
      <c r="IH93" s="12">
        <v>0</v>
      </c>
      <c r="II93" s="12">
        <v>0</v>
      </c>
      <c r="IJ93" s="12">
        <v>0</v>
      </c>
      <c r="IK93" s="13">
        <v>0</v>
      </c>
      <c r="IL93" s="27"/>
      <c r="IM93" s="40">
        <v>185</v>
      </c>
      <c r="IN93" s="40" t="s">
        <v>8</v>
      </c>
      <c r="IO93" s="40"/>
      <c r="IP93" s="21" t="s">
        <v>5</v>
      </c>
      <c r="IQ93" s="11">
        <v>3</v>
      </c>
      <c r="IR93" s="38">
        <v>4</v>
      </c>
      <c r="IS93" s="38">
        <v>4</v>
      </c>
      <c r="IT93" s="38">
        <v>5</v>
      </c>
      <c r="IU93" s="38">
        <v>7</v>
      </c>
      <c r="IV93" s="38">
        <v>4</v>
      </c>
      <c r="IW93" s="38">
        <v>9</v>
      </c>
      <c r="IX93" s="38">
        <v>9</v>
      </c>
      <c r="IY93" s="38">
        <v>6</v>
      </c>
      <c r="IZ93" s="38">
        <v>12</v>
      </c>
      <c r="JA93" s="38">
        <v>10</v>
      </c>
      <c r="JB93" s="12">
        <v>12</v>
      </c>
      <c r="JC93" s="12">
        <v>6</v>
      </c>
      <c r="JD93" s="12">
        <v>16</v>
      </c>
      <c r="JE93" s="12">
        <v>13</v>
      </c>
      <c r="JF93" s="12">
        <v>11</v>
      </c>
      <c r="JG93" s="12">
        <v>15</v>
      </c>
      <c r="JH93" s="38">
        <v>11</v>
      </c>
      <c r="JI93" s="38">
        <v>8</v>
      </c>
      <c r="JJ93" s="38">
        <v>12</v>
      </c>
      <c r="JK93" s="38">
        <v>19</v>
      </c>
      <c r="JL93" s="38">
        <v>12</v>
      </c>
      <c r="JM93" s="38">
        <v>6</v>
      </c>
      <c r="JN93" s="38">
        <v>20</v>
      </c>
      <c r="JO93" s="38">
        <v>17</v>
      </c>
      <c r="JP93" s="125">
        <f>AVERAGE(IQ93:JO93)</f>
        <v>10.039999999999999</v>
      </c>
      <c r="JQ93" s="19"/>
      <c r="JR93" s="11">
        <v>19</v>
      </c>
      <c r="JS93" s="38">
        <v>10</v>
      </c>
      <c r="JT93" s="38">
        <v>1</v>
      </c>
      <c r="JU93" s="38">
        <v>0</v>
      </c>
      <c r="JV93" s="38">
        <v>0</v>
      </c>
      <c r="JW93" s="38">
        <v>0</v>
      </c>
      <c r="JX93" s="38">
        <v>5</v>
      </c>
      <c r="JY93" s="38">
        <v>0</v>
      </c>
      <c r="JZ93" s="38">
        <v>5</v>
      </c>
      <c r="KA93" s="38">
        <v>2</v>
      </c>
      <c r="KB93" s="38">
        <v>0</v>
      </c>
      <c r="KC93" s="38">
        <v>0</v>
      </c>
      <c r="KD93" s="12">
        <v>0</v>
      </c>
      <c r="KE93" s="12">
        <v>0</v>
      </c>
      <c r="KF93" s="38">
        <v>0</v>
      </c>
      <c r="KG93" s="12">
        <v>14</v>
      </c>
      <c r="KH93" s="38">
        <v>0</v>
      </c>
      <c r="KI93" s="38">
        <v>0</v>
      </c>
      <c r="KJ93" s="38">
        <v>0</v>
      </c>
      <c r="KK93" s="38">
        <v>0</v>
      </c>
      <c r="KL93" s="38">
        <v>10</v>
      </c>
      <c r="KM93" s="38">
        <v>0</v>
      </c>
      <c r="KN93" s="38">
        <v>0</v>
      </c>
      <c r="KO93" s="38">
        <v>0</v>
      </c>
      <c r="KP93" s="38">
        <v>0</v>
      </c>
      <c r="KQ93" s="10"/>
      <c r="KR93" s="38">
        <v>0</v>
      </c>
      <c r="KS93" s="38">
        <v>0</v>
      </c>
      <c r="KT93" s="12">
        <v>0</v>
      </c>
      <c r="KU93" s="12">
        <v>0</v>
      </c>
      <c r="KV93" s="12">
        <v>5</v>
      </c>
      <c r="KW93" s="12">
        <v>0</v>
      </c>
      <c r="KX93" s="12">
        <v>0</v>
      </c>
      <c r="KY93" s="12">
        <v>0</v>
      </c>
      <c r="KZ93" s="12">
        <v>0</v>
      </c>
      <c r="LA93" s="12">
        <v>12</v>
      </c>
      <c r="LB93" s="12">
        <v>0</v>
      </c>
      <c r="LC93" s="12">
        <v>0</v>
      </c>
      <c r="LD93" s="12">
        <v>0</v>
      </c>
      <c r="LE93" s="12">
        <v>0</v>
      </c>
      <c r="LF93" s="12">
        <v>0</v>
      </c>
      <c r="LG93" s="12">
        <v>0</v>
      </c>
      <c r="LH93" s="12">
        <v>0</v>
      </c>
      <c r="LI93" s="12">
        <v>0</v>
      </c>
      <c r="LJ93" s="12">
        <v>0</v>
      </c>
      <c r="LK93" s="12">
        <v>0</v>
      </c>
      <c r="LL93" s="12">
        <v>0</v>
      </c>
      <c r="LM93" s="12">
        <v>0</v>
      </c>
      <c r="LN93" s="12">
        <v>0</v>
      </c>
      <c r="LO93" s="12">
        <v>0</v>
      </c>
      <c r="LP93" s="13">
        <v>0</v>
      </c>
      <c r="LQ93" s="27"/>
      <c r="LR93" s="40">
        <v>182</v>
      </c>
      <c r="LS93" s="40" t="s">
        <v>8</v>
      </c>
      <c r="LW93" s="70"/>
      <c r="LX93" s="70"/>
      <c r="LZ93" s="70"/>
      <c r="MC93"/>
      <c r="MD93"/>
      <c r="ME93" s="70"/>
      <c r="MF93" s="70"/>
      <c r="MG93" s="70"/>
      <c r="MH93" s="70"/>
      <c r="MI93" s="70"/>
      <c r="MJ93" s="70"/>
      <c r="MK93"/>
      <c r="ML93" s="70"/>
      <c r="MM93" s="70"/>
      <c r="MN93" s="70"/>
      <c r="MO93" s="70"/>
      <c r="MP93" s="70"/>
      <c r="MQ93" s="70"/>
      <c r="MR93"/>
      <c r="MS93"/>
      <c r="MT93"/>
      <c r="MU93"/>
      <c r="MV93" s="70"/>
      <c r="MW93" s="70"/>
      <c r="MX93" s="70"/>
      <c r="MY93" s="70"/>
      <c r="MZ93" s="70"/>
      <c r="NA93"/>
      <c r="NB93" s="70"/>
      <c r="NC93" s="70"/>
      <c r="ND93" s="70"/>
      <c r="NE93" s="70"/>
      <c r="NF93" s="70"/>
      <c r="NG93"/>
      <c r="NH93" s="70"/>
      <c r="NI93" s="70"/>
      <c r="NJ93" s="70"/>
      <c r="NK93"/>
      <c r="NL93" s="70"/>
      <c r="NM93" s="70"/>
      <c r="NN93" s="70"/>
      <c r="NO93"/>
      <c r="NP93" s="70"/>
      <c r="NQ93" s="70"/>
      <c r="NR93" s="70"/>
      <c r="NS93"/>
      <c r="NT93" s="70"/>
      <c r="NU93" s="70"/>
      <c r="NV93" s="70"/>
      <c r="NW93"/>
      <c r="NX93"/>
    </row>
    <row r="94" spans="1:388" s="5" customFormat="1" ht="32.25" customHeight="1" thickBot="1" x14ac:dyDescent="0.35">
      <c r="A94" s="22" t="s">
        <v>7</v>
      </c>
      <c r="B94" s="15">
        <v>3</v>
      </c>
      <c r="C94" s="39">
        <v>0</v>
      </c>
      <c r="D94" s="39">
        <v>6</v>
      </c>
      <c r="E94" s="39">
        <v>1</v>
      </c>
      <c r="F94" s="39">
        <v>1</v>
      </c>
      <c r="G94" s="39">
        <v>7</v>
      </c>
      <c r="H94" s="39">
        <v>0</v>
      </c>
      <c r="I94" s="39">
        <v>0</v>
      </c>
      <c r="J94" s="39">
        <v>0</v>
      </c>
      <c r="K94" s="39">
        <v>3</v>
      </c>
      <c r="L94" s="39">
        <v>0</v>
      </c>
      <c r="M94" s="39">
        <v>0</v>
      </c>
      <c r="N94" s="39">
        <v>0</v>
      </c>
      <c r="O94" s="39">
        <v>16</v>
      </c>
      <c r="P94" s="39">
        <v>1</v>
      </c>
      <c r="Q94" s="39">
        <v>0</v>
      </c>
      <c r="R94" s="39">
        <v>0</v>
      </c>
      <c r="S94" s="39">
        <v>0</v>
      </c>
      <c r="T94" s="39">
        <v>0</v>
      </c>
      <c r="U94" s="39">
        <v>0</v>
      </c>
      <c r="V94" s="39">
        <v>0</v>
      </c>
      <c r="W94" s="39">
        <v>0</v>
      </c>
      <c r="X94" s="39">
        <v>0</v>
      </c>
      <c r="Y94" s="39">
        <v>0</v>
      </c>
      <c r="Z94" s="39">
        <v>0</v>
      </c>
      <c r="AA94" s="126"/>
      <c r="AB94" s="19"/>
      <c r="AC94" s="15">
        <v>0</v>
      </c>
      <c r="AD94" s="39">
        <v>10</v>
      </c>
      <c r="AE94" s="39">
        <v>11</v>
      </c>
      <c r="AF94" s="39">
        <v>10</v>
      </c>
      <c r="AG94" s="39">
        <v>10</v>
      </c>
      <c r="AH94" s="39">
        <v>8</v>
      </c>
      <c r="AI94" s="39">
        <v>16</v>
      </c>
      <c r="AJ94" s="39">
        <v>12</v>
      </c>
      <c r="AK94" s="39">
        <v>11</v>
      </c>
      <c r="AL94" s="39">
        <v>12</v>
      </c>
      <c r="AM94" s="39">
        <v>10</v>
      </c>
      <c r="AN94" s="39">
        <v>11</v>
      </c>
      <c r="AO94" s="16">
        <v>9</v>
      </c>
      <c r="AP94" s="16">
        <v>6</v>
      </c>
      <c r="AQ94" s="39">
        <v>12</v>
      </c>
      <c r="AR94" s="16">
        <v>12</v>
      </c>
      <c r="AS94" s="39">
        <v>10</v>
      </c>
      <c r="AT94" s="39">
        <v>11</v>
      </c>
      <c r="AU94" s="39">
        <v>8</v>
      </c>
      <c r="AV94" s="39">
        <v>11</v>
      </c>
      <c r="AW94" s="39">
        <v>10</v>
      </c>
      <c r="AX94" s="39">
        <v>9</v>
      </c>
      <c r="AY94" s="39">
        <v>10</v>
      </c>
      <c r="AZ94" s="39">
        <v>9</v>
      </c>
      <c r="BA94" s="39">
        <v>10</v>
      </c>
      <c r="BB94" s="10"/>
      <c r="BC94" s="39">
        <v>12</v>
      </c>
      <c r="BD94" s="39">
        <v>1</v>
      </c>
      <c r="BE94" s="16">
        <v>9</v>
      </c>
      <c r="BF94" s="16">
        <v>8</v>
      </c>
      <c r="BG94" s="16">
        <v>4</v>
      </c>
      <c r="BH94" s="16">
        <v>11</v>
      </c>
      <c r="BI94" s="16">
        <v>7</v>
      </c>
      <c r="BJ94" s="16">
        <v>0</v>
      </c>
      <c r="BK94" s="16">
        <v>13</v>
      </c>
      <c r="BL94" s="16">
        <v>6</v>
      </c>
      <c r="BM94" s="16">
        <v>11</v>
      </c>
      <c r="BN94" s="16">
        <v>10</v>
      </c>
      <c r="BO94" s="16">
        <v>17</v>
      </c>
      <c r="BP94" s="16">
        <v>0</v>
      </c>
      <c r="BQ94" s="16">
        <v>6</v>
      </c>
      <c r="BR94" s="16">
        <v>9</v>
      </c>
      <c r="BS94" s="16">
        <v>8</v>
      </c>
      <c r="BT94" s="16">
        <v>8</v>
      </c>
      <c r="BU94" s="16">
        <v>6</v>
      </c>
      <c r="BV94" s="16">
        <v>9</v>
      </c>
      <c r="BW94" s="16">
        <v>0</v>
      </c>
      <c r="BX94" s="16">
        <v>11</v>
      </c>
      <c r="BY94" s="16">
        <v>14</v>
      </c>
      <c r="BZ94" s="16">
        <v>9</v>
      </c>
      <c r="CA94" s="17">
        <v>11</v>
      </c>
      <c r="CB94" s="27"/>
      <c r="CC94" s="40"/>
      <c r="CD94" s="40"/>
      <c r="CE94" s="40"/>
      <c r="CF94" s="22" t="s">
        <v>7</v>
      </c>
      <c r="CG94" s="15">
        <v>4</v>
      </c>
      <c r="CH94" s="39">
        <v>0</v>
      </c>
      <c r="CI94" s="39">
        <v>0</v>
      </c>
      <c r="CJ94" s="39">
        <v>0</v>
      </c>
      <c r="CK94" s="39">
        <v>3</v>
      </c>
      <c r="CL94" s="39">
        <v>4</v>
      </c>
      <c r="CM94" s="39">
        <v>0</v>
      </c>
      <c r="CN94" s="39">
        <v>0</v>
      </c>
      <c r="CO94" s="39">
        <v>0</v>
      </c>
      <c r="CP94" s="39">
        <v>0</v>
      </c>
      <c r="CQ94" s="39">
        <v>0</v>
      </c>
      <c r="CR94" s="39">
        <v>0</v>
      </c>
      <c r="CS94" s="39">
        <v>1</v>
      </c>
      <c r="CT94" s="39">
        <v>3</v>
      </c>
      <c r="CU94" s="39">
        <v>3</v>
      </c>
      <c r="CV94" s="39">
        <v>0</v>
      </c>
      <c r="CW94" s="39">
        <v>0</v>
      </c>
      <c r="CX94" s="39">
        <v>0</v>
      </c>
      <c r="CY94" s="39">
        <v>0</v>
      </c>
      <c r="CZ94" s="39">
        <v>0</v>
      </c>
      <c r="DA94" s="39">
        <v>0</v>
      </c>
      <c r="DB94" s="39">
        <v>0</v>
      </c>
      <c r="DC94" s="39">
        <v>0</v>
      </c>
      <c r="DD94" s="39">
        <v>0</v>
      </c>
      <c r="DE94" s="39">
        <v>0</v>
      </c>
      <c r="DF94" s="126"/>
      <c r="DG94" s="19"/>
      <c r="DH94" s="15">
        <v>0</v>
      </c>
      <c r="DI94" s="39">
        <v>5</v>
      </c>
      <c r="DJ94" s="39">
        <v>12</v>
      </c>
      <c r="DK94" s="39">
        <v>8</v>
      </c>
      <c r="DL94" s="39">
        <v>20</v>
      </c>
      <c r="DM94" s="39">
        <v>13</v>
      </c>
      <c r="DN94" s="39">
        <v>21</v>
      </c>
      <c r="DO94" s="39">
        <v>24</v>
      </c>
      <c r="DP94" s="39">
        <v>20</v>
      </c>
      <c r="DQ94" s="39">
        <v>19</v>
      </c>
      <c r="DR94" s="39">
        <v>16</v>
      </c>
      <c r="DS94" s="39">
        <v>18</v>
      </c>
      <c r="DT94" s="16">
        <v>23</v>
      </c>
      <c r="DU94" s="16">
        <v>16</v>
      </c>
      <c r="DV94" s="39">
        <v>18</v>
      </c>
      <c r="DW94" s="16">
        <v>21</v>
      </c>
      <c r="DX94" s="39">
        <v>21</v>
      </c>
      <c r="DY94" s="39">
        <v>20</v>
      </c>
      <c r="DZ94" s="39">
        <v>23</v>
      </c>
      <c r="EA94" s="39">
        <v>24</v>
      </c>
      <c r="EB94" s="39">
        <v>21</v>
      </c>
      <c r="EC94" s="39">
        <v>29</v>
      </c>
      <c r="ED94" s="39">
        <v>28</v>
      </c>
      <c r="EE94" s="39">
        <v>22</v>
      </c>
      <c r="EF94" s="39">
        <v>15</v>
      </c>
      <c r="EG94" s="10"/>
      <c r="EH94" s="39">
        <v>29</v>
      </c>
      <c r="EI94" s="39">
        <v>29</v>
      </c>
      <c r="EJ94" s="16">
        <v>22</v>
      </c>
      <c r="EK94" s="16">
        <v>27</v>
      </c>
      <c r="EL94" s="16">
        <v>24</v>
      </c>
      <c r="EM94" s="16">
        <v>23</v>
      </c>
      <c r="EN94" s="16">
        <v>27</v>
      </c>
      <c r="EO94" s="16">
        <v>25</v>
      </c>
      <c r="EP94" s="16">
        <v>32</v>
      </c>
      <c r="EQ94" s="16">
        <v>31</v>
      </c>
      <c r="ER94" s="16">
        <v>31</v>
      </c>
      <c r="ES94" s="16">
        <v>24</v>
      </c>
      <c r="ET94" s="16">
        <v>23</v>
      </c>
      <c r="EU94" s="16">
        <v>32</v>
      </c>
      <c r="EV94" s="16">
        <v>29</v>
      </c>
      <c r="EW94" s="16">
        <v>27</v>
      </c>
      <c r="EX94" s="16">
        <v>31</v>
      </c>
      <c r="EY94" s="16">
        <v>33</v>
      </c>
      <c r="EZ94" s="16">
        <v>29</v>
      </c>
      <c r="FA94" s="16">
        <v>23</v>
      </c>
      <c r="FB94" s="16">
        <v>31</v>
      </c>
      <c r="FC94" s="16">
        <v>32</v>
      </c>
      <c r="FD94" s="16">
        <v>28</v>
      </c>
      <c r="FE94" s="16">
        <v>30</v>
      </c>
      <c r="FF94" s="17">
        <v>40</v>
      </c>
      <c r="FG94" s="27"/>
      <c r="FH94" s="40"/>
      <c r="FI94" s="40"/>
      <c r="FJ94" s="40"/>
      <c r="FK94" s="22" t="s">
        <v>7</v>
      </c>
      <c r="FL94" s="15">
        <v>27</v>
      </c>
      <c r="FM94" s="39">
        <v>12</v>
      </c>
      <c r="FN94" s="39">
        <v>0</v>
      </c>
      <c r="FO94" s="39">
        <v>0</v>
      </c>
      <c r="FP94" s="39">
        <v>0</v>
      </c>
      <c r="FQ94" s="39">
        <v>0</v>
      </c>
      <c r="FR94" s="39">
        <v>0</v>
      </c>
      <c r="FS94" s="39">
        <v>0</v>
      </c>
      <c r="FT94" s="39">
        <v>0</v>
      </c>
      <c r="FU94" s="39">
        <v>0</v>
      </c>
      <c r="FV94" s="39">
        <v>0</v>
      </c>
      <c r="FW94" s="39">
        <v>0</v>
      </c>
      <c r="FX94" s="39">
        <v>0</v>
      </c>
      <c r="FY94" s="39">
        <v>0</v>
      </c>
      <c r="FZ94" s="39">
        <v>0</v>
      </c>
      <c r="GA94" s="39">
        <v>0</v>
      </c>
      <c r="GB94" s="39">
        <v>0</v>
      </c>
      <c r="GC94" s="39">
        <v>0</v>
      </c>
      <c r="GD94" s="39">
        <v>0</v>
      </c>
      <c r="GE94" s="39">
        <v>0</v>
      </c>
      <c r="GF94" s="39">
        <v>0</v>
      </c>
      <c r="GG94" s="39">
        <v>0</v>
      </c>
      <c r="GH94" s="39">
        <v>0</v>
      </c>
      <c r="GI94" s="39">
        <v>0</v>
      </c>
      <c r="GJ94" s="39">
        <v>0</v>
      </c>
      <c r="GK94" s="126"/>
      <c r="GL94" s="19"/>
      <c r="GM94" s="15">
        <v>0</v>
      </c>
      <c r="GN94" s="39">
        <v>0</v>
      </c>
      <c r="GO94" s="39">
        <v>0</v>
      </c>
      <c r="GP94" s="39">
        <v>0</v>
      </c>
      <c r="GQ94" s="39">
        <v>0</v>
      </c>
      <c r="GR94" s="39">
        <v>0</v>
      </c>
      <c r="GS94" s="39">
        <v>15</v>
      </c>
      <c r="GT94" s="39">
        <v>46</v>
      </c>
      <c r="GU94" s="39">
        <v>43</v>
      </c>
      <c r="GV94" s="39">
        <v>46</v>
      </c>
      <c r="GW94" s="39">
        <v>38</v>
      </c>
      <c r="GX94" s="39">
        <v>35</v>
      </c>
      <c r="GY94" s="16">
        <v>21</v>
      </c>
      <c r="GZ94" s="16">
        <v>29</v>
      </c>
      <c r="HA94" s="39">
        <v>25</v>
      </c>
      <c r="HB94" s="16">
        <v>44</v>
      </c>
      <c r="HC94" s="39">
        <v>52</v>
      </c>
      <c r="HD94" s="39">
        <v>33</v>
      </c>
      <c r="HE94" s="39">
        <v>43</v>
      </c>
      <c r="HF94" s="39">
        <v>47</v>
      </c>
      <c r="HG94" s="39">
        <v>48</v>
      </c>
      <c r="HH94" s="39">
        <v>39</v>
      </c>
      <c r="HI94" s="39">
        <v>28</v>
      </c>
      <c r="HJ94" s="39">
        <v>33</v>
      </c>
      <c r="HK94" s="39">
        <v>40</v>
      </c>
      <c r="HL94" s="10"/>
      <c r="HM94" s="39">
        <v>40</v>
      </c>
      <c r="HN94" s="39">
        <v>38</v>
      </c>
      <c r="HO94" s="16">
        <v>32</v>
      </c>
      <c r="HP94" s="16">
        <v>29</v>
      </c>
      <c r="HQ94" s="16">
        <v>46</v>
      </c>
      <c r="HR94" s="16">
        <v>38</v>
      </c>
      <c r="HS94" s="16">
        <v>27</v>
      </c>
      <c r="HT94" s="16">
        <v>45</v>
      </c>
      <c r="HU94" s="16">
        <v>37</v>
      </c>
      <c r="HV94" s="16">
        <v>39</v>
      </c>
      <c r="HW94" s="16">
        <v>45</v>
      </c>
      <c r="HX94" s="16">
        <v>46</v>
      </c>
      <c r="HY94" s="16">
        <v>40</v>
      </c>
      <c r="HZ94" s="16">
        <v>20</v>
      </c>
      <c r="IA94" s="16">
        <v>32</v>
      </c>
      <c r="IB94" s="16">
        <v>41</v>
      </c>
      <c r="IC94" s="16">
        <v>47</v>
      </c>
      <c r="ID94" s="16">
        <v>37</v>
      </c>
      <c r="IE94" s="16">
        <v>47</v>
      </c>
      <c r="IF94" s="16">
        <v>31</v>
      </c>
      <c r="IG94" s="16">
        <v>30</v>
      </c>
      <c r="IH94" s="16">
        <v>26</v>
      </c>
      <c r="II94" s="16">
        <v>36</v>
      </c>
      <c r="IJ94" s="16">
        <v>40</v>
      </c>
      <c r="IK94" s="17">
        <v>48</v>
      </c>
      <c r="IL94" s="27"/>
      <c r="IM94" s="40"/>
      <c r="IN94" s="40"/>
      <c r="IO94" s="40"/>
      <c r="IP94" s="22" t="s">
        <v>7</v>
      </c>
      <c r="IQ94" s="15">
        <v>3</v>
      </c>
      <c r="IR94" s="39">
        <v>2</v>
      </c>
      <c r="IS94" s="39">
        <v>1</v>
      </c>
      <c r="IT94" s="39">
        <v>0</v>
      </c>
      <c r="IU94" s="39">
        <v>2</v>
      </c>
      <c r="IV94" s="39">
        <v>2</v>
      </c>
      <c r="IW94" s="39">
        <v>3</v>
      </c>
      <c r="IX94" s="39">
        <v>5</v>
      </c>
      <c r="IY94" s="39">
        <v>7</v>
      </c>
      <c r="IZ94" s="39">
        <v>2</v>
      </c>
      <c r="JA94" s="39">
        <v>1</v>
      </c>
      <c r="JB94" s="39">
        <v>0</v>
      </c>
      <c r="JC94" s="39">
        <v>7</v>
      </c>
      <c r="JD94" s="39">
        <v>0</v>
      </c>
      <c r="JE94" s="39">
        <v>0</v>
      </c>
      <c r="JF94" s="39">
        <v>4</v>
      </c>
      <c r="JG94" s="39">
        <v>0</v>
      </c>
      <c r="JH94" s="39">
        <v>9</v>
      </c>
      <c r="JI94" s="39">
        <v>7</v>
      </c>
      <c r="JJ94" s="39">
        <v>4</v>
      </c>
      <c r="JK94" s="39">
        <v>0</v>
      </c>
      <c r="JL94" s="39">
        <v>4</v>
      </c>
      <c r="JM94" s="39">
        <v>11</v>
      </c>
      <c r="JN94" s="39">
        <v>1</v>
      </c>
      <c r="JO94" s="39">
        <v>0</v>
      </c>
      <c r="JP94" s="126"/>
      <c r="JQ94" s="19"/>
      <c r="JR94" s="15">
        <v>0</v>
      </c>
      <c r="JS94" s="39">
        <v>12</v>
      </c>
      <c r="JT94" s="39">
        <v>17</v>
      </c>
      <c r="JU94" s="39">
        <v>20</v>
      </c>
      <c r="JV94" s="39">
        <v>22</v>
      </c>
      <c r="JW94" s="39">
        <v>19</v>
      </c>
      <c r="JX94" s="39">
        <v>15</v>
      </c>
      <c r="JY94" s="39">
        <v>22</v>
      </c>
      <c r="JZ94" s="39">
        <v>11</v>
      </c>
      <c r="KA94" s="39">
        <v>17</v>
      </c>
      <c r="KB94" s="39">
        <v>21</v>
      </c>
      <c r="KC94" s="39">
        <v>24</v>
      </c>
      <c r="KD94" s="16">
        <v>21</v>
      </c>
      <c r="KE94" s="16">
        <v>22</v>
      </c>
      <c r="KF94" s="39">
        <v>23</v>
      </c>
      <c r="KG94" s="16">
        <v>15</v>
      </c>
      <c r="KH94" s="39">
        <v>24</v>
      </c>
      <c r="KI94" s="39">
        <v>21</v>
      </c>
      <c r="KJ94" s="39">
        <v>21</v>
      </c>
      <c r="KK94" s="39">
        <v>17</v>
      </c>
      <c r="KL94" s="39">
        <v>14</v>
      </c>
      <c r="KM94" s="39">
        <v>22</v>
      </c>
      <c r="KN94" s="39">
        <v>22</v>
      </c>
      <c r="KO94" s="39">
        <v>24</v>
      </c>
      <c r="KP94" s="39">
        <v>25</v>
      </c>
      <c r="KQ94" s="10"/>
      <c r="KR94" s="39">
        <v>20</v>
      </c>
      <c r="KS94" s="39">
        <v>22</v>
      </c>
      <c r="KT94" s="16">
        <v>23</v>
      </c>
      <c r="KU94" s="16">
        <v>21</v>
      </c>
      <c r="KV94" s="16">
        <v>17</v>
      </c>
      <c r="KW94" s="16">
        <v>21</v>
      </c>
      <c r="KX94" s="16">
        <v>22</v>
      </c>
      <c r="KY94" s="16">
        <v>21</v>
      </c>
      <c r="KZ94" s="16">
        <v>24</v>
      </c>
      <c r="LA94" s="16">
        <v>12</v>
      </c>
      <c r="LB94" s="16">
        <v>23</v>
      </c>
      <c r="LC94" s="16">
        <v>22</v>
      </c>
      <c r="LD94" s="16">
        <v>23</v>
      </c>
      <c r="LE94" s="16">
        <v>20</v>
      </c>
      <c r="LF94" s="16">
        <v>23</v>
      </c>
      <c r="LG94" s="16">
        <v>26</v>
      </c>
      <c r="LH94" s="16">
        <v>24</v>
      </c>
      <c r="LI94" s="16">
        <v>30</v>
      </c>
      <c r="LJ94" s="16">
        <v>23</v>
      </c>
      <c r="LK94" s="16">
        <v>20</v>
      </c>
      <c r="LL94" s="16">
        <v>18</v>
      </c>
      <c r="LM94" s="16">
        <v>22</v>
      </c>
      <c r="LN94" s="16">
        <v>21</v>
      </c>
      <c r="LO94" s="16">
        <v>21</v>
      </c>
      <c r="LP94" s="17">
        <v>21</v>
      </c>
      <c r="LQ94" s="27"/>
      <c r="LR94" s="40"/>
      <c r="LS94" s="40"/>
      <c r="LW94" s="70"/>
      <c r="LX94" s="70"/>
      <c r="LZ94" s="70"/>
      <c r="MC94"/>
      <c r="MD94"/>
      <c r="ME94" s="70"/>
      <c r="MF94" s="70"/>
      <c r="MG94" s="70"/>
      <c r="MH94" s="70"/>
      <c r="MI94" s="70"/>
      <c r="MJ94" s="70"/>
      <c r="MK94"/>
      <c r="ML94" s="70"/>
      <c r="MM94" s="70"/>
      <c r="MN94" s="70"/>
      <c r="MO94" s="70"/>
      <c r="MP94" s="70"/>
      <c r="MQ94" s="70"/>
      <c r="MR94"/>
      <c r="MS94"/>
      <c r="MT94"/>
      <c r="MU94"/>
      <c r="MV94" s="70"/>
      <c r="MW94" s="70"/>
      <c r="MX94" s="70"/>
      <c r="MY94" s="70"/>
      <c r="MZ94" s="70"/>
      <c r="NA94"/>
      <c r="NB94" s="70"/>
      <c r="NC94" s="70"/>
      <c r="ND94" s="70"/>
      <c r="NE94" s="70"/>
      <c r="NF94" s="70"/>
      <c r="NG94"/>
      <c r="NH94" s="70"/>
      <c r="NI94" s="70"/>
      <c r="NJ94" s="70"/>
      <c r="NK94"/>
      <c r="NL94" s="70"/>
      <c r="NM94" s="70"/>
      <c r="NN94" s="70"/>
      <c r="NO94"/>
      <c r="NP94" s="70"/>
      <c r="NQ94" s="70"/>
      <c r="NR94" s="70"/>
      <c r="NS94"/>
      <c r="NT94" s="70"/>
      <c r="NU94" s="70"/>
      <c r="NV94" s="70"/>
      <c r="NW94"/>
      <c r="NX94"/>
    </row>
    <row r="95" spans="1:388" s="5" customFormat="1" ht="32.25" customHeight="1" thickBot="1" x14ac:dyDescent="0.35">
      <c r="A95" s="21" t="s">
        <v>5</v>
      </c>
      <c r="B95" s="80">
        <v>23</v>
      </c>
      <c r="C95" s="67">
        <v>12</v>
      </c>
      <c r="D95" s="67">
        <v>13</v>
      </c>
      <c r="E95" s="67">
        <v>12</v>
      </c>
      <c r="F95" s="67">
        <v>26</v>
      </c>
      <c r="G95" s="67">
        <v>24</v>
      </c>
      <c r="H95" s="67">
        <v>28</v>
      </c>
      <c r="I95" s="67">
        <v>34</v>
      </c>
      <c r="J95" s="67">
        <v>35</v>
      </c>
      <c r="K95" s="67">
        <v>16</v>
      </c>
      <c r="L95" s="67">
        <v>17</v>
      </c>
      <c r="M95" s="68">
        <v>10</v>
      </c>
      <c r="N95" s="68">
        <v>15</v>
      </c>
      <c r="O95" s="68">
        <v>9</v>
      </c>
      <c r="P95" s="68">
        <v>22</v>
      </c>
      <c r="Q95" s="68">
        <v>19</v>
      </c>
      <c r="R95" s="68">
        <v>25</v>
      </c>
      <c r="S95" s="67">
        <v>27</v>
      </c>
      <c r="T95" s="67">
        <v>19</v>
      </c>
      <c r="U95" s="67">
        <v>25</v>
      </c>
      <c r="V95" s="67">
        <v>26</v>
      </c>
      <c r="W95" s="67">
        <v>20</v>
      </c>
      <c r="X95" s="67">
        <v>27</v>
      </c>
      <c r="Y95" s="67">
        <v>31</v>
      </c>
      <c r="Z95" s="67">
        <v>30</v>
      </c>
      <c r="AA95" s="125"/>
      <c r="AB95" s="81"/>
      <c r="AC95" s="80">
        <v>27</v>
      </c>
      <c r="AD95" s="67">
        <v>16</v>
      </c>
      <c r="AE95" s="67">
        <v>0</v>
      </c>
      <c r="AF95" s="67">
        <v>0</v>
      </c>
      <c r="AG95" s="67">
        <v>0</v>
      </c>
      <c r="AH95" s="67">
        <v>0</v>
      </c>
      <c r="AI95" s="67">
        <v>0</v>
      </c>
      <c r="AJ95" s="67">
        <v>0</v>
      </c>
      <c r="AK95" s="67">
        <v>2</v>
      </c>
      <c r="AL95" s="67">
        <v>0</v>
      </c>
      <c r="AM95" s="67">
        <v>0</v>
      </c>
      <c r="AN95" s="67">
        <v>0</v>
      </c>
      <c r="AO95" s="68">
        <v>0</v>
      </c>
      <c r="AP95" s="68">
        <v>0</v>
      </c>
      <c r="AQ95" s="67">
        <v>0</v>
      </c>
      <c r="AR95" s="68">
        <v>0</v>
      </c>
      <c r="AS95" s="67">
        <v>0</v>
      </c>
      <c r="AT95" s="67">
        <v>0</v>
      </c>
      <c r="AU95" s="67">
        <v>0</v>
      </c>
      <c r="AV95" s="67">
        <v>0</v>
      </c>
      <c r="AW95" s="67">
        <v>0</v>
      </c>
      <c r="AX95" s="67">
        <v>0</v>
      </c>
      <c r="AY95" s="67">
        <v>0</v>
      </c>
      <c r="AZ95" s="67">
        <v>0</v>
      </c>
      <c r="BA95" s="67">
        <v>0</v>
      </c>
      <c r="BB95" s="82"/>
      <c r="BC95" s="67">
        <v>0</v>
      </c>
      <c r="BD95" s="67">
        <v>0</v>
      </c>
      <c r="BE95" s="68">
        <v>0</v>
      </c>
      <c r="BF95" s="68">
        <v>0</v>
      </c>
      <c r="BG95" s="68">
        <v>0</v>
      </c>
      <c r="BH95" s="68">
        <v>0</v>
      </c>
      <c r="BI95" s="68">
        <v>0</v>
      </c>
      <c r="BJ95" s="68">
        <v>0</v>
      </c>
      <c r="BK95" s="68">
        <v>0</v>
      </c>
      <c r="BL95" s="68">
        <v>0</v>
      </c>
      <c r="BM95" s="68">
        <v>0</v>
      </c>
      <c r="BN95" s="68">
        <v>0</v>
      </c>
      <c r="BO95" s="68">
        <v>0</v>
      </c>
      <c r="BP95" s="68">
        <v>0</v>
      </c>
      <c r="BQ95" s="68">
        <v>0</v>
      </c>
      <c r="BR95" s="68">
        <v>0</v>
      </c>
      <c r="BS95" s="68">
        <v>0</v>
      </c>
      <c r="BT95" s="68">
        <v>0</v>
      </c>
      <c r="BU95" s="68">
        <v>0</v>
      </c>
      <c r="BV95" s="68">
        <v>0</v>
      </c>
      <c r="BW95" s="68">
        <v>0</v>
      </c>
      <c r="BX95" s="68">
        <v>0</v>
      </c>
      <c r="BY95" s="68">
        <v>0</v>
      </c>
      <c r="BZ95" s="68">
        <v>0</v>
      </c>
      <c r="CA95" s="69">
        <v>0</v>
      </c>
      <c r="CB95" s="27"/>
      <c r="CC95" s="78">
        <v>216</v>
      </c>
      <c r="CF95" s="21" t="s">
        <v>5</v>
      </c>
      <c r="CG95" s="11">
        <v>26</v>
      </c>
      <c r="CH95" s="38">
        <v>11</v>
      </c>
      <c r="CI95" s="38">
        <v>21</v>
      </c>
      <c r="CJ95" s="38">
        <v>30</v>
      </c>
      <c r="CK95" s="38">
        <v>13</v>
      </c>
      <c r="CL95" s="38">
        <v>22</v>
      </c>
      <c r="CM95" s="38">
        <v>14</v>
      </c>
      <c r="CN95" s="38">
        <v>28</v>
      </c>
      <c r="CO95" s="38">
        <v>18</v>
      </c>
      <c r="CP95" s="38">
        <v>18</v>
      </c>
      <c r="CQ95" s="38">
        <v>15</v>
      </c>
      <c r="CR95" s="12">
        <v>29</v>
      </c>
      <c r="CS95" s="12">
        <v>10</v>
      </c>
      <c r="CT95" s="12">
        <v>15</v>
      </c>
      <c r="CU95" s="12">
        <v>25</v>
      </c>
      <c r="CV95" s="12">
        <v>12</v>
      </c>
      <c r="CW95" s="12">
        <v>10</v>
      </c>
      <c r="CX95" s="38">
        <v>12</v>
      </c>
      <c r="CY95" s="38">
        <v>5</v>
      </c>
      <c r="CZ95" s="38">
        <v>11</v>
      </c>
      <c r="DA95" s="38">
        <v>14</v>
      </c>
      <c r="DB95" s="38">
        <v>21</v>
      </c>
      <c r="DC95" s="38">
        <v>6</v>
      </c>
      <c r="DD95" s="38">
        <v>14</v>
      </c>
      <c r="DE95" s="38">
        <v>11</v>
      </c>
      <c r="DF95" s="125">
        <f>AVERAGE(CG95:DE95)</f>
        <v>16.440000000000001</v>
      </c>
      <c r="DG95" s="19"/>
      <c r="DH95" s="11">
        <v>5</v>
      </c>
      <c r="DI95" s="38">
        <v>20</v>
      </c>
      <c r="DJ95" s="38">
        <v>17</v>
      </c>
      <c r="DK95" s="38">
        <v>10</v>
      </c>
      <c r="DL95" s="38">
        <v>5</v>
      </c>
      <c r="DM95" s="38">
        <v>10</v>
      </c>
      <c r="DN95" s="38">
        <v>0</v>
      </c>
      <c r="DO95" s="38">
        <v>0</v>
      </c>
      <c r="DP95" s="38">
        <v>6</v>
      </c>
      <c r="DQ95" s="38">
        <v>0</v>
      </c>
      <c r="DR95" s="38">
        <v>0</v>
      </c>
      <c r="DS95" s="38">
        <v>0</v>
      </c>
      <c r="DT95" s="12">
        <v>0</v>
      </c>
      <c r="DU95" s="12">
        <v>19</v>
      </c>
      <c r="DV95" s="38">
        <v>0</v>
      </c>
      <c r="DW95" s="12">
        <v>0</v>
      </c>
      <c r="DX95" s="38">
        <v>0</v>
      </c>
      <c r="DY95" s="38">
        <v>0</v>
      </c>
      <c r="DZ95" s="38">
        <v>12</v>
      </c>
      <c r="EA95" s="38">
        <v>0</v>
      </c>
      <c r="EB95" s="38">
        <v>0</v>
      </c>
      <c r="EC95" s="38">
        <v>0</v>
      </c>
      <c r="ED95" s="38">
        <v>0</v>
      </c>
      <c r="EE95" s="38">
        <v>0</v>
      </c>
      <c r="EF95" s="38">
        <v>0</v>
      </c>
      <c r="EG95" s="10"/>
      <c r="EH95" s="38">
        <v>0</v>
      </c>
      <c r="EI95" s="38">
        <v>0</v>
      </c>
      <c r="EJ95" s="12">
        <v>0</v>
      </c>
      <c r="EK95" s="12">
        <v>12</v>
      </c>
      <c r="EL95" s="12">
        <v>0</v>
      </c>
      <c r="EM95" s="12">
        <v>0</v>
      </c>
      <c r="EN95" s="12">
        <v>0</v>
      </c>
      <c r="EO95" s="12">
        <v>0</v>
      </c>
      <c r="EP95" s="12">
        <v>0</v>
      </c>
      <c r="EQ95" s="12">
        <v>4</v>
      </c>
      <c r="ER95" s="12">
        <v>0</v>
      </c>
      <c r="ES95" s="12">
        <v>0</v>
      </c>
      <c r="ET95" s="12">
        <v>13</v>
      </c>
      <c r="EU95" s="12">
        <v>1</v>
      </c>
      <c r="EV95" s="12">
        <v>0</v>
      </c>
      <c r="EW95" s="12">
        <v>0</v>
      </c>
      <c r="EX95" s="12">
        <v>0</v>
      </c>
      <c r="EY95" s="12">
        <v>0</v>
      </c>
      <c r="EZ95" s="12">
        <v>0</v>
      </c>
      <c r="FA95" s="12">
        <v>0</v>
      </c>
      <c r="FB95" s="12">
        <v>0</v>
      </c>
      <c r="FC95" s="12">
        <v>0</v>
      </c>
      <c r="FD95" s="12">
        <v>0</v>
      </c>
      <c r="FE95" s="12">
        <v>0</v>
      </c>
      <c r="FF95" s="13">
        <v>0</v>
      </c>
      <c r="FG95" s="27"/>
      <c r="FH95" s="40">
        <v>183</v>
      </c>
      <c r="FI95" s="40" t="s">
        <v>6</v>
      </c>
      <c r="FJ95" s="40"/>
      <c r="FK95" s="21" t="s">
        <v>5</v>
      </c>
      <c r="FL95" s="11">
        <v>6</v>
      </c>
      <c r="FM95" s="38">
        <v>10</v>
      </c>
      <c r="FN95" s="38">
        <v>13</v>
      </c>
      <c r="FO95" s="38">
        <v>12</v>
      </c>
      <c r="FP95" s="38">
        <v>13</v>
      </c>
      <c r="FQ95" s="38">
        <v>17</v>
      </c>
      <c r="FR95" s="38">
        <v>20</v>
      </c>
      <c r="FS95" s="38">
        <v>14</v>
      </c>
      <c r="FT95" s="38">
        <v>19</v>
      </c>
      <c r="FU95" s="38">
        <v>13</v>
      </c>
      <c r="FV95" s="38">
        <v>16</v>
      </c>
      <c r="FW95" s="12">
        <v>19</v>
      </c>
      <c r="FX95" s="12">
        <v>15</v>
      </c>
      <c r="FY95" s="12">
        <v>26</v>
      </c>
      <c r="FZ95" s="12">
        <v>19</v>
      </c>
      <c r="GA95" s="12">
        <v>29</v>
      </c>
      <c r="GB95" s="12">
        <v>32</v>
      </c>
      <c r="GC95" s="38">
        <v>31</v>
      </c>
      <c r="GD95" s="38">
        <v>30</v>
      </c>
      <c r="GE95" s="38">
        <v>37</v>
      </c>
      <c r="GF95" s="38">
        <v>35</v>
      </c>
      <c r="GG95" s="38">
        <v>35</v>
      </c>
      <c r="GH95" s="38">
        <v>38</v>
      </c>
      <c r="GI95" s="38">
        <v>37</v>
      </c>
      <c r="GJ95" s="38">
        <v>43</v>
      </c>
      <c r="GK95" s="125">
        <f>AVERAGE(FL95:GJ95)</f>
        <v>23.16</v>
      </c>
      <c r="GL95" s="19"/>
      <c r="GM95" s="11">
        <v>18</v>
      </c>
      <c r="GN95" s="38">
        <v>18</v>
      </c>
      <c r="GO95" s="38">
        <v>3</v>
      </c>
      <c r="GP95" s="38">
        <v>7</v>
      </c>
      <c r="GQ95" s="38">
        <v>10</v>
      </c>
      <c r="GR95" s="38">
        <v>3</v>
      </c>
      <c r="GS95" s="38">
        <v>3</v>
      </c>
      <c r="GT95" s="38">
        <v>5</v>
      </c>
      <c r="GU95" s="38">
        <v>18</v>
      </c>
      <c r="GV95" s="38">
        <v>18</v>
      </c>
      <c r="GW95" s="38">
        <v>7</v>
      </c>
      <c r="GX95" s="38">
        <v>9</v>
      </c>
      <c r="GY95" s="12">
        <v>14</v>
      </c>
      <c r="GZ95" s="12">
        <v>7</v>
      </c>
      <c r="HA95" s="38">
        <v>12</v>
      </c>
      <c r="HB95" s="12">
        <v>7</v>
      </c>
      <c r="HC95" s="38">
        <v>5</v>
      </c>
      <c r="HD95" s="38">
        <v>16</v>
      </c>
      <c r="HE95" s="38">
        <v>5</v>
      </c>
      <c r="HF95" s="38">
        <v>0</v>
      </c>
      <c r="HG95" s="38">
        <v>11</v>
      </c>
      <c r="HH95" s="38">
        <v>16</v>
      </c>
      <c r="HI95" s="38">
        <v>4</v>
      </c>
      <c r="HJ95" s="38">
        <v>10</v>
      </c>
      <c r="HK95" s="38">
        <v>3</v>
      </c>
      <c r="HL95" s="10"/>
      <c r="HM95" s="38">
        <v>11</v>
      </c>
      <c r="HN95" s="38">
        <v>7</v>
      </c>
      <c r="HO95" s="12">
        <v>5</v>
      </c>
      <c r="HP95" s="12">
        <v>3</v>
      </c>
      <c r="HQ95" s="12">
        <v>8</v>
      </c>
      <c r="HR95" s="12">
        <v>6</v>
      </c>
      <c r="HS95" s="12">
        <v>2</v>
      </c>
      <c r="HT95" s="12">
        <v>10</v>
      </c>
      <c r="HU95" s="12">
        <v>12</v>
      </c>
      <c r="HV95" s="12">
        <v>3</v>
      </c>
      <c r="HW95" s="12">
        <v>8</v>
      </c>
      <c r="HX95" s="12">
        <v>7</v>
      </c>
      <c r="HY95" s="12">
        <v>6</v>
      </c>
      <c r="HZ95" s="12">
        <v>3</v>
      </c>
      <c r="IA95" s="12">
        <v>6</v>
      </c>
      <c r="IB95" s="12">
        <v>8</v>
      </c>
      <c r="IC95" s="12">
        <v>11</v>
      </c>
      <c r="ID95" s="12">
        <v>0</v>
      </c>
      <c r="IE95" s="12">
        <v>5</v>
      </c>
      <c r="IF95" s="12">
        <v>12</v>
      </c>
      <c r="IG95" s="12">
        <v>6</v>
      </c>
      <c r="IH95" s="12">
        <v>1</v>
      </c>
      <c r="II95" s="12">
        <v>13</v>
      </c>
      <c r="IJ95" s="12">
        <v>10</v>
      </c>
      <c r="IK95" s="13">
        <v>9</v>
      </c>
      <c r="IL95" s="27"/>
      <c r="IM95" s="40">
        <v>189</v>
      </c>
      <c r="IN95" s="40" t="s">
        <v>8</v>
      </c>
      <c r="IO95" s="40"/>
      <c r="IP95" s="21" t="s">
        <v>5</v>
      </c>
      <c r="IQ95" s="11">
        <v>31</v>
      </c>
      <c r="IR95" s="38">
        <v>53</v>
      </c>
      <c r="IS95" s="38">
        <v>6</v>
      </c>
      <c r="IT95" s="38">
        <v>50</v>
      </c>
      <c r="IU95" s="38">
        <v>51</v>
      </c>
      <c r="IV95" s="38">
        <v>51</v>
      </c>
      <c r="IW95" s="38">
        <v>46</v>
      </c>
      <c r="IX95" s="38">
        <v>52</v>
      </c>
      <c r="IY95" s="38">
        <v>51</v>
      </c>
      <c r="IZ95" s="38">
        <v>51</v>
      </c>
      <c r="JA95" s="38">
        <v>51</v>
      </c>
      <c r="JB95" s="12">
        <v>49</v>
      </c>
      <c r="JC95" s="12">
        <v>44</v>
      </c>
      <c r="JD95" s="12">
        <v>46</v>
      </c>
      <c r="JE95" s="12">
        <v>48</v>
      </c>
      <c r="JF95" s="12">
        <v>44</v>
      </c>
      <c r="JG95" s="38">
        <v>46</v>
      </c>
      <c r="JH95" s="38">
        <v>46</v>
      </c>
      <c r="JI95" s="38">
        <v>46</v>
      </c>
      <c r="JJ95" s="38">
        <v>43</v>
      </c>
      <c r="JK95" s="38">
        <v>46</v>
      </c>
      <c r="JL95" s="38">
        <v>45</v>
      </c>
      <c r="JM95" s="38">
        <v>45</v>
      </c>
      <c r="JN95" s="38">
        <v>55</v>
      </c>
      <c r="JO95" s="38">
        <v>60</v>
      </c>
      <c r="JP95" s="125">
        <f>AVERAGE(IQ95:JO95)</f>
        <v>46.24</v>
      </c>
      <c r="JQ95" s="19"/>
      <c r="JR95" s="11">
        <v>52</v>
      </c>
      <c r="JS95" s="38">
        <v>49</v>
      </c>
      <c r="JT95" s="38">
        <v>53</v>
      </c>
      <c r="JU95" s="38">
        <v>1</v>
      </c>
      <c r="JV95" s="38">
        <v>0</v>
      </c>
      <c r="JW95" s="38">
        <v>13</v>
      </c>
      <c r="JX95" s="38">
        <v>0</v>
      </c>
      <c r="JY95" s="38">
        <v>0</v>
      </c>
      <c r="JZ95" s="38">
        <v>0</v>
      </c>
      <c r="KA95" s="38">
        <v>0</v>
      </c>
      <c r="KB95" s="38">
        <v>0</v>
      </c>
      <c r="KC95" s="38">
        <v>0</v>
      </c>
      <c r="KD95" s="12">
        <v>0</v>
      </c>
      <c r="KE95" s="12">
        <v>0</v>
      </c>
      <c r="KF95" s="38">
        <v>0</v>
      </c>
      <c r="KG95" s="12">
        <v>0</v>
      </c>
      <c r="KH95" s="38">
        <v>0</v>
      </c>
      <c r="KI95" s="38">
        <v>0</v>
      </c>
      <c r="KJ95" s="38">
        <v>0</v>
      </c>
      <c r="KK95" s="38">
        <v>0</v>
      </c>
      <c r="KL95" s="38">
        <v>0</v>
      </c>
      <c r="KM95" s="38">
        <v>0</v>
      </c>
      <c r="KN95" s="38">
        <v>0</v>
      </c>
      <c r="KO95" s="38">
        <v>0</v>
      </c>
      <c r="KP95" s="38">
        <v>0</v>
      </c>
      <c r="KQ95" s="10"/>
      <c r="KR95" s="38">
        <v>0</v>
      </c>
      <c r="KS95" s="38">
        <v>0</v>
      </c>
      <c r="KT95" s="12">
        <v>0</v>
      </c>
      <c r="KU95" s="12">
        <v>0</v>
      </c>
      <c r="KV95" s="12">
        <v>0</v>
      </c>
      <c r="KW95" s="12">
        <v>0</v>
      </c>
      <c r="KX95" s="12">
        <v>0</v>
      </c>
      <c r="KY95" s="12">
        <v>0</v>
      </c>
      <c r="KZ95" s="12">
        <v>0</v>
      </c>
      <c r="LA95" s="12">
        <v>0</v>
      </c>
      <c r="LB95" s="12">
        <v>0</v>
      </c>
      <c r="LC95" s="12">
        <v>0</v>
      </c>
      <c r="LD95" s="12">
        <v>0</v>
      </c>
      <c r="LE95" s="12">
        <v>0</v>
      </c>
      <c r="LF95" s="12">
        <v>0</v>
      </c>
      <c r="LG95" s="12">
        <v>0</v>
      </c>
      <c r="LH95" s="12">
        <v>0</v>
      </c>
      <c r="LI95" s="12">
        <v>0</v>
      </c>
      <c r="LJ95" s="12">
        <v>0</v>
      </c>
      <c r="LK95" s="12">
        <v>0</v>
      </c>
      <c r="LL95" s="12">
        <v>0</v>
      </c>
      <c r="LM95" s="12">
        <v>0</v>
      </c>
      <c r="LN95" s="12">
        <v>0</v>
      </c>
      <c r="LO95" s="12">
        <v>43</v>
      </c>
      <c r="LP95" s="13">
        <v>16</v>
      </c>
      <c r="LQ95" s="27"/>
      <c r="LR95" s="40">
        <v>187</v>
      </c>
      <c r="LS95" s="40" t="s">
        <v>8</v>
      </c>
      <c r="LW95" s="70"/>
      <c r="LX95" s="70"/>
      <c r="LZ95" s="70"/>
      <c r="MC95"/>
      <c r="MD95"/>
      <c r="ME95" s="70"/>
      <c r="MF95" s="70"/>
      <c r="MG95" s="70"/>
      <c r="MH95" s="70"/>
      <c r="MI95" s="70"/>
      <c r="MJ95" s="70"/>
      <c r="MK95"/>
      <c r="ML95" s="70"/>
      <c r="MM95" s="70"/>
      <c r="MN95" s="70"/>
      <c r="MO95" s="70"/>
      <c r="MP95" s="70"/>
      <c r="MQ95" s="70"/>
      <c r="MR95"/>
      <c r="MS95"/>
      <c r="MT95"/>
      <c r="MU95"/>
      <c r="MV95" s="70"/>
      <c r="MW95" s="70"/>
      <c r="MX95" s="70"/>
      <c r="MY95" s="70"/>
      <c r="MZ95" s="70"/>
      <c r="NA95"/>
      <c r="NB95" s="70"/>
      <c r="NC95" s="70"/>
      <c r="ND95" s="70"/>
      <c r="NE95" s="70"/>
      <c r="NF95" s="70"/>
      <c r="NG95"/>
      <c r="NH95" s="70"/>
      <c r="NI95" s="70"/>
      <c r="NJ95" s="70"/>
      <c r="NK95"/>
      <c r="NL95" s="70"/>
      <c r="NM95" s="70"/>
      <c r="NN95" s="70"/>
      <c r="NO95"/>
      <c r="NP95" s="70"/>
      <c r="NQ95" s="70"/>
      <c r="NR95" s="70"/>
      <c r="NS95"/>
      <c r="NT95" s="70"/>
      <c r="NU95" s="70"/>
      <c r="NV95" s="70"/>
      <c r="NW95"/>
      <c r="NX95"/>
    </row>
    <row r="96" spans="1:388" s="5" customFormat="1" ht="32.25" customHeight="1" thickBot="1" x14ac:dyDescent="0.35">
      <c r="A96" s="22" t="s">
        <v>7</v>
      </c>
      <c r="B96" s="84">
        <v>12</v>
      </c>
      <c r="C96" s="74">
        <v>0</v>
      </c>
      <c r="D96" s="74">
        <v>0</v>
      </c>
      <c r="E96" s="74">
        <v>5</v>
      </c>
      <c r="F96" s="74">
        <v>0</v>
      </c>
      <c r="G96" s="74">
        <v>0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0</v>
      </c>
      <c r="P96" s="74">
        <v>0</v>
      </c>
      <c r="Q96" s="74">
        <v>0</v>
      </c>
      <c r="R96" s="74">
        <v>0</v>
      </c>
      <c r="S96" s="74">
        <v>0</v>
      </c>
      <c r="T96" s="74">
        <v>0</v>
      </c>
      <c r="U96" s="74">
        <v>0</v>
      </c>
      <c r="V96" s="74">
        <v>0</v>
      </c>
      <c r="W96" s="74">
        <v>0</v>
      </c>
      <c r="X96" s="74">
        <v>0</v>
      </c>
      <c r="Y96" s="74">
        <v>0</v>
      </c>
      <c r="Z96" s="74">
        <v>0</v>
      </c>
      <c r="AA96" s="126"/>
      <c r="AB96" s="81"/>
      <c r="AC96" s="84">
        <v>0</v>
      </c>
      <c r="AD96" s="74">
        <v>20</v>
      </c>
      <c r="AE96" s="74">
        <v>28</v>
      </c>
      <c r="AF96" s="74">
        <v>27</v>
      </c>
      <c r="AG96" s="74">
        <v>26</v>
      </c>
      <c r="AH96" s="74">
        <v>10</v>
      </c>
      <c r="AI96" s="74">
        <v>4</v>
      </c>
      <c r="AJ96" s="74">
        <v>23</v>
      </c>
      <c r="AK96" s="74">
        <v>22</v>
      </c>
      <c r="AL96" s="74">
        <v>34</v>
      </c>
      <c r="AM96" s="74">
        <v>27</v>
      </c>
      <c r="AN96" s="74">
        <v>26</v>
      </c>
      <c r="AO96" s="75">
        <v>28</v>
      </c>
      <c r="AP96" s="75">
        <v>17</v>
      </c>
      <c r="AQ96" s="74">
        <v>0</v>
      </c>
      <c r="AR96" s="75">
        <v>0</v>
      </c>
      <c r="AS96" s="74">
        <v>0</v>
      </c>
      <c r="AT96" s="74">
        <v>0</v>
      </c>
      <c r="AU96" s="74">
        <v>0</v>
      </c>
      <c r="AV96" s="74">
        <v>0</v>
      </c>
      <c r="AW96" s="74">
        <v>0</v>
      </c>
      <c r="AX96" s="74">
        <v>0</v>
      </c>
      <c r="AY96" s="74">
        <v>0</v>
      </c>
      <c r="AZ96" s="74">
        <v>0</v>
      </c>
      <c r="BA96" s="74">
        <v>0</v>
      </c>
      <c r="BB96" s="82"/>
      <c r="BC96" s="74">
        <v>0</v>
      </c>
      <c r="BD96" s="74">
        <v>0</v>
      </c>
      <c r="BE96" s="75">
        <v>0</v>
      </c>
      <c r="BF96" s="75">
        <v>0</v>
      </c>
      <c r="BG96" s="75">
        <v>0</v>
      </c>
      <c r="BH96" s="75">
        <v>2</v>
      </c>
      <c r="BI96" s="75">
        <v>0</v>
      </c>
      <c r="BJ96" s="75">
        <v>0</v>
      </c>
      <c r="BK96" s="75">
        <v>0</v>
      </c>
      <c r="BL96" s="75">
        <v>0</v>
      </c>
      <c r="BM96" s="75">
        <v>0</v>
      </c>
      <c r="BN96" s="75">
        <v>0</v>
      </c>
      <c r="BO96" s="75">
        <v>0</v>
      </c>
      <c r="BP96" s="75">
        <v>1</v>
      </c>
      <c r="BQ96" s="75">
        <v>0</v>
      </c>
      <c r="BR96" s="75">
        <v>0</v>
      </c>
      <c r="BS96" s="75">
        <v>0</v>
      </c>
      <c r="BT96" s="75">
        <v>0</v>
      </c>
      <c r="BU96" s="75">
        <v>0</v>
      </c>
      <c r="BV96" s="75">
        <v>0</v>
      </c>
      <c r="BW96" s="75">
        <v>0</v>
      </c>
      <c r="BX96" s="75">
        <v>0</v>
      </c>
      <c r="BY96" s="75">
        <v>0</v>
      </c>
      <c r="BZ96" s="75">
        <v>0</v>
      </c>
      <c r="CA96" s="76">
        <v>0</v>
      </c>
      <c r="CB96" s="27"/>
      <c r="CC96" s="78" t="s">
        <v>6</v>
      </c>
      <c r="CD96" s="78" t="s">
        <v>30</v>
      </c>
      <c r="CE96" s="78"/>
      <c r="CF96" s="22" t="s">
        <v>7</v>
      </c>
      <c r="CG96" s="15">
        <v>2</v>
      </c>
      <c r="CH96" s="39">
        <v>0</v>
      </c>
      <c r="CI96" s="39">
        <v>0</v>
      </c>
      <c r="CJ96" s="39">
        <v>0</v>
      </c>
      <c r="CK96" s="39">
        <v>0</v>
      </c>
      <c r="CL96" s="39">
        <v>0</v>
      </c>
      <c r="CM96" s="39">
        <v>0</v>
      </c>
      <c r="CN96" s="39">
        <v>0</v>
      </c>
      <c r="CO96" s="39">
        <v>0</v>
      </c>
      <c r="CP96" s="39">
        <v>0</v>
      </c>
      <c r="CQ96" s="39">
        <v>0</v>
      </c>
      <c r="CR96" s="39">
        <v>0</v>
      </c>
      <c r="CS96" s="39">
        <v>0</v>
      </c>
      <c r="CT96" s="39">
        <v>0</v>
      </c>
      <c r="CU96" s="39">
        <v>0</v>
      </c>
      <c r="CV96" s="39">
        <v>0</v>
      </c>
      <c r="CW96" s="39">
        <v>0</v>
      </c>
      <c r="CX96" s="39">
        <v>0</v>
      </c>
      <c r="CY96" s="39">
        <v>0</v>
      </c>
      <c r="CZ96" s="39">
        <v>0</v>
      </c>
      <c r="DA96" s="39">
        <v>0</v>
      </c>
      <c r="DB96" s="39">
        <v>0</v>
      </c>
      <c r="DC96" s="39">
        <v>14</v>
      </c>
      <c r="DD96" s="39">
        <v>1</v>
      </c>
      <c r="DE96" s="39">
        <v>1</v>
      </c>
      <c r="DF96" s="126"/>
      <c r="DG96" s="19"/>
      <c r="DH96" s="15">
        <v>0</v>
      </c>
      <c r="DI96" s="39">
        <v>0</v>
      </c>
      <c r="DJ96" s="39">
        <v>2</v>
      </c>
      <c r="DK96" s="39">
        <v>1</v>
      </c>
      <c r="DL96" s="39">
        <v>0</v>
      </c>
      <c r="DM96" s="39">
        <v>0</v>
      </c>
      <c r="DN96" s="39">
        <v>0</v>
      </c>
      <c r="DO96" s="39">
        <v>0</v>
      </c>
      <c r="DP96" s="39">
        <v>0</v>
      </c>
      <c r="DQ96" s="39">
        <v>17</v>
      </c>
      <c r="DR96" s="39">
        <v>3</v>
      </c>
      <c r="DS96" s="39">
        <v>0</v>
      </c>
      <c r="DT96" s="16">
        <v>0</v>
      </c>
      <c r="DU96" s="16">
        <v>0</v>
      </c>
      <c r="DV96" s="39">
        <v>28</v>
      </c>
      <c r="DW96" s="16">
        <v>36</v>
      </c>
      <c r="DX96" s="39">
        <v>42</v>
      </c>
      <c r="DY96" s="39">
        <v>40</v>
      </c>
      <c r="DZ96" s="39">
        <v>24</v>
      </c>
      <c r="EA96" s="39">
        <v>51</v>
      </c>
      <c r="EB96" s="39">
        <v>39</v>
      </c>
      <c r="EC96" s="39">
        <v>37</v>
      </c>
      <c r="ED96" s="39">
        <v>43</v>
      </c>
      <c r="EE96" s="39">
        <v>24</v>
      </c>
      <c r="EF96" s="39">
        <v>0</v>
      </c>
      <c r="EG96" s="10"/>
      <c r="EH96" s="39">
        <v>13</v>
      </c>
      <c r="EI96" s="39">
        <v>44</v>
      </c>
      <c r="EJ96" s="16">
        <v>48</v>
      </c>
      <c r="EK96" s="16">
        <v>17</v>
      </c>
      <c r="EL96" s="16">
        <v>39</v>
      </c>
      <c r="EM96" s="16">
        <v>39</v>
      </c>
      <c r="EN96" s="16">
        <v>42</v>
      </c>
      <c r="EO96" s="16">
        <v>12</v>
      </c>
      <c r="EP96" s="16">
        <v>21</v>
      </c>
      <c r="EQ96" s="16">
        <v>26</v>
      </c>
      <c r="ER96" s="16">
        <v>18</v>
      </c>
      <c r="ES96" s="16">
        <v>37</v>
      </c>
      <c r="ET96" s="16">
        <v>28</v>
      </c>
      <c r="EU96" s="16">
        <v>34</v>
      </c>
      <c r="EV96" s="16">
        <v>30</v>
      </c>
      <c r="EW96" s="16">
        <v>0</v>
      </c>
      <c r="EX96" s="16">
        <v>0</v>
      </c>
      <c r="EY96" s="16">
        <v>0</v>
      </c>
      <c r="EZ96" s="16">
        <v>0</v>
      </c>
      <c r="FA96" s="16">
        <v>0</v>
      </c>
      <c r="FB96" s="16">
        <v>0</v>
      </c>
      <c r="FC96" s="16">
        <v>0</v>
      </c>
      <c r="FD96" s="16">
        <v>0</v>
      </c>
      <c r="FE96" s="16">
        <v>0</v>
      </c>
      <c r="FF96" s="17">
        <v>0</v>
      </c>
      <c r="FG96" s="27"/>
      <c r="FH96" s="40"/>
      <c r="FI96" s="40"/>
      <c r="FJ96" s="40"/>
      <c r="FK96" s="22" t="s">
        <v>7</v>
      </c>
      <c r="FL96" s="15">
        <v>3</v>
      </c>
      <c r="FM96" s="39">
        <v>4</v>
      </c>
      <c r="FN96" s="39">
        <v>5</v>
      </c>
      <c r="FO96" s="39">
        <v>7</v>
      </c>
      <c r="FP96" s="39">
        <v>4</v>
      </c>
      <c r="FQ96" s="39">
        <v>1</v>
      </c>
      <c r="FR96" s="39">
        <v>4</v>
      </c>
      <c r="FS96" s="39">
        <v>4</v>
      </c>
      <c r="FT96" s="39">
        <v>4</v>
      </c>
      <c r="FU96" s="39">
        <v>4</v>
      </c>
      <c r="FV96" s="39">
        <v>5</v>
      </c>
      <c r="FW96" s="39">
        <v>4</v>
      </c>
      <c r="FX96" s="39">
        <v>5</v>
      </c>
      <c r="FY96" s="39">
        <v>4</v>
      </c>
      <c r="FZ96" s="39">
        <v>5</v>
      </c>
      <c r="GA96" s="39">
        <v>4</v>
      </c>
      <c r="GB96" s="39">
        <v>4</v>
      </c>
      <c r="GC96" s="39">
        <v>8</v>
      </c>
      <c r="GD96" s="39">
        <v>6</v>
      </c>
      <c r="GE96" s="39">
        <v>5</v>
      </c>
      <c r="GF96" s="39">
        <v>4</v>
      </c>
      <c r="GG96" s="39">
        <v>4</v>
      </c>
      <c r="GH96" s="39">
        <v>5</v>
      </c>
      <c r="GI96" s="39">
        <v>7</v>
      </c>
      <c r="GJ96" s="39">
        <v>5</v>
      </c>
      <c r="GK96" s="126"/>
      <c r="GL96" s="19"/>
      <c r="GM96" s="15">
        <v>30</v>
      </c>
      <c r="GN96" s="39">
        <v>28</v>
      </c>
      <c r="GO96" s="39">
        <v>45</v>
      </c>
      <c r="GP96" s="39">
        <v>44</v>
      </c>
      <c r="GQ96" s="39">
        <v>38</v>
      </c>
      <c r="GR96" s="39">
        <v>48</v>
      </c>
      <c r="GS96" s="39">
        <v>45</v>
      </c>
      <c r="GT96" s="39">
        <v>44</v>
      </c>
      <c r="GU96" s="39">
        <v>29</v>
      </c>
      <c r="GV96" s="39">
        <v>32</v>
      </c>
      <c r="GW96" s="39">
        <v>39</v>
      </c>
      <c r="GX96" s="39">
        <v>41</v>
      </c>
      <c r="GY96" s="16">
        <v>31</v>
      </c>
      <c r="GZ96" s="16">
        <v>39</v>
      </c>
      <c r="HA96" s="39">
        <v>34</v>
      </c>
      <c r="HB96" s="16">
        <v>34</v>
      </c>
      <c r="HC96" s="39">
        <v>45</v>
      </c>
      <c r="HD96" s="39">
        <v>28</v>
      </c>
      <c r="HE96" s="39">
        <v>44</v>
      </c>
      <c r="HF96" s="39">
        <v>57</v>
      </c>
      <c r="HG96" s="39">
        <v>40</v>
      </c>
      <c r="HH96" s="39">
        <v>27</v>
      </c>
      <c r="HI96" s="39">
        <v>49</v>
      </c>
      <c r="HJ96" s="39">
        <v>38</v>
      </c>
      <c r="HK96" s="39">
        <v>47</v>
      </c>
      <c r="HL96" s="10"/>
      <c r="HM96" s="39">
        <v>36</v>
      </c>
      <c r="HN96" s="39">
        <v>45</v>
      </c>
      <c r="HO96" s="16">
        <v>45</v>
      </c>
      <c r="HP96" s="16">
        <v>49</v>
      </c>
      <c r="HQ96" s="16">
        <v>47</v>
      </c>
      <c r="HR96" s="16">
        <v>46</v>
      </c>
      <c r="HS96" s="16">
        <v>45</v>
      </c>
      <c r="HT96" s="16">
        <v>41</v>
      </c>
      <c r="HU96" s="16">
        <v>34</v>
      </c>
      <c r="HV96" s="16">
        <v>49</v>
      </c>
      <c r="HW96" s="16">
        <v>45</v>
      </c>
      <c r="HX96" s="16">
        <v>45</v>
      </c>
      <c r="HY96" s="16">
        <v>42</v>
      </c>
      <c r="HZ96" s="16">
        <v>54</v>
      </c>
      <c r="IA96" s="16">
        <v>46</v>
      </c>
      <c r="IB96" s="16">
        <v>41</v>
      </c>
      <c r="IC96" s="16">
        <v>38</v>
      </c>
      <c r="ID96" s="16">
        <v>55</v>
      </c>
      <c r="IE96" s="16">
        <v>43</v>
      </c>
      <c r="IF96" s="16">
        <v>36</v>
      </c>
      <c r="IG96" s="16">
        <v>41</v>
      </c>
      <c r="IH96" s="16">
        <v>54</v>
      </c>
      <c r="II96" s="16">
        <v>30</v>
      </c>
      <c r="IJ96" s="16">
        <v>41</v>
      </c>
      <c r="IK96" s="17">
        <v>41</v>
      </c>
      <c r="IL96" s="27"/>
      <c r="IM96" s="40"/>
      <c r="IN96" s="40"/>
      <c r="IO96" s="40"/>
      <c r="IP96" s="22" t="s">
        <v>7</v>
      </c>
      <c r="IQ96" s="15">
        <v>10</v>
      </c>
      <c r="IR96" s="39">
        <v>0</v>
      </c>
      <c r="IS96" s="39">
        <v>39</v>
      </c>
      <c r="IT96" s="39">
        <v>0</v>
      </c>
      <c r="IU96" s="39">
        <v>0</v>
      </c>
      <c r="IV96" s="39">
        <v>0</v>
      </c>
      <c r="IW96" s="39">
        <v>0</v>
      </c>
      <c r="IX96" s="39">
        <v>0</v>
      </c>
      <c r="IY96" s="39">
        <v>0</v>
      </c>
      <c r="IZ96" s="39">
        <v>0</v>
      </c>
      <c r="JA96" s="39">
        <v>0</v>
      </c>
      <c r="JB96" s="39">
        <v>0</v>
      </c>
      <c r="JC96" s="39">
        <v>0</v>
      </c>
      <c r="JD96" s="39">
        <v>0</v>
      </c>
      <c r="JE96" s="39">
        <v>0</v>
      </c>
      <c r="JF96" s="39">
        <v>0</v>
      </c>
      <c r="JG96" s="39">
        <v>0</v>
      </c>
      <c r="JH96" s="39">
        <v>0</v>
      </c>
      <c r="JI96" s="39">
        <v>0</v>
      </c>
      <c r="JJ96" s="39">
        <v>0</v>
      </c>
      <c r="JK96" s="39">
        <v>0</v>
      </c>
      <c r="JL96" s="39">
        <v>0</v>
      </c>
      <c r="JM96" s="39">
        <v>0</v>
      </c>
      <c r="JN96" s="39">
        <v>0</v>
      </c>
      <c r="JO96" s="39">
        <v>0</v>
      </c>
      <c r="JP96" s="126"/>
      <c r="JQ96" s="19"/>
      <c r="JR96" s="15">
        <v>0</v>
      </c>
      <c r="JS96" s="39">
        <v>0</v>
      </c>
      <c r="JT96" s="39">
        <v>0</v>
      </c>
      <c r="JU96" s="39">
        <v>55</v>
      </c>
      <c r="JV96" s="39">
        <v>54</v>
      </c>
      <c r="JW96" s="39">
        <v>38</v>
      </c>
      <c r="JX96" s="39">
        <v>59</v>
      </c>
      <c r="JY96" s="39">
        <v>57</v>
      </c>
      <c r="JZ96" s="39">
        <v>51</v>
      </c>
      <c r="KA96" s="39">
        <v>53</v>
      </c>
      <c r="KB96" s="39">
        <v>55</v>
      </c>
      <c r="KC96" s="39">
        <v>51</v>
      </c>
      <c r="KD96" s="16">
        <v>47</v>
      </c>
      <c r="KE96" s="16">
        <v>48</v>
      </c>
      <c r="KF96" s="39">
        <v>48</v>
      </c>
      <c r="KG96" s="16">
        <v>50</v>
      </c>
      <c r="KH96" s="39">
        <v>48</v>
      </c>
      <c r="KI96" s="39">
        <v>58</v>
      </c>
      <c r="KJ96" s="39">
        <v>54</v>
      </c>
      <c r="KK96" s="39">
        <v>52</v>
      </c>
      <c r="KL96" s="39">
        <v>57</v>
      </c>
      <c r="KM96" s="39">
        <v>55</v>
      </c>
      <c r="KN96" s="39">
        <v>51</v>
      </c>
      <c r="KO96" s="39">
        <v>48</v>
      </c>
      <c r="KP96" s="39">
        <v>49</v>
      </c>
      <c r="KQ96" s="10"/>
      <c r="KR96" s="39">
        <v>46</v>
      </c>
      <c r="KS96" s="39">
        <v>46</v>
      </c>
      <c r="KT96" s="16">
        <v>59</v>
      </c>
      <c r="KU96" s="16">
        <v>56</v>
      </c>
      <c r="KV96" s="16">
        <v>56</v>
      </c>
      <c r="KW96" s="16">
        <v>56</v>
      </c>
      <c r="KX96" s="16">
        <v>51</v>
      </c>
      <c r="KY96" s="16">
        <v>47</v>
      </c>
      <c r="KZ96" s="16">
        <v>48</v>
      </c>
      <c r="LA96" s="16">
        <v>50</v>
      </c>
      <c r="LB96" s="16">
        <v>50</v>
      </c>
      <c r="LC96" s="16">
        <v>51</v>
      </c>
      <c r="LD96" s="16">
        <v>48</v>
      </c>
      <c r="LE96" s="16">
        <v>50</v>
      </c>
      <c r="LF96" s="16">
        <v>45</v>
      </c>
      <c r="LG96" s="16">
        <v>51</v>
      </c>
      <c r="LH96" s="16">
        <v>53</v>
      </c>
      <c r="LI96" s="16">
        <v>48</v>
      </c>
      <c r="LJ96" s="16">
        <v>49</v>
      </c>
      <c r="LK96" s="16">
        <v>44</v>
      </c>
      <c r="LL96" s="16">
        <v>49</v>
      </c>
      <c r="LM96" s="16">
        <v>48</v>
      </c>
      <c r="LN96" s="16">
        <v>50</v>
      </c>
      <c r="LO96" s="16">
        <v>0</v>
      </c>
      <c r="LP96" s="17">
        <v>33</v>
      </c>
      <c r="LQ96" s="27"/>
      <c r="LR96" s="40"/>
      <c r="LS96" s="40"/>
      <c r="LW96" s="70"/>
      <c r="LX96" s="70"/>
      <c r="LZ96" s="70"/>
      <c r="MC96"/>
      <c r="MD96"/>
      <c r="ME96" s="70"/>
      <c r="MF96" s="70"/>
      <c r="MG96" s="70"/>
      <c r="MH96" s="70"/>
      <c r="MI96" s="70"/>
      <c r="MJ96" s="70"/>
      <c r="MK96"/>
      <c r="ML96" s="70"/>
      <c r="MM96" s="70"/>
      <c r="MN96" s="70"/>
      <c r="MO96" s="70"/>
      <c r="MP96" s="70"/>
      <c r="MQ96" s="70"/>
      <c r="MR96"/>
      <c r="MS96"/>
      <c r="MT96"/>
      <c r="MU96"/>
      <c r="MV96" s="70"/>
      <c r="MW96" s="70"/>
      <c r="MX96" s="70"/>
      <c r="MY96" s="70"/>
      <c r="MZ96" s="70"/>
      <c r="NA96"/>
      <c r="NB96" s="70"/>
      <c r="NC96" s="70"/>
      <c r="ND96" s="70"/>
      <c r="NE96" s="70"/>
      <c r="NF96" s="70"/>
      <c r="NG96"/>
      <c r="NH96" s="70"/>
      <c r="NI96" s="70"/>
      <c r="NJ96" s="70"/>
      <c r="NK96"/>
      <c r="NL96" s="70"/>
      <c r="NM96" s="70"/>
      <c r="NN96" s="70"/>
      <c r="NO96"/>
      <c r="NP96" s="70"/>
      <c r="NQ96" s="70"/>
      <c r="NR96" s="70"/>
      <c r="NS96"/>
      <c r="NT96" s="70"/>
      <c r="NU96" s="70"/>
      <c r="NV96" s="70"/>
      <c r="NW96"/>
      <c r="NX96"/>
    </row>
    <row r="97" spans="1:388" s="5" customFormat="1" ht="32.25" customHeight="1" thickBot="1" x14ac:dyDescent="0.35">
      <c r="A97" s="21" t="s">
        <v>5</v>
      </c>
      <c r="B97" s="11">
        <v>8</v>
      </c>
      <c r="C97" s="38">
        <v>12</v>
      </c>
      <c r="D97" s="38">
        <v>9</v>
      </c>
      <c r="E97" s="38">
        <v>14</v>
      </c>
      <c r="F97" s="38">
        <v>16</v>
      </c>
      <c r="G97" s="38">
        <v>15</v>
      </c>
      <c r="H97" s="38">
        <v>11</v>
      </c>
      <c r="I97" s="38">
        <v>15</v>
      </c>
      <c r="J97" s="38">
        <v>13</v>
      </c>
      <c r="K97" s="38">
        <v>13</v>
      </c>
      <c r="L97" s="38">
        <v>15</v>
      </c>
      <c r="M97" s="12">
        <v>14</v>
      </c>
      <c r="N97" s="12">
        <v>14</v>
      </c>
      <c r="O97" s="12">
        <v>14</v>
      </c>
      <c r="P97" s="12">
        <v>12</v>
      </c>
      <c r="Q97" s="12">
        <v>9</v>
      </c>
      <c r="R97" s="38">
        <v>7</v>
      </c>
      <c r="S97" s="38">
        <v>7</v>
      </c>
      <c r="T97" s="38">
        <v>9</v>
      </c>
      <c r="U97" s="38">
        <v>10</v>
      </c>
      <c r="V97" s="38">
        <v>9</v>
      </c>
      <c r="W97" s="38">
        <v>11</v>
      </c>
      <c r="X97" s="38">
        <v>7</v>
      </c>
      <c r="Y97" s="38">
        <v>9</v>
      </c>
      <c r="Z97" s="38">
        <v>11</v>
      </c>
      <c r="AA97" s="125">
        <f>AVERAGE(B97:Z97)</f>
        <v>11.36</v>
      </c>
      <c r="AB97" s="19"/>
      <c r="AC97" s="11">
        <v>12</v>
      </c>
      <c r="AD97" s="38">
        <v>10</v>
      </c>
      <c r="AE97" s="38">
        <v>9</v>
      </c>
      <c r="AF97" s="38">
        <v>2</v>
      </c>
      <c r="AG97" s="38">
        <v>7</v>
      </c>
      <c r="AH97" s="38">
        <v>0</v>
      </c>
      <c r="AI97" s="38">
        <v>0</v>
      </c>
      <c r="AJ97" s="38">
        <v>0</v>
      </c>
      <c r="AK97" s="38">
        <v>0</v>
      </c>
      <c r="AL97" s="38">
        <v>0</v>
      </c>
      <c r="AM97" s="38">
        <v>0</v>
      </c>
      <c r="AN97" s="38">
        <v>0</v>
      </c>
      <c r="AO97" s="12">
        <v>0</v>
      </c>
      <c r="AP97" s="12">
        <v>0</v>
      </c>
      <c r="AQ97" s="38">
        <v>0</v>
      </c>
      <c r="AR97" s="12">
        <v>0</v>
      </c>
      <c r="AS97" s="38">
        <v>0</v>
      </c>
      <c r="AT97" s="38">
        <v>0</v>
      </c>
      <c r="AU97" s="38">
        <v>0</v>
      </c>
      <c r="AV97" s="38">
        <v>10</v>
      </c>
      <c r="AW97" s="38">
        <v>0</v>
      </c>
      <c r="AX97" s="38">
        <v>0</v>
      </c>
      <c r="AY97" s="38">
        <v>0</v>
      </c>
      <c r="AZ97" s="38">
        <v>3</v>
      </c>
      <c r="BA97" s="38">
        <v>0</v>
      </c>
      <c r="BB97" s="10"/>
      <c r="BC97" s="38">
        <v>5</v>
      </c>
      <c r="BD97" s="38">
        <v>2</v>
      </c>
      <c r="BE97" s="12">
        <v>8</v>
      </c>
      <c r="BF97" s="12">
        <v>2</v>
      </c>
      <c r="BG97" s="12">
        <v>0</v>
      </c>
      <c r="BH97" s="12">
        <v>8</v>
      </c>
      <c r="BI97" s="12">
        <v>1</v>
      </c>
      <c r="BJ97" s="12">
        <v>1</v>
      </c>
      <c r="BK97" s="12">
        <v>3</v>
      </c>
      <c r="BL97" s="12">
        <v>4</v>
      </c>
      <c r="BM97" s="12">
        <v>0</v>
      </c>
      <c r="BN97" s="12">
        <v>4</v>
      </c>
      <c r="BO97" s="12">
        <v>0</v>
      </c>
      <c r="BP97" s="12">
        <v>0</v>
      </c>
      <c r="BQ97" s="12">
        <v>2</v>
      </c>
      <c r="BR97" s="12">
        <v>1</v>
      </c>
      <c r="BS97" s="12">
        <v>1</v>
      </c>
      <c r="BT97" s="12">
        <v>1</v>
      </c>
      <c r="BU97" s="12">
        <v>2</v>
      </c>
      <c r="BV97" s="12">
        <v>3</v>
      </c>
      <c r="BW97" s="12">
        <v>1</v>
      </c>
      <c r="BX97" s="12">
        <v>2</v>
      </c>
      <c r="BY97" s="12">
        <v>3</v>
      </c>
      <c r="BZ97" s="12">
        <v>2</v>
      </c>
      <c r="CA97" s="13">
        <v>1</v>
      </c>
      <c r="CB97" s="27"/>
      <c r="CC97" s="40">
        <v>219</v>
      </c>
      <c r="CD97" s="40" t="s">
        <v>8</v>
      </c>
      <c r="CE97" s="40"/>
      <c r="CF97" s="21" t="s">
        <v>5</v>
      </c>
      <c r="CG97" s="89">
        <v>6</v>
      </c>
      <c r="CH97" s="90">
        <v>7</v>
      </c>
      <c r="CI97" s="90">
        <v>7</v>
      </c>
      <c r="CJ97" s="90">
        <v>9</v>
      </c>
      <c r="CK97" s="90">
        <v>10</v>
      </c>
      <c r="CL97" s="90">
        <v>9</v>
      </c>
      <c r="CM97" s="90">
        <v>6</v>
      </c>
      <c r="CN97" s="90">
        <v>10</v>
      </c>
      <c r="CO97" s="90">
        <v>8</v>
      </c>
      <c r="CP97" s="90">
        <v>8</v>
      </c>
      <c r="CQ97" s="90">
        <v>12</v>
      </c>
      <c r="CR97" s="91">
        <v>9</v>
      </c>
      <c r="CS97" s="91">
        <v>12</v>
      </c>
      <c r="CT97" s="91">
        <v>8</v>
      </c>
      <c r="CU97" s="91">
        <v>6</v>
      </c>
      <c r="CV97" s="91">
        <v>7</v>
      </c>
      <c r="CW97" s="90">
        <v>7</v>
      </c>
      <c r="CX97" s="90">
        <v>9</v>
      </c>
      <c r="CY97" s="90">
        <v>7</v>
      </c>
      <c r="CZ97" s="90">
        <v>6</v>
      </c>
      <c r="DA97" s="90">
        <v>6</v>
      </c>
      <c r="DB97" s="90">
        <v>8</v>
      </c>
      <c r="DC97" s="90">
        <v>10</v>
      </c>
      <c r="DD97" s="90">
        <v>9</v>
      </c>
      <c r="DE97" s="90">
        <v>18</v>
      </c>
      <c r="DF97" s="123">
        <f>AVERAGE(CG97:DE97)</f>
        <v>8.56</v>
      </c>
      <c r="DG97" s="19"/>
      <c r="DH97" s="11">
        <v>11</v>
      </c>
      <c r="DI97" s="38">
        <v>0</v>
      </c>
      <c r="DJ97" s="38">
        <v>0</v>
      </c>
      <c r="DK97" s="38">
        <v>0</v>
      </c>
      <c r="DL97" s="38">
        <v>0</v>
      </c>
      <c r="DM97" s="38">
        <v>0</v>
      </c>
      <c r="DN97" s="38">
        <v>0</v>
      </c>
      <c r="DO97" s="38">
        <v>0</v>
      </c>
      <c r="DP97" s="38">
        <v>0</v>
      </c>
      <c r="DQ97" s="38">
        <v>0</v>
      </c>
      <c r="DR97" s="38">
        <v>0</v>
      </c>
      <c r="DS97" s="38">
        <v>0</v>
      </c>
      <c r="DT97" s="12">
        <v>0</v>
      </c>
      <c r="DU97" s="12">
        <v>0</v>
      </c>
      <c r="DV97" s="38">
        <v>0</v>
      </c>
      <c r="DW97" s="12">
        <v>0</v>
      </c>
      <c r="DX97" s="38">
        <v>11</v>
      </c>
      <c r="DY97" s="38">
        <v>28</v>
      </c>
      <c r="DZ97" s="38">
        <v>0</v>
      </c>
      <c r="EA97" s="38">
        <v>0</v>
      </c>
      <c r="EB97" s="38">
        <v>0</v>
      </c>
      <c r="EC97" s="38">
        <v>0</v>
      </c>
      <c r="ED97" s="38">
        <v>0</v>
      </c>
      <c r="EE97" s="38">
        <v>0</v>
      </c>
      <c r="EF97" s="38">
        <v>0</v>
      </c>
      <c r="EG97" s="10"/>
      <c r="EH97" s="38">
        <v>0</v>
      </c>
      <c r="EI97" s="38">
        <v>10</v>
      </c>
      <c r="EJ97" s="12">
        <v>33</v>
      </c>
      <c r="EK97" s="12">
        <v>0</v>
      </c>
      <c r="EL97" s="12">
        <v>0</v>
      </c>
      <c r="EM97" s="12">
        <v>0</v>
      </c>
      <c r="EN97" s="12">
        <v>0</v>
      </c>
      <c r="EO97" s="12">
        <v>0</v>
      </c>
      <c r="EP97" s="12">
        <v>0</v>
      </c>
      <c r="EQ97" s="12">
        <v>2</v>
      </c>
      <c r="ER97" s="12">
        <v>3</v>
      </c>
      <c r="ES97" s="12">
        <v>0</v>
      </c>
      <c r="ET97" s="12">
        <v>0</v>
      </c>
      <c r="EU97" s="12">
        <v>0</v>
      </c>
      <c r="EV97" s="12">
        <v>0</v>
      </c>
      <c r="EW97" s="12">
        <v>0</v>
      </c>
      <c r="EX97" s="12">
        <v>0</v>
      </c>
      <c r="EY97" s="12">
        <v>0</v>
      </c>
      <c r="EZ97" s="12">
        <v>0</v>
      </c>
      <c r="FA97" s="12">
        <v>0</v>
      </c>
      <c r="FB97" s="12">
        <v>0</v>
      </c>
      <c r="FC97" s="12">
        <v>0</v>
      </c>
      <c r="FD97" s="12">
        <v>0</v>
      </c>
      <c r="FE97" s="12">
        <v>0</v>
      </c>
      <c r="FF97" s="13">
        <v>0</v>
      </c>
      <c r="FG97" s="27"/>
      <c r="FH97" s="40">
        <v>186</v>
      </c>
      <c r="FI97" s="40" t="s">
        <v>6</v>
      </c>
      <c r="FJ97" s="40"/>
      <c r="FK97" s="21" t="s">
        <v>5</v>
      </c>
      <c r="FL97" s="11">
        <v>25</v>
      </c>
      <c r="FM97" s="38">
        <v>40</v>
      </c>
      <c r="FN97" s="38">
        <v>29</v>
      </c>
      <c r="FO97" s="38">
        <v>13</v>
      </c>
      <c r="FP97" s="38">
        <v>26</v>
      </c>
      <c r="FQ97" s="38">
        <v>14</v>
      </c>
      <c r="FR97" s="38">
        <v>0</v>
      </c>
      <c r="FS97" s="38">
        <v>0</v>
      </c>
      <c r="FT97" s="38">
        <v>0</v>
      </c>
      <c r="FU97" s="38">
        <v>2</v>
      </c>
      <c r="FV97" s="38">
        <v>19</v>
      </c>
      <c r="FW97" s="12">
        <v>24</v>
      </c>
      <c r="FX97" s="12">
        <v>17</v>
      </c>
      <c r="FY97" s="12">
        <v>11</v>
      </c>
      <c r="FZ97" s="12">
        <v>13</v>
      </c>
      <c r="GA97" s="12">
        <v>15</v>
      </c>
      <c r="GB97" s="38">
        <v>0</v>
      </c>
      <c r="GC97" s="38">
        <v>7</v>
      </c>
      <c r="GD97" s="38">
        <v>15</v>
      </c>
      <c r="GE97" s="38">
        <v>12</v>
      </c>
      <c r="GF97" s="112">
        <v>0</v>
      </c>
      <c r="GG97" s="112">
        <v>0</v>
      </c>
      <c r="GH97" s="112">
        <v>0</v>
      </c>
      <c r="GI97" s="112">
        <v>0</v>
      </c>
      <c r="GJ97" s="112">
        <v>0</v>
      </c>
      <c r="GK97" s="125">
        <f>AVERAGE(FL97:GJ97)</f>
        <v>11.28</v>
      </c>
      <c r="GL97" s="19"/>
      <c r="GM97" s="11">
        <v>0</v>
      </c>
      <c r="GN97" s="38">
        <v>11</v>
      </c>
      <c r="GO97" s="38">
        <v>26</v>
      </c>
      <c r="GP97" s="38">
        <v>22</v>
      </c>
      <c r="GQ97" s="38">
        <v>5</v>
      </c>
      <c r="GR97" s="38">
        <v>0</v>
      </c>
      <c r="GS97" s="38">
        <v>7</v>
      </c>
      <c r="GT97" s="38">
        <v>27</v>
      </c>
      <c r="GU97" s="38">
        <v>26</v>
      </c>
      <c r="GV97" s="38">
        <v>21</v>
      </c>
      <c r="GW97" s="38">
        <v>14</v>
      </c>
      <c r="GX97" s="38">
        <v>17</v>
      </c>
      <c r="GY97" s="12">
        <v>22</v>
      </c>
      <c r="GZ97" s="12">
        <v>29</v>
      </c>
      <c r="HA97" s="38">
        <v>13</v>
      </c>
      <c r="HB97" s="12">
        <v>6</v>
      </c>
      <c r="HC97" s="38">
        <v>0</v>
      </c>
      <c r="HD97" s="38">
        <v>0</v>
      </c>
      <c r="HE97" s="38">
        <v>0</v>
      </c>
      <c r="HF97" s="38">
        <v>0</v>
      </c>
      <c r="HG97" s="38">
        <v>0</v>
      </c>
      <c r="HH97" s="38">
        <v>0</v>
      </c>
      <c r="HI97" s="38">
        <v>0</v>
      </c>
      <c r="HJ97" s="38">
        <v>0</v>
      </c>
      <c r="HK97" s="38">
        <v>0</v>
      </c>
      <c r="HL97" s="10"/>
      <c r="HM97" s="38">
        <v>0</v>
      </c>
      <c r="HN97" s="38">
        <v>0</v>
      </c>
      <c r="HO97" s="12">
        <v>0</v>
      </c>
      <c r="HP97" s="12">
        <v>0</v>
      </c>
      <c r="HQ97" s="12">
        <v>0</v>
      </c>
      <c r="HR97" s="12">
        <v>0</v>
      </c>
      <c r="HS97" s="12">
        <v>0</v>
      </c>
      <c r="HT97" s="12">
        <v>0</v>
      </c>
      <c r="HU97" s="12">
        <v>0</v>
      </c>
      <c r="HV97" s="12">
        <v>0</v>
      </c>
      <c r="HW97" s="12">
        <v>0</v>
      </c>
      <c r="HX97" s="12">
        <v>0</v>
      </c>
      <c r="HY97" s="12">
        <v>0</v>
      </c>
      <c r="HZ97" s="12">
        <v>0</v>
      </c>
      <c r="IA97" s="12">
        <v>0</v>
      </c>
      <c r="IB97" s="12">
        <v>0</v>
      </c>
      <c r="IC97" s="12">
        <v>0</v>
      </c>
      <c r="ID97" s="12">
        <v>0</v>
      </c>
      <c r="IE97" s="12">
        <v>0</v>
      </c>
      <c r="IF97" s="12">
        <v>0</v>
      </c>
      <c r="IG97" s="12">
        <v>0</v>
      </c>
      <c r="IH97" s="12">
        <v>0</v>
      </c>
      <c r="II97" s="12">
        <v>0</v>
      </c>
      <c r="IJ97" s="12">
        <v>0</v>
      </c>
      <c r="IK97" s="13">
        <v>0</v>
      </c>
      <c r="IL97" s="27"/>
      <c r="IM97" s="40">
        <v>192</v>
      </c>
      <c r="IN97" s="40" t="s">
        <v>6</v>
      </c>
      <c r="IO97" s="40"/>
      <c r="IP97" s="21" t="s">
        <v>5</v>
      </c>
      <c r="IQ97" s="89">
        <v>2</v>
      </c>
      <c r="IR97" s="90">
        <v>5</v>
      </c>
      <c r="IS97" s="90">
        <v>6</v>
      </c>
      <c r="IT97" s="90">
        <v>9</v>
      </c>
      <c r="IU97" s="90">
        <v>5</v>
      </c>
      <c r="IV97" s="90">
        <v>1</v>
      </c>
      <c r="IW97" s="90">
        <v>7</v>
      </c>
      <c r="IX97" s="90">
        <v>8</v>
      </c>
      <c r="IY97" s="90">
        <v>8</v>
      </c>
      <c r="IZ97" s="90">
        <v>5</v>
      </c>
      <c r="JA97" s="90">
        <v>6</v>
      </c>
      <c r="JB97" s="91">
        <v>8</v>
      </c>
      <c r="JC97" s="91">
        <v>7</v>
      </c>
      <c r="JD97" s="91">
        <v>7</v>
      </c>
      <c r="JE97" s="91">
        <v>7</v>
      </c>
      <c r="JF97" s="91">
        <v>5</v>
      </c>
      <c r="JG97" s="90">
        <v>8</v>
      </c>
      <c r="JH97" s="90">
        <v>7</v>
      </c>
      <c r="JI97" s="90">
        <v>7</v>
      </c>
      <c r="JJ97" s="90">
        <v>8</v>
      </c>
      <c r="JK97" s="90">
        <v>8</v>
      </c>
      <c r="JL97" s="90">
        <v>9</v>
      </c>
      <c r="JM97" s="90">
        <v>11</v>
      </c>
      <c r="JN97" s="90">
        <v>8</v>
      </c>
      <c r="JO97" s="90">
        <v>9</v>
      </c>
      <c r="JP97" s="123">
        <f>AVERAGE(IQ97:JO97)</f>
        <v>6.84</v>
      </c>
      <c r="JQ97" s="19"/>
      <c r="JR97" s="11">
        <v>5</v>
      </c>
      <c r="JS97" s="38">
        <v>8</v>
      </c>
      <c r="JT97" s="38">
        <v>8</v>
      </c>
      <c r="JU97" s="38">
        <v>1</v>
      </c>
      <c r="JV97" s="38">
        <v>0</v>
      </c>
      <c r="JW97" s="38">
        <v>0</v>
      </c>
      <c r="JX97" s="38">
        <v>3</v>
      </c>
      <c r="JY97" s="38">
        <v>2</v>
      </c>
      <c r="JZ97" s="38">
        <v>0</v>
      </c>
      <c r="KA97" s="38">
        <v>0</v>
      </c>
      <c r="KB97" s="38">
        <v>0</v>
      </c>
      <c r="KC97" s="38">
        <v>0</v>
      </c>
      <c r="KD97" s="12">
        <v>2</v>
      </c>
      <c r="KE97" s="12">
        <v>0</v>
      </c>
      <c r="KF97" s="38">
        <v>0</v>
      </c>
      <c r="KG97" s="12">
        <v>0</v>
      </c>
      <c r="KH97" s="38">
        <v>0</v>
      </c>
      <c r="KI97" s="38">
        <v>0</v>
      </c>
      <c r="KJ97" s="38">
        <v>0</v>
      </c>
      <c r="KK97" s="38">
        <v>0</v>
      </c>
      <c r="KL97" s="38">
        <v>0</v>
      </c>
      <c r="KM97" s="38">
        <v>0</v>
      </c>
      <c r="KN97" s="38">
        <v>0</v>
      </c>
      <c r="KO97" s="38">
        <v>0</v>
      </c>
      <c r="KP97" s="38">
        <v>0</v>
      </c>
      <c r="KQ97" s="10"/>
      <c r="KR97" s="38">
        <v>0</v>
      </c>
      <c r="KS97" s="38">
        <v>0</v>
      </c>
      <c r="KT97" s="12">
        <v>0</v>
      </c>
      <c r="KU97" s="12">
        <v>0</v>
      </c>
      <c r="KV97" s="12">
        <v>0</v>
      </c>
      <c r="KW97" s="12">
        <v>0</v>
      </c>
      <c r="KX97" s="12">
        <v>0</v>
      </c>
      <c r="KY97" s="12">
        <v>0</v>
      </c>
      <c r="KZ97" s="12">
        <v>0</v>
      </c>
      <c r="LA97" s="12">
        <v>0</v>
      </c>
      <c r="LB97" s="12">
        <v>0</v>
      </c>
      <c r="LC97" s="12">
        <v>0</v>
      </c>
      <c r="LD97" s="12">
        <v>0</v>
      </c>
      <c r="LE97" s="12">
        <v>0</v>
      </c>
      <c r="LF97" s="12">
        <v>1</v>
      </c>
      <c r="LG97" s="12">
        <v>1</v>
      </c>
      <c r="LH97" s="12">
        <v>0</v>
      </c>
      <c r="LI97" s="12">
        <v>0</v>
      </c>
      <c r="LJ97" s="12">
        <v>0</v>
      </c>
      <c r="LK97" s="12">
        <v>0</v>
      </c>
      <c r="LL97" s="12">
        <v>0</v>
      </c>
      <c r="LM97" s="38">
        <v>0</v>
      </c>
      <c r="LN97" s="12">
        <v>0</v>
      </c>
      <c r="LO97" s="12">
        <v>0</v>
      </c>
      <c r="LP97" s="13">
        <v>0</v>
      </c>
      <c r="LQ97" s="27"/>
      <c r="LR97" s="40">
        <v>190</v>
      </c>
      <c r="LS97" s="40" t="s">
        <v>6</v>
      </c>
      <c r="LW97" s="70"/>
      <c r="LX97" s="70"/>
      <c r="LZ97" s="70"/>
      <c r="MC97"/>
      <c r="MD97"/>
      <c r="ME97" s="70"/>
      <c r="MF97" s="70"/>
      <c r="MG97" s="70"/>
      <c r="MH97" s="70"/>
      <c r="MI97" s="70"/>
      <c r="MJ97" s="70"/>
      <c r="MK97"/>
      <c r="ML97" s="70"/>
      <c r="MM97" s="70"/>
      <c r="MN97" s="70"/>
      <c r="MO97" s="70"/>
      <c r="MP97" s="70"/>
      <c r="MQ97" s="70"/>
      <c r="MR97"/>
      <c r="MS97"/>
      <c r="MT97"/>
      <c r="MU97"/>
      <c r="MV97" s="70"/>
      <c r="MW97" s="70"/>
      <c r="MX97" s="70"/>
      <c r="MY97" s="70"/>
      <c r="MZ97" s="70"/>
      <c r="NA97"/>
      <c r="NB97" s="70"/>
      <c r="NC97" s="70"/>
      <c r="ND97" s="70"/>
      <c r="NE97" s="70"/>
      <c r="NF97" s="70"/>
      <c r="NG97"/>
      <c r="NH97" s="70"/>
      <c r="NI97" s="70"/>
      <c r="NJ97" s="70"/>
      <c r="NK97"/>
      <c r="NL97" s="70"/>
      <c r="NM97" s="70"/>
      <c r="NN97" s="70"/>
      <c r="NO97"/>
      <c r="NP97" s="70"/>
      <c r="NQ97" s="70"/>
      <c r="NR97" s="70"/>
      <c r="NS97"/>
      <c r="NT97" s="70"/>
      <c r="NU97" s="70"/>
      <c r="NV97" s="70"/>
      <c r="NW97"/>
      <c r="NX97"/>
    </row>
    <row r="98" spans="1:388" s="5" customFormat="1" ht="32.25" customHeight="1" thickBot="1" x14ac:dyDescent="0.35">
      <c r="A98" s="22" t="s">
        <v>7</v>
      </c>
      <c r="B98" s="15">
        <v>5</v>
      </c>
      <c r="C98" s="39">
        <v>0</v>
      </c>
      <c r="D98" s="39">
        <v>3</v>
      </c>
      <c r="E98" s="39">
        <v>0</v>
      </c>
      <c r="F98" s="39">
        <v>0</v>
      </c>
      <c r="G98" s="39">
        <v>0</v>
      </c>
      <c r="H98" s="39">
        <v>0</v>
      </c>
      <c r="I98" s="39">
        <v>0</v>
      </c>
      <c r="J98" s="39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39">
        <v>0</v>
      </c>
      <c r="R98" s="39">
        <v>0</v>
      </c>
      <c r="S98" s="39">
        <v>0</v>
      </c>
      <c r="T98" s="39">
        <v>0</v>
      </c>
      <c r="U98" s="39">
        <v>0</v>
      </c>
      <c r="V98" s="39">
        <v>0</v>
      </c>
      <c r="W98" s="39">
        <v>0</v>
      </c>
      <c r="X98" s="39">
        <v>0</v>
      </c>
      <c r="Y98" s="39">
        <v>0</v>
      </c>
      <c r="Z98" s="39">
        <v>0</v>
      </c>
      <c r="AA98" s="126"/>
      <c r="AB98" s="19"/>
      <c r="AC98" s="15">
        <v>0</v>
      </c>
      <c r="AD98" s="39">
        <v>0</v>
      </c>
      <c r="AE98" s="39">
        <v>5</v>
      </c>
      <c r="AF98" s="39">
        <v>9</v>
      </c>
      <c r="AG98" s="39">
        <v>8</v>
      </c>
      <c r="AH98" s="39">
        <v>13</v>
      </c>
      <c r="AI98" s="39">
        <v>16</v>
      </c>
      <c r="AJ98" s="39">
        <v>14</v>
      </c>
      <c r="AK98" s="39">
        <v>12</v>
      </c>
      <c r="AL98" s="39">
        <v>16</v>
      </c>
      <c r="AM98" s="39">
        <v>15</v>
      </c>
      <c r="AN98" s="39">
        <v>15</v>
      </c>
      <c r="AO98" s="16">
        <v>13</v>
      </c>
      <c r="AP98" s="16">
        <v>15</v>
      </c>
      <c r="AQ98" s="39">
        <v>14</v>
      </c>
      <c r="AR98" s="16">
        <v>16</v>
      </c>
      <c r="AS98" s="39">
        <v>16</v>
      </c>
      <c r="AT98" s="39">
        <v>12</v>
      </c>
      <c r="AU98" s="39">
        <v>15</v>
      </c>
      <c r="AV98" s="39">
        <v>9</v>
      </c>
      <c r="AW98" s="39">
        <v>15</v>
      </c>
      <c r="AX98" s="39">
        <v>15</v>
      </c>
      <c r="AY98" s="39">
        <v>12</v>
      </c>
      <c r="AZ98" s="39">
        <v>11</v>
      </c>
      <c r="BA98" s="39">
        <v>12</v>
      </c>
      <c r="BB98" s="10"/>
      <c r="BC98" s="39">
        <v>11</v>
      </c>
      <c r="BD98" s="39">
        <v>11</v>
      </c>
      <c r="BE98" s="16">
        <v>5</v>
      </c>
      <c r="BF98" s="16">
        <v>5</v>
      </c>
      <c r="BG98" s="16">
        <v>2</v>
      </c>
      <c r="BH98" s="16">
        <v>1</v>
      </c>
      <c r="BI98" s="16">
        <v>5</v>
      </c>
      <c r="BJ98" s="16">
        <v>3</v>
      </c>
      <c r="BK98" s="16">
        <v>2</v>
      </c>
      <c r="BL98" s="16">
        <v>2</v>
      </c>
      <c r="BM98" s="16">
        <v>3</v>
      </c>
      <c r="BN98" s="16">
        <v>5</v>
      </c>
      <c r="BO98" s="16">
        <v>8</v>
      </c>
      <c r="BP98" s="16">
        <v>2</v>
      </c>
      <c r="BQ98" s="16">
        <v>1</v>
      </c>
      <c r="BR98" s="16">
        <v>3</v>
      </c>
      <c r="BS98" s="16">
        <v>6</v>
      </c>
      <c r="BT98" s="16">
        <v>5</v>
      </c>
      <c r="BU98" s="16">
        <v>4</v>
      </c>
      <c r="BV98" s="16">
        <v>2</v>
      </c>
      <c r="BW98" s="16">
        <v>3</v>
      </c>
      <c r="BX98" s="16">
        <v>1</v>
      </c>
      <c r="BY98" s="16">
        <v>3</v>
      </c>
      <c r="BZ98" s="16">
        <v>2</v>
      </c>
      <c r="CA98" s="17">
        <v>0</v>
      </c>
      <c r="CB98" s="27"/>
      <c r="CC98" s="40"/>
      <c r="CD98" s="78"/>
      <c r="CE98" s="78"/>
      <c r="CF98" s="22" t="s">
        <v>7</v>
      </c>
      <c r="CG98" s="15">
        <v>1</v>
      </c>
      <c r="CH98" s="39">
        <v>2</v>
      </c>
      <c r="CI98" s="39">
        <v>4</v>
      </c>
      <c r="CJ98" s="39">
        <v>0</v>
      </c>
      <c r="CK98" s="39">
        <v>0</v>
      </c>
      <c r="CL98" s="39">
        <v>0</v>
      </c>
      <c r="CM98" s="39">
        <v>1</v>
      </c>
      <c r="CN98" s="39">
        <v>0</v>
      </c>
      <c r="CO98" s="39">
        <v>0</v>
      </c>
      <c r="CP98" s="39">
        <v>0</v>
      </c>
      <c r="CQ98" s="39">
        <v>0</v>
      </c>
      <c r="CR98" s="39">
        <v>0</v>
      </c>
      <c r="CS98" s="39">
        <v>0</v>
      </c>
      <c r="CT98" s="39">
        <v>0</v>
      </c>
      <c r="CU98" s="39">
        <v>0</v>
      </c>
      <c r="CV98" s="39">
        <v>0</v>
      </c>
      <c r="CW98" s="39">
        <v>0</v>
      </c>
      <c r="CX98" s="39">
        <v>0</v>
      </c>
      <c r="CY98" s="39">
        <v>0</v>
      </c>
      <c r="CZ98" s="39">
        <v>2</v>
      </c>
      <c r="DA98" s="39">
        <v>6</v>
      </c>
      <c r="DB98" s="39">
        <v>0</v>
      </c>
      <c r="DC98" s="39">
        <v>0</v>
      </c>
      <c r="DD98" s="39">
        <v>0</v>
      </c>
      <c r="DE98" s="39">
        <v>0</v>
      </c>
      <c r="DF98" s="126"/>
      <c r="DG98" s="19"/>
      <c r="DH98" s="15">
        <v>0</v>
      </c>
      <c r="DI98" s="39">
        <v>11</v>
      </c>
      <c r="DJ98" s="39">
        <v>9</v>
      </c>
      <c r="DK98" s="39">
        <v>10</v>
      </c>
      <c r="DL98" s="39">
        <v>8</v>
      </c>
      <c r="DM98" s="39">
        <v>12</v>
      </c>
      <c r="DN98" s="39">
        <v>13</v>
      </c>
      <c r="DO98" s="39">
        <v>12</v>
      </c>
      <c r="DP98" s="39">
        <v>34</v>
      </c>
      <c r="DQ98" s="39">
        <v>43</v>
      </c>
      <c r="DR98" s="39">
        <v>43</v>
      </c>
      <c r="DS98" s="39">
        <v>58</v>
      </c>
      <c r="DT98" s="16">
        <v>45</v>
      </c>
      <c r="DU98" s="16">
        <v>37</v>
      </c>
      <c r="DV98" s="39">
        <v>27</v>
      </c>
      <c r="DW98" s="16">
        <v>23</v>
      </c>
      <c r="DX98" s="39">
        <v>26</v>
      </c>
      <c r="DY98" s="39">
        <v>14</v>
      </c>
      <c r="DZ98" s="39">
        <v>26</v>
      </c>
      <c r="EA98" s="39">
        <v>23</v>
      </c>
      <c r="EB98" s="39">
        <v>52</v>
      </c>
      <c r="EC98" s="39">
        <v>33</v>
      </c>
      <c r="ED98" s="39">
        <v>23</v>
      </c>
      <c r="EE98" s="39">
        <v>22</v>
      </c>
      <c r="EF98" s="39">
        <v>49</v>
      </c>
      <c r="EG98" s="10"/>
      <c r="EH98" s="39">
        <v>38</v>
      </c>
      <c r="EI98" s="39">
        <v>20</v>
      </c>
      <c r="EJ98" s="16">
        <v>21</v>
      </c>
      <c r="EK98" s="16">
        <v>42</v>
      </c>
      <c r="EL98" s="16">
        <v>39</v>
      </c>
      <c r="EM98" s="16">
        <v>46</v>
      </c>
      <c r="EN98" s="16">
        <v>39</v>
      </c>
      <c r="EO98" s="16">
        <v>37</v>
      </c>
      <c r="EP98" s="16">
        <v>26</v>
      </c>
      <c r="EQ98" s="16">
        <v>27</v>
      </c>
      <c r="ER98" s="16">
        <v>41</v>
      </c>
      <c r="ES98" s="16">
        <v>35</v>
      </c>
      <c r="ET98" s="16">
        <v>44</v>
      </c>
      <c r="EU98" s="16">
        <v>25</v>
      </c>
      <c r="EV98" s="16">
        <v>41</v>
      </c>
      <c r="EW98" s="16">
        <v>40</v>
      </c>
      <c r="EX98" s="16">
        <v>18</v>
      </c>
      <c r="EY98" s="16">
        <v>26</v>
      </c>
      <c r="EZ98" s="16">
        <v>43</v>
      </c>
      <c r="FA98" s="16">
        <v>36</v>
      </c>
      <c r="FB98" s="16">
        <v>30</v>
      </c>
      <c r="FC98" s="16">
        <v>47</v>
      </c>
      <c r="FD98" s="16">
        <v>27</v>
      </c>
      <c r="FE98" s="16">
        <v>33</v>
      </c>
      <c r="FF98" s="17">
        <v>24</v>
      </c>
      <c r="FG98" s="27"/>
      <c r="FH98" s="40"/>
      <c r="FI98" s="40"/>
      <c r="FJ98" s="40"/>
      <c r="FK98" s="22" t="s">
        <v>7</v>
      </c>
      <c r="FL98" s="15">
        <v>0</v>
      </c>
      <c r="FM98" s="39">
        <v>0</v>
      </c>
      <c r="FN98" s="39">
        <v>0</v>
      </c>
      <c r="FO98" s="39">
        <v>0</v>
      </c>
      <c r="FP98" s="39">
        <v>0</v>
      </c>
      <c r="FQ98" s="39">
        <v>8</v>
      </c>
      <c r="FR98" s="39">
        <v>9</v>
      </c>
      <c r="FS98" s="39">
        <v>17</v>
      </c>
      <c r="FT98" s="39">
        <v>8</v>
      </c>
      <c r="FU98" s="39">
        <v>13</v>
      </c>
      <c r="FV98" s="39">
        <v>0</v>
      </c>
      <c r="FW98" s="39">
        <v>0</v>
      </c>
      <c r="FX98" s="39">
        <v>0</v>
      </c>
      <c r="FY98" s="39">
        <v>0</v>
      </c>
      <c r="FZ98" s="39">
        <v>0</v>
      </c>
      <c r="GA98" s="39">
        <v>0</v>
      </c>
      <c r="GB98" s="39">
        <v>0</v>
      </c>
      <c r="GC98" s="39">
        <v>0</v>
      </c>
      <c r="GD98" s="39">
        <v>0</v>
      </c>
      <c r="GE98" s="39">
        <v>0</v>
      </c>
      <c r="GF98" s="113">
        <v>0</v>
      </c>
      <c r="GG98" s="113">
        <v>0</v>
      </c>
      <c r="GH98" s="113">
        <v>0</v>
      </c>
      <c r="GI98" s="113">
        <v>0</v>
      </c>
      <c r="GJ98" s="113">
        <v>0</v>
      </c>
      <c r="GK98" s="126"/>
      <c r="GL98" s="19"/>
      <c r="GM98" s="15">
        <v>0</v>
      </c>
      <c r="GN98" s="39">
        <v>0</v>
      </c>
      <c r="GO98" s="39">
        <v>0</v>
      </c>
      <c r="GP98" s="39">
        <v>0</v>
      </c>
      <c r="GQ98" s="39">
        <v>0</v>
      </c>
      <c r="GR98" s="39">
        <v>0</v>
      </c>
      <c r="GS98" s="39">
        <v>0</v>
      </c>
      <c r="GT98" s="39">
        <v>0</v>
      </c>
      <c r="GU98" s="39">
        <v>0</v>
      </c>
      <c r="GV98" s="39">
        <v>0</v>
      </c>
      <c r="GW98" s="39">
        <v>0</v>
      </c>
      <c r="GX98" s="39">
        <v>0</v>
      </c>
      <c r="GY98" s="16">
        <v>0</v>
      </c>
      <c r="GZ98" s="16">
        <v>0</v>
      </c>
      <c r="HA98" s="39">
        <v>0</v>
      </c>
      <c r="HB98" s="16">
        <v>1</v>
      </c>
      <c r="HC98" s="39">
        <v>37</v>
      </c>
      <c r="HD98" s="39">
        <v>22</v>
      </c>
      <c r="HE98" s="39">
        <v>25</v>
      </c>
      <c r="HF98" s="39">
        <v>28</v>
      </c>
      <c r="HG98" s="39">
        <v>27</v>
      </c>
      <c r="HH98" s="39">
        <v>24</v>
      </c>
      <c r="HI98" s="39">
        <v>28</v>
      </c>
      <c r="HJ98" s="39">
        <v>25</v>
      </c>
      <c r="HK98" s="39">
        <v>25</v>
      </c>
      <c r="HL98" s="10"/>
      <c r="HM98" s="39">
        <v>13</v>
      </c>
      <c r="HN98" s="39">
        <v>29</v>
      </c>
      <c r="HO98" s="16">
        <v>37</v>
      </c>
      <c r="HP98" s="16">
        <v>35</v>
      </c>
      <c r="HQ98" s="16">
        <v>32</v>
      </c>
      <c r="HR98" s="16">
        <v>37</v>
      </c>
      <c r="HS98" s="16">
        <v>25</v>
      </c>
      <c r="HT98" s="16">
        <v>28</v>
      </c>
      <c r="HU98" s="16">
        <v>26</v>
      </c>
      <c r="HV98" s="16">
        <v>26</v>
      </c>
      <c r="HW98" s="16">
        <v>35</v>
      </c>
      <c r="HX98" s="16">
        <v>26</v>
      </c>
      <c r="HY98" s="16">
        <v>28</v>
      </c>
      <c r="HZ98" s="16">
        <v>32</v>
      </c>
      <c r="IA98" s="16">
        <v>23</v>
      </c>
      <c r="IB98" s="16">
        <v>31</v>
      </c>
      <c r="IC98" s="16">
        <v>0</v>
      </c>
      <c r="ID98" s="16">
        <v>32</v>
      </c>
      <c r="IE98" s="16">
        <v>35</v>
      </c>
      <c r="IF98" s="16">
        <v>35</v>
      </c>
      <c r="IG98" s="16">
        <v>30</v>
      </c>
      <c r="IH98" s="16">
        <v>28</v>
      </c>
      <c r="II98" s="16">
        <v>26</v>
      </c>
      <c r="IJ98" s="16">
        <v>32</v>
      </c>
      <c r="IK98" s="17">
        <v>31</v>
      </c>
      <c r="IL98" s="27"/>
      <c r="IM98" s="40"/>
      <c r="IN98" s="40"/>
      <c r="IO98" s="40"/>
      <c r="IP98" s="22" t="s">
        <v>7</v>
      </c>
      <c r="IQ98" s="15">
        <v>3</v>
      </c>
      <c r="IR98" s="39">
        <v>0</v>
      </c>
      <c r="IS98" s="39">
        <v>0</v>
      </c>
      <c r="IT98" s="39">
        <v>0</v>
      </c>
      <c r="IU98" s="39">
        <v>0</v>
      </c>
      <c r="IV98" s="39">
        <v>3</v>
      </c>
      <c r="IW98" s="39">
        <v>0</v>
      </c>
      <c r="IX98" s="39">
        <v>0</v>
      </c>
      <c r="IY98" s="39">
        <v>0</v>
      </c>
      <c r="IZ98" s="39">
        <v>0</v>
      </c>
      <c r="JA98" s="39">
        <v>3</v>
      </c>
      <c r="JB98" s="39">
        <v>0</v>
      </c>
      <c r="JC98" s="39">
        <v>0</v>
      </c>
      <c r="JD98" s="39">
        <v>0</v>
      </c>
      <c r="JE98" s="39">
        <v>0</v>
      </c>
      <c r="JF98" s="39">
        <v>0</v>
      </c>
      <c r="JG98" s="39">
        <v>0</v>
      </c>
      <c r="JH98" s="39">
        <v>0</v>
      </c>
      <c r="JI98" s="39">
        <v>0</v>
      </c>
      <c r="JJ98" s="39">
        <v>0</v>
      </c>
      <c r="JK98" s="39">
        <v>0</v>
      </c>
      <c r="JL98" s="39">
        <v>0</v>
      </c>
      <c r="JM98" s="39">
        <v>0</v>
      </c>
      <c r="JN98" s="39">
        <v>0</v>
      </c>
      <c r="JO98" s="39">
        <v>0</v>
      </c>
      <c r="JP98" s="126"/>
      <c r="JQ98" s="19"/>
      <c r="JR98" s="15">
        <v>1</v>
      </c>
      <c r="JS98" s="39">
        <v>1</v>
      </c>
      <c r="JT98" s="39">
        <v>0</v>
      </c>
      <c r="JU98" s="39">
        <v>8</v>
      </c>
      <c r="JV98" s="39">
        <v>7</v>
      </c>
      <c r="JW98" s="39">
        <v>7</v>
      </c>
      <c r="JX98" s="39">
        <v>8</v>
      </c>
      <c r="JY98" s="39">
        <v>6</v>
      </c>
      <c r="JZ98" s="39">
        <v>11</v>
      </c>
      <c r="KA98" s="39">
        <v>5</v>
      </c>
      <c r="KB98" s="39">
        <v>6</v>
      </c>
      <c r="KC98" s="39">
        <v>7</v>
      </c>
      <c r="KD98" s="16">
        <v>6</v>
      </c>
      <c r="KE98" s="16">
        <v>7</v>
      </c>
      <c r="KF98" s="39">
        <v>7</v>
      </c>
      <c r="KG98" s="16">
        <v>5</v>
      </c>
      <c r="KH98" s="39">
        <v>6</v>
      </c>
      <c r="KI98" s="39">
        <v>7</v>
      </c>
      <c r="KJ98" s="39">
        <v>5</v>
      </c>
      <c r="KK98" s="39">
        <v>6</v>
      </c>
      <c r="KL98" s="39">
        <v>7</v>
      </c>
      <c r="KM98" s="39">
        <v>7</v>
      </c>
      <c r="KN98" s="39">
        <v>6</v>
      </c>
      <c r="KO98" s="39">
        <v>8</v>
      </c>
      <c r="KP98" s="39">
        <v>7</v>
      </c>
      <c r="KQ98" s="10"/>
      <c r="KR98" s="39">
        <v>5</v>
      </c>
      <c r="KS98" s="39">
        <v>8</v>
      </c>
      <c r="KT98" s="16">
        <v>7</v>
      </c>
      <c r="KU98" s="16">
        <v>7</v>
      </c>
      <c r="KV98" s="16">
        <v>7</v>
      </c>
      <c r="KW98" s="16">
        <v>7</v>
      </c>
      <c r="KX98" s="16">
        <v>7</v>
      </c>
      <c r="KY98" s="16">
        <v>8</v>
      </c>
      <c r="KZ98" s="16">
        <v>7</v>
      </c>
      <c r="LA98" s="16">
        <v>8</v>
      </c>
      <c r="LB98" s="16">
        <v>7</v>
      </c>
      <c r="LC98" s="16">
        <v>7</v>
      </c>
      <c r="LD98" s="16">
        <v>8</v>
      </c>
      <c r="LE98" s="16">
        <v>8</v>
      </c>
      <c r="LF98" s="16">
        <v>7</v>
      </c>
      <c r="LG98" s="16">
        <v>8</v>
      </c>
      <c r="LH98" s="16">
        <v>8</v>
      </c>
      <c r="LI98" s="16">
        <v>6</v>
      </c>
      <c r="LJ98" s="16">
        <v>7</v>
      </c>
      <c r="LK98" s="16">
        <v>6</v>
      </c>
      <c r="LL98" s="16">
        <v>9</v>
      </c>
      <c r="LM98" s="39">
        <v>8</v>
      </c>
      <c r="LN98" s="16">
        <v>8</v>
      </c>
      <c r="LO98" s="16">
        <v>9</v>
      </c>
      <c r="LP98" s="17">
        <v>8</v>
      </c>
      <c r="LQ98" s="27"/>
      <c r="LR98" s="40"/>
      <c r="LS98" s="40"/>
      <c r="LW98" s="70"/>
      <c r="LX98" s="70"/>
      <c r="LZ98" s="70"/>
      <c r="MC98"/>
      <c r="MD98"/>
      <c r="ME98" s="70"/>
      <c r="MF98" s="70"/>
      <c r="MG98" s="70"/>
      <c r="MH98" s="70"/>
      <c r="MI98" s="70"/>
      <c r="MJ98" s="70"/>
      <c r="MK98"/>
      <c r="ML98" s="70"/>
      <c r="MM98" s="70"/>
      <c r="MN98" s="70"/>
      <c r="MO98" s="70"/>
      <c r="MP98" s="70"/>
      <c r="MQ98" s="70"/>
      <c r="MR98"/>
      <c r="MS98"/>
      <c r="MT98"/>
      <c r="MU98"/>
      <c r="MV98" s="70"/>
      <c r="MW98" s="70"/>
      <c r="MX98" s="70"/>
      <c r="MY98" s="70"/>
      <c r="MZ98" s="70"/>
      <c r="NA98"/>
      <c r="NB98" s="70"/>
      <c r="NC98" s="70"/>
      <c r="ND98" s="70"/>
      <c r="NE98" s="70"/>
      <c r="NF98" s="70"/>
      <c r="NG98"/>
      <c r="NH98" s="70"/>
      <c r="NI98" s="70"/>
      <c r="NJ98" s="70"/>
      <c r="NK98"/>
      <c r="NL98" s="70"/>
      <c r="NM98" s="70"/>
      <c r="NN98" s="70"/>
      <c r="NO98"/>
      <c r="NP98" s="70"/>
      <c r="NQ98" s="70"/>
      <c r="NR98" s="70"/>
      <c r="NS98"/>
      <c r="NT98" s="70"/>
      <c r="NU98" s="70"/>
      <c r="NV98" s="70"/>
      <c r="NW98"/>
      <c r="NX98"/>
    </row>
    <row r="99" spans="1:388" s="5" customFormat="1" ht="32.25" customHeight="1" thickBot="1" x14ac:dyDescent="0.35">
      <c r="A99" s="21" t="s">
        <v>5</v>
      </c>
      <c r="B99" s="80">
        <v>10</v>
      </c>
      <c r="C99" s="67">
        <v>0</v>
      </c>
      <c r="D99" s="67">
        <v>0</v>
      </c>
      <c r="E99" s="67">
        <v>0</v>
      </c>
      <c r="F99" s="67">
        <v>0</v>
      </c>
      <c r="G99" s="67">
        <v>0</v>
      </c>
      <c r="H99" s="67">
        <v>0</v>
      </c>
      <c r="I99" s="67">
        <v>13</v>
      </c>
      <c r="J99" s="67">
        <v>22</v>
      </c>
      <c r="K99" s="67">
        <v>18</v>
      </c>
      <c r="L99" s="67">
        <v>4</v>
      </c>
      <c r="M99" s="68">
        <v>22</v>
      </c>
      <c r="N99" s="68">
        <v>12</v>
      </c>
      <c r="O99" s="68">
        <v>7</v>
      </c>
      <c r="P99" s="68">
        <v>16</v>
      </c>
      <c r="Q99" s="68">
        <v>19</v>
      </c>
      <c r="R99" s="67">
        <v>11</v>
      </c>
      <c r="S99" s="67">
        <v>10</v>
      </c>
      <c r="T99" s="67">
        <v>9</v>
      </c>
      <c r="U99" s="67">
        <v>29</v>
      </c>
      <c r="V99" s="67">
        <v>23</v>
      </c>
      <c r="W99" s="67">
        <v>8</v>
      </c>
      <c r="X99" s="67">
        <v>0</v>
      </c>
      <c r="Y99" s="67">
        <v>6</v>
      </c>
      <c r="Z99" s="67">
        <v>21</v>
      </c>
      <c r="AA99" s="125"/>
      <c r="AB99" s="81"/>
      <c r="AC99" s="80">
        <v>0</v>
      </c>
      <c r="AD99" s="67">
        <v>0</v>
      </c>
      <c r="AE99" s="67">
        <v>0</v>
      </c>
      <c r="AF99" s="67">
        <v>0</v>
      </c>
      <c r="AG99" s="67">
        <v>0</v>
      </c>
      <c r="AH99" s="67">
        <v>0</v>
      </c>
      <c r="AI99" s="67">
        <v>0</v>
      </c>
      <c r="AJ99" s="67">
        <v>0</v>
      </c>
      <c r="AK99" s="67">
        <v>0</v>
      </c>
      <c r="AL99" s="67">
        <v>0</v>
      </c>
      <c r="AM99" s="67">
        <v>0</v>
      </c>
      <c r="AN99" s="67">
        <v>0</v>
      </c>
      <c r="AO99" s="68">
        <v>0</v>
      </c>
      <c r="AP99" s="68">
        <v>0</v>
      </c>
      <c r="AQ99" s="67">
        <v>0</v>
      </c>
      <c r="AR99" s="68">
        <v>0</v>
      </c>
      <c r="AS99" s="67">
        <v>0</v>
      </c>
      <c r="AT99" s="67">
        <v>0</v>
      </c>
      <c r="AU99" s="67">
        <v>0</v>
      </c>
      <c r="AV99" s="67">
        <v>0</v>
      </c>
      <c r="AW99" s="67">
        <v>0</v>
      </c>
      <c r="AX99" s="67">
        <v>0</v>
      </c>
      <c r="AY99" s="67">
        <v>0</v>
      </c>
      <c r="AZ99" s="67">
        <v>0</v>
      </c>
      <c r="BA99" s="67">
        <v>0</v>
      </c>
      <c r="BB99" s="82"/>
      <c r="BC99" s="67">
        <v>0</v>
      </c>
      <c r="BD99" s="67">
        <v>0</v>
      </c>
      <c r="BE99" s="68">
        <v>0</v>
      </c>
      <c r="BF99" s="68">
        <v>0</v>
      </c>
      <c r="BG99" s="68">
        <v>0</v>
      </c>
      <c r="BH99" s="68">
        <v>0</v>
      </c>
      <c r="BI99" s="68">
        <v>0</v>
      </c>
      <c r="BJ99" s="68">
        <v>0</v>
      </c>
      <c r="BK99" s="68">
        <v>0</v>
      </c>
      <c r="BL99" s="68">
        <v>0</v>
      </c>
      <c r="BM99" s="68">
        <v>0</v>
      </c>
      <c r="BN99" s="68">
        <v>0</v>
      </c>
      <c r="BO99" s="68">
        <v>0</v>
      </c>
      <c r="BP99" s="68">
        <v>0</v>
      </c>
      <c r="BQ99" s="68">
        <v>0</v>
      </c>
      <c r="BR99" s="68">
        <v>0</v>
      </c>
      <c r="BS99" s="68">
        <v>0</v>
      </c>
      <c r="BT99" s="68">
        <v>0</v>
      </c>
      <c r="BU99" s="68">
        <v>0</v>
      </c>
      <c r="BV99" s="68">
        <v>0</v>
      </c>
      <c r="BW99" s="68">
        <v>0</v>
      </c>
      <c r="BX99" s="67">
        <v>0</v>
      </c>
      <c r="BY99" s="68">
        <v>0</v>
      </c>
      <c r="BZ99" s="68">
        <v>0</v>
      </c>
      <c r="CA99" s="69">
        <v>0</v>
      </c>
      <c r="CB99" s="27"/>
      <c r="CC99" s="78">
        <v>220</v>
      </c>
      <c r="CD99" s="78"/>
      <c r="CE99" s="78"/>
      <c r="CF99" s="21" t="s">
        <v>5</v>
      </c>
      <c r="CG99" s="89">
        <v>10</v>
      </c>
      <c r="CH99" s="90">
        <v>3</v>
      </c>
      <c r="CI99" s="90">
        <v>0</v>
      </c>
      <c r="CJ99" s="90">
        <v>3</v>
      </c>
      <c r="CK99" s="90">
        <v>3</v>
      </c>
      <c r="CL99" s="90">
        <v>6</v>
      </c>
      <c r="CM99" s="90">
        <v>4</v>
      </c>
      <c r="CN99" s="90">
        <v>4</v>
      </c>
      <c r="CO99" s="90">
        <v>4</v>
      </c>
      <c r="CP99" s="90">
        <v>3</v>
      </c>
      <c r="CQ99" s="90">
        <v>4</v>
      </c>
      <c r="CR99" s="91">
        <v>4</v>
      </c>
      <c r="CS99" s="91">
        <v>3</v>
      </c>
      <c r="CT99" s="91">
        <v>8</v>
      </c>
      <c r="CU99" s="91">
        <v>5</v>
      </c>
      <c r="CV99" s="91">
        <v>6</v>
      </c>
      <c r="CW99" s="90">
        <v>8</v>
      </c>
      <c r="CX99" s="90">
        <v>7</v>
      </c>
      <c r="CY99" s="90">
        <v>8</v>
      </c>
      <c r="CZ99" s="90">
        <v>6</v>
      </c>
      <c r="DA99" s="90">
        <v>4</v>
      </c>
      <c r="DB99" s="90">
        <v>7</v>
      </c>
      <c r="DC99" s="90">
        <v>6</v>
      </c>
      <c r="DD99" s="90">
        <v>7</v>
      </c>
      <c r="DE99" s="90">
        <v>5</v>
      </c>
      <c r="DF99" s="123">
        <f>AVERAGE(CG99:DE99)</f>
        <v>5.12</v>
      </c>
      <c r="DG99" s="19"/>
      <c r="DH99" s="11">
        <v>5</v>
      </c>
      <c r="DI99" s="38">
        <v>2</v>
      </c>
      <c r="DJ99" s="38">
        <v>4</v>
      </c>
      <c r="DK99" s="38">
        <v>2</v>
      </c>
      <c r="DL99" s="38">
        <v>2</v>
      </c>
      <c r="DM99" s="38">
        <v>2</v>
      </c>
      <c r="DN99" s="38">
        <v>3</v>
      </c>
      <c r="DO99" s="38">
        <v>3</v>
      </c>
      <c r="DP99" s="38">
        <v>1</v>
      </c>
      <c r="DQ99" s="38">
        <v>2</v>
      </c>
      <c r="DR99" s="38">
        <v>1</v>
      </c>
      <c r="DS99" s="38">
        <v>2</v>
      </c>
      <c r="DT99" s="12">
        <v>1</v>
      </c>
      <c r="DU99" s="12">
        <v>1</v>
      </c>
      <c r="DV99" s="38">
        <v>0</v>
      </c>
      <c r="DW99" s="12">
        <v>1</v>
      </c>
      <c r="DX99" s="38">
        <v>3</v>
      </c>
      <c r="DY99" s="38">
        <v>2</v>
      </c>
      <c r="DZ99" s="38">
        <v>1</v>
      </c>
      <c r="EA99" s="38">
        <v>1</v>
      </c>
      <c r="EB99" s="38">
        <v>1</v>
      </c>
      <c r="EC99" s="38">
        <v>0</v>
      </c>
      <c r="ED99" s="38">
        <v>1</v>
      </c>
      <c r="EE99" s="38">
        <v>0</v>
      </c>
      <c r="EF99" s="38">
        <v>0</v>
      </c>
      <c r="EG99" s="10"/>
      <c r="EH99" s="38">
        <v>0</v>
      </c>
      <c r="EI99" s="38">
        <v>1</v>
      </c>
      <c r="EJ99" s="12">
        <v>0</v>
      </c>
      <c r="EK99" s="12">
        <v>0</v>
      </c>
      <c r="EL99" s="12">
        <v>0</v>
      </c>
      <c r="EM99" s="12">
        <v>2</v>
      </c>
      <c r="EN99" s="12">
        <v>0</v>
      </c>
      <c r="EO99" s="12">
        <v>0</v>
      </c>
      <c r="EP99" s="12">
        <v>0</v>
      </c>
      <c r="EQ99" s="12">
        <v>0</v>
      </c>
      <c r="ER99" s="12">
        <v>0</v>
      </c>
      <c r="ES99" s="12">
        <v>0</v>
      </c>
      <c r="ET99" s="12">
        <v>0</v>
      </c>
      <c r="EU99" s="12">
        <v>1</v>
      </c>
      <c r="EV99" s="12">
        <v>0</v>
      </c>
      <c r="EW99" s="12">
        <v>0</v>
      </c>
      <c r="EX99" s="12">
        <v>0</v>
      </c>
      <c r="EY99" s="12">
        <v>0</v>
      </c>
      <c r="EZ99" s="12">
        <v>0</v>
      </c>
      <c r="FA99" s="12">
        <v>0</v>
      </c>
      <c r="FB99" s="12">
        <v>1</v>
      </c>
      <c r="FC99" s="38">
        <v>0</v>
      </c>
      <c r="FD99" s="12">
        <v>1</v>
      </c>
      <c r="FE99" s="12">
        <v>0</v>
      </c>
      <c r="FF99" s="13">
        <v>0</v>
      </c>
      <c r="FG99" s="27"/>
      <c r="FH99" s="40">
        <v>188</v>
      </c>
      <c r="FI99" s="40" t="s">
        <v>6</v>
      </c>
      <c r="FJ99" s="40"/>
      <c r="FK99" s="21" t="s">
        <v>5</v>
      </c>
      <c r="FL99" s="131">
        <v>34</v>
      </c>
      <c r="FM99" s="132">
        <v>17</v>
      </c>
      <c r="FN99" s="132">
        <v>36</v>
      </c>
      <c r="FO99" s="132">
        <v>55</v>
      </c>
      <c r="FP99" s="132">
        <v>49</v>
      </c>
      <c r="FQ99" s="132">
        <v>63</v>
      </c>
      <c r="FR99" s="132">
        <v>48</v>
      </c>
      <c r="FS99" s="132">
        <v>36</v>
      </c>
      <c r="FT99" s="132">
        <v>57</v>
      </c>
      <c r="FU99" s="132">
        <v>57</v>
      </c>
      <c r="FV99" s="132">
        <v>67</v>
      </c>
      <c r="FW99" s="133">
        <v>34</v>
      </c>
      <c r="FX99" s="133">
        <v>68</v>
      </c>
      <c r="FY99" s="133">
        <v>59</v>
      </c>
      <c r="FZ99" s="133">
        <v>60</v>
      </c>
      <c r="GA99" s="133">
        <v>63</v>
      </c>
      <c r="GB99" s="132">
        <v>61</v>
      </c>
      <c r="GC99" s="132">
        <v>58</v>
      </c>
      <c r="GD99" s="132">
        <v>57</v>
      </c>
      <c r="GE99" s="132">
        <v>56</v>
      </c>
      <c r="GF99" s="132">
        <v>57</v>
      </c>
      <c r="GG99" s="132">
        <v>63</v>
      </c>
      <c r="GH99" s="132">
        <v>69</v>
      </c>
      <c r="GI99" s="132">
        <v>61</v>
      </c>
      <c r="GJ99" s="132">
        <v>27</v>
      </c>
      <c r="GK99" s="134">
        <f>AVERAGE(FL99:GJ99)</f>
        <v>52.48</v>
      </c>
      <c r="GL99" s="19"/>
      <c r="GM99" s="11">
        <v>0</v>
      </c>
      <c r="GN99" s="38">
        <v>0</v>
      </c>
      <c r="GO99" s="38">
        <v>0</v>
      </c>
      <c r="GP99" s="38">
        <v>0</v>
      </c>
      <c r="GQ99" s="38">
        <v>0</v>
      </c>
      <c r="GR99" s="38">
        <v>0</v>
      </c>
      <c r="GS99" s="38">
        <v>0</v>
      </c>
      <c r="GT99" s="38">
        <v>0</v>
      </c>
      <c r="GU99" s="38">
        <v>0</v>
      </c>
      <c r="GV99" s="38">
        <v>0</v>
      </c>
      <c r="GW99" s="38">
        <v>0</v>
      </c>
      <c r="GX99" s="38">
        <v>0</v>
      </c>
      <c r="GY99" s="12">
        <v>0</v>
      </c>
      <c r="GZ99" s="12">
        <v>0</v>
      </c>
      <c r="HA99" s="38">
        <v>0</v>
      </c>
      <c r="HB99" s="12">
        <v>0</v>
      </c>
      <c r="HC99" s="38">
        <v>0</v>
      </c>
      <c r="HD99" s="38">
        <v>35</v>
      </c>
      <c r="HE99" s="38">
        <v>53</v>
      </c>
      <c r="HF99" s="38">
        <v>0</v>
      </c>
      <c r="HG99" s="38">
        <v>0</v>
      </c>
      <c r="HH99" s="38">
        <v>0</v>
      </c>
      <c r="HI99" s="38">
        <v>0</v>
      </c>
      <c r="HJ99" s="38">
        <v>0</v>
      </c>
      <c r="HK99" s="38">
        <v>0</v>
      </c>
      <c r="HL99" s="10"/>
      <c r="HM99" s="38">
        <v>0</v>
      </c>
      <c r="HN99" s="38">
        <v>0</v>
      </c>
      <c r="HO99" s="12">
        <v>0</v>
      </c>
      <c r="HP99" s="12">
        <v>0</v>
      </c>
      <c r="HQ99" s="12">
        <v>0</v>
      </c>
      <c r="HR99" s="12">
        <v>0</v>
      </c>
      <c r="HS99" s="12">
        <v>28</v>
      </c>
      <c r="HT99" s="12">
        <v>62</v>
      </c>
      <c r="HU99" s="12">
        <v>66</v>
      </c>
      <c r="HV99" s="12">
        <v>17</v>
      </c>
      <c r="HW99" s="12">
        <v>0</v>
      </c>
      <c r="HX99" s="12">
        <v>0</v>
      </c>
      <c r="HY99" s="12">
        <v>0</v>
      </c>
      <c r="HZ99" s="12">
        <v>0</v>
      </c>
      <c r="IA99" s="12">
        <v>32</v>
      </c>
      <c r="IB99" s="12">
        <v>50</v>
      </c>
      <c r="IC99" s="12">
        <v>0</v>
      </c>
      <c r="ID99" s="12">
        <v>4</v>
      </c>
      <c r="IE99" s="12">
        <v>0</v>
      </c>
      <c r="IF99" s="12">
        <v>0</v>
      </c>
      <c r="IG99" s="12">
        <v>0</v>
      </c>
      <c r="IH99" s="38">
        <v>5</v>
      </c>
      <c r="II99" s="12">
        <v>1</v>
      </c>
      <c r="IJ99" s="12">
        <v>0</v>
      </c>
      <c r="IK99" s="13">
        <v>49</v>
      </c>
      <c r="IL99" s="27"/>
      <c r="IM99" s="40">
        <v>194</v>
      </c>
      <c r="IN99" s="40" t="s">
        <v>8</v>
      </c>
      <c r="IO99" s="40"/>
      <c r="IP99" s="21" t="s">
        <v>5</v>
      </c>
      <c r="IQ99" s="11">
        <v>5</v>
      </c>
      <c r="IR99" s="38">
        <v>3</v>
      </c>
      <c r="IS99" s="38">
        <v>5</v>
      </c>
      <c r="IT99" s="38">
        <v>6</v>
      </c>
      <c r="IU99" s="38">
        <v>5</v>
      </c>
      <c r="IV99" s="38">
        <v>8</v>
      </c>
      <c r="IW99" s="38">
        <v>14</v>
      </c>
      <c r="IX99" s="38">
        <v>5</v>
      </c>
      <c r="IY99" s="38">
        <v>5</v>
      </c>
      <c r="IZ99" s="38">
        <v>13</v>
      </c>
      <c r="JA99" s="38">
        <v>12</v>
      </c>
      <c r="JB99" s="12">
        <v>9</v>
      </c>
      <c r="JC99" s="12">
        <v>9</v>
      </c>
      <c r="JD99" s="12">
        <v>7</v>
      </c>
      <c r="JE99" s="12">
        <v>10</v>
      </c>
      <c r="JF99" s="12">
        <v>7</v>
      </c>
      <c r="JG99" s="12">
        <v>16</v>
      </c>
      <c r="JH99" s="38">
        <v>10</v>
      </c>
      <c r="JI99" s="38">
        <v>8</v>
      </c>
      <c r="JJ99" s="38">
        <v>14</v>
      </c>
      <c r="JK99" s="38">
        <v>16</v>
      </c>
      <c r="JL99" s="38">
        <v>17</v>
      </c>
      <c r="JM99" s="38">
        <v>12</v>
      </c>
      <c r="JN99" s="38">
        <v>14</v>
      </c>
      <c r="JO99" s="38">
        <v>23</v>
      </c>
      <c r="JP99" s="125">
        <f>AVERAGE(IQ99:JO99)</f>
        <v>10.119999999999999</v>
      </c>
      <c r="JQ99" s="19"/>
      <c r="JR99" s="11">
        <v>17</v>
      </c>
      <c r="JS99" s="38">
        <v>11</v>
      </c>
      <c r="JT99" s="38">
        <v>0</v>
      </c>
      <c r="JU99" s="38">
        <v>0</v>
      </c>
      <c r="JV99" s="38">
        <v>0</v>
      </c>
      <c r="JW99" s="38">
        <v>13</v>
      </c>
      <c r="JX99" s="38">
        <v>0</v>
      </c>
      <c r="JY99" s="38">
        <v>0</v>
      </c>
      <c r="JZ99" s="38">
        <v>0</v>
      </c>
      <c r="KA99" s="38">
        <v>0</v>
      </c>
      <c r="KB99" s="38">
        <v>0</v>
      </c>
      <c r="KC99" s="38">
        <v>0</v>
      </c>
      <c r="KD99" s="12">
        <v>0</v>
      </c>
      <c r="KE99" s="12">
        <v>0</v>
      </c>
      <c r="KF99" s="38">
        <v>4</v>
      </c>
      <c r="KG99" s="12">
        <v>0</v>
      </c>
      <c r="KH99" s="38">
        <v>0</v>
      </c>
      <c r="KI99" s="38">
        <v>0</v>
      </c>
      <c r="KJ99" s="38">
        <v>8</v>
      </c>
      <c r="KK99" s="38">
        <v>0</v>
      </c>
      <c r="KL99" s="38">
        <v>15</v>
      </c>
      <c r="KM99" s="38">
        <v>0</v>
      </c>
      <c r="KN99" s="38">
        <v>12</v>
      </c>
      <c r="KO99" s="38">
        <v>9</v>
      </c>
      <c r="KP99" s="38">
        <v>0</v>
      </c>
      <c r="KQ99" s="10"/>
      <c r="KR99" s="38">
        <v>0</v>
      </c>
      <c r="KS99" s="38">
        <v>0</v>
      </c>
      <c r="KT99" s="12">
        <v>0</v>
      </c>
      <c r="KU99" s="12">
        <v>0</v>
      </c>
      <c r="KV99" s="12">
        <v>0</v>
      </c>
      <c r="KW99" s="12">
        <v>0</v>
      </c>
      <c r="KX99" s="12">
        <v>0</v>
      </c>
      <c r="KY99" s="12">
        <v>0</v>
      </c>
      <c r="KZ99" s="12">
        <v>0</v>
      </c>
      <c r="LA99" s="12">
        <v>0</v>
      </c>
      <c r="LB99" s="12">
        <v>0</v>
      </c>
      <c r="LC99" s="12">
        <v>0</v>
      </c>
      <c r="LD99" s="12">
        <v>0</v>
      </c>
      <c r="LE99" s="12">
        <v>0</v>
      </c>
      <c r="LF99" s="12">
        <v>0</v>
      </c>
      <c r="LG99" s="12">
        <v>0</v>
      </c>
      <c r="LH99" s="12">
        <v>0</v>
      </c>
      <c r="LI99" s="12">
        <v>0</v>
      </c>
      <c r="LJ99" s="12">
        <v>0</v>
      </c>
      <c r="LK99" s="12">
        <v>0</v>
      </c>
      <c r="LL99" s="12">
        <v>0</v>
      </c>
      <c r="LM99" s="38">
        <v>0</v>
      </c>
      <c r="LN99" s="12">
        <v>0</v>
      </c>
      <c r="LO99" s="12">
        <v>0</v>
      </c>
      <c r="LP99" s="13">
        <v>15</v>
      </c>
      <c r="LQ99" s="27"/>
      <c r="LR99" s="40">
        <v>191</v>
      </c>
      <c r="LS99" s="40" t="s">
        <v>6</v>
      </c>
      <c r="LW99" s="70"/>
      <c r="LX99" s="70"/>
      <c r="LZ99" s="70"/>
      <c r="MC99"/>
      <c r="MD99"/>
      <c r="ME99" s="70"/>
      <c r="MF99" s="70"/>
      <c r="MG99" s="70"/>
      <c r="MH99" s="70"/>
      <c r="MI99" s="70"/>
      <c r="MJ99" s="70"/>
      <c r="MK99"/>
      <c r="ML99" s="70"/>
      <c r="MM99" s="70"/>
      <c r="MN99" s="70"/>
      <c r="MO99" s="70"/>
      <c r="MP99" s="70"/>
      <c r="MQ99" s="70"/>
      <c r="MR99"/>
      <c r="MS99"/>
      <c r="MT99"/>
      <c r="MU99"/>
      <c r="MV99" s="70"/>
      <c r="MW99" s="70"/>
      <c r="MX99" s="70"/>
      <c r="MY99" s="70"/>
      <c r="MZ99" s="70"/>
      <c r="NA99"/>
      <c r="NB99" s="70"/>
      <c r="NC99" s="70"/>
      <c r="ND99" s="70"/>
      <c r="NE99" s="70"/>
      <c r="NF99" s="70"/>
      <c r="NG99"/>
      <c r="NH99" s="70"/>
      <c r="NI99" s="70"/>
      <c r="NJ99" s="70"/>
      <c r="NK99"/>
      <c r="NL99" s="70"/>
      <c r="NM99" s="70"/>
      <c r="NN99" s="70"/>
      <c r="NO99"/>
      <c r="NP99" s="70"/>
      <c r="NQ99" s="70"/>
      <c r="NR99" s="70"/>
      <c r="NS99"/>
      <c r="NT99" s="70"/>
      <c r="NU99" s="70"/>
      <c r="NV99" s="70"/>
      <c r="NW99"/>
      <c r="NX99"/>
    </row>
    <row r="100" spans="1:388" s="5" customFormat="1" ht="32.25" customHeight="1" thickBot="1" x14ac:dyDescent="0.35">
      <c r="A100" s="22" t="s">
        <v>7</v>
      </c>
      <c r="B100" s="84">
        <v>0</v>
      </c>
      <c r="C100" s="74">
        <v>16</v>
      </c>
      <c r="D100" s="74">
        <v>0</v>
      </c>
      <c r="E100" s="74">
        <v>0</v>
      </c>
      <c r="F100" s="74">
        <v>0</v>
      </c>
      <c r="G100" s="74">
        <v>0</v>
      </c>
      <c r="H100" s="74">
        <v>4</v>
      </c>
      <c r="I100" s="74">
        <v>20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  <c r="P100" s="74">
        <v>0</v>
      </c>
      <c r="Q100" s="74">
        <v>0</v>
      </c>
      <c r="R100" s="74">
        <v>0</v>
      </c>
      <c r="S100" s="74">
        <v>0</v>
      </c>
      <c r="T100" s="74">
        <v>0</v>
      </c>
      <c r="U100" s="74">
        <v>0</v>
      </c>
      <c r="V100" s="74">
        <v>0</v>
      </c>
      <c r="W100" s="74">
        <v>0</v>
      </c>
      <c r="X100" s="74">
        <v>0</v>
      </c>
      <c r="Y100" s="74">
        <v>0</v>
      </c>
      <c r="Z100" s="74">
        <v>0</v>
      </c>
      <c r="AA100" s="126"/>
      <c r="AB100" s="81"/>
      <c r="AC100" s="84">
        <v>0</v>
      </c>
      <c r="AD100" s="74">
        <v>0</v>
      </c>
      <c r="AE100" s="74">
        <v>0</v>
      </c>
      <c r="AF100" s="74">
        <v>0</v>
      </c>
      <c r="AG100" s="74">
        <v>0</v>
      </c>
      <c r="AH100" s="74">
        <v>0</v>
      </c>
      <c r="AI100" s="74">
        <v>0</v>
      </c>
      <c r="AJ100" s="74">
        <v>0</v>
      </c>
      <c r="AK100" s="74">
        <v>0</v>
      </c>
      <c r="AL100" s="74">
        <v>0</v>
      </c>
      <c r="AM100" s="74">
        <v>0</v>
      </c>
      <c r="AN100" s="74">
        <v>0</v>
      </c>
      <c r="AO100" s="75">
        <v>0</v>
      </c>
      <c r="AP100" s="75">
        <v>0</v>
      </c>
      <c r="AQ100" s="74">
        <v>0</v>
      </c>
      <c r="AR100" s="75">
        <v>0</v>
      </c>
      <c r="AS100" s="74">
        <v>0</v>
      </c>
      <c r="AT100" s="74">
        <v>0</v>
      </c>
      <c r="AU100" s="74">
        <v>0</v>
      </c>
      <c r="AV100" s="74">
        <v>0</v>
      </c>
      <c r="AW100" s="74">
        <v>0</v>
      </c>
      <c r="AX100" s="74">
        <v>0</v>
      </c>
      <c r="AY100" s="74">
        <v>0</v>
      </c>
      <c r="AZ100" s="74">
        <v>0</v>
      </c>
      <c r="BA100" s="74">
        <v>0</v>
      </c>
      <c r="BB100" s="82"/>
      <c r="BC100" s="74">
        <v>0</v>
      </c>
      <c r="BD100" s="74">
        <v>0</v>
      </c>
      <c r="BE100" s="75">
        <v>0</v>
      </c>
      <c r="BF100" s="75">
        <v>0</v>
      </c>
      <c r="BG100" s="75">
        <v>0</v>
      </c>
      <c r="BH100" s="75">
        <v>0</v>
      </c>
      <c r="BI100" s="75">
        <v>0</v>
      </c>
      <c r="BJ100" s="75">
        <v>0</v>
      </c>
      <c r="BK100" s="75">
        <v>0</v>
      </c>
      <c r="BL100" s="75">
        <v>0</v>
      </c>
      <c r="BM100" s="75">
        <v>0</v>
      </c>
      <c r="BN100" s="75">
        <v>0</v>
      </c>
      <c r="BO100" s="75">
        <v>0</v>
      </c>
      <c r="BP100" s="75">
        <v>0</v>
      </c>
      <c r="BQ100" s="75">
        <v>0</v>
      </c>
      <c r="BR100" s="75">
        <v>0</v>
      </c>
      <c r="BS100" s="75">
        <v>0</v>
      </c>
      <c r="BT100" s="75">
        <v>0</v>
      </c>
      <c r="BU100" s="75">
        <v>0</v>
      </c>
      <c r="BV100" s="75">
        <v>0</v>
      </c>
      <c r="BW100" s="75">
        <v>0</v>
      </c>
      <c r="BX100" s="74">
        <v>0</v>
      </c>
      <c r="BY100" s="75">
        <v>0</v>
      </c>
      <c r="BZ100" s="75">
        <v>0</v>
      </c>
      <c r="CA100" s="76">
        <v>0</v>
      </c>
      <c r="CB100" s="27"/>
      <c r="CC100" s="78" t="s">
        <v>8</v>
      </c>
      <c r="CD100" s="78" t="s">
        <v>30</v>
      </c>
      <c r="CE100" s="78"/>
      <c r="CF100" s="22" t="s">
        <v>7</v>
      </c>
      <c r="CG100" s="15">
        <v>6</v>
      </c>
      <c r="CH100" s="39">
        <v>0</v>
      </c>
      <c r="CI100" s="39">
        <v>4</v>
      </c>
      <c r="CJ100" s="39">
        <v>2</v>
      </c>
      <c r="CK100" s="39">
        <v>0</v>
      </c>
      <c r="CL100" s="39">
        <v>0</v>
      </c>
      <c r="CM100" s="39">
        <v>2</v>
      </c>
      <c r="CN100" s="39">
        <v>0</v>
      </c>
      <c r="CO100" s="39">
        <v>1</v>
      </c>
      <c r="CP100" s="39">
        <v>1</v>
      </c>
      <c r="CQ100" s="39">
        <v>0</v>
      </c>
      <c r="CR100" s="39">
        <v>0</v>
      </c>
      <c r="CS100" s="39">
        <v>2</v>
      </c>
      <c r="CT100" s="39">
        <v>0</v>
      </c>
      <c r="CU100" s="39">
        <v>1</v>
      </c>
      <c r="CV100" s="39">
        <v>0</v>
      </c>
      <c r="CW100" s="39">
        <v>0</v>
      </c>
      <c r="CX100" s="39">
        <v>0</v>
      </c>
      <c r="CY100" s="39">
        <v>0</v>
      </c>
      <c r="CZ100" s="39">
        <v>0</v>
      </c>
      <c r="DA100" s="39">
        <v>0</v>
      </c>
      <c r="DB100" s="39">
        <v>0</v>
      </c>
      <c r="DC100" s="39">
        <v>0</v>
      </c>
      <c r="DD100" s="39">
        <v>0</v>
      </c>
      <c r="DE100" s="39">
        <v>0</v>
      </c>
      <c r="DF100" s="126"/>
      <c r="DG100" s="19"/>
      <c r="DH100" s="15">
        <v>1</v>
      </c>
      <c r="DI100" s="39">
        <v>0</v>
      </c>
      <c r="DJ100" s="39">
        <v>1</v>
      </c>
      <c r="DK100" s="39">
        <v>1</v>
      </c>
      <c r="DL100" s="39">
        <v>0</v>
      </c>
      <c r="DM100" s="39">
        <v>1</v>
      </c>
      <c r="DN100" s="39">
        <v>0</v>
      </c>
      <c r="DO100" s="39">
        <v>1</v>
      </c>
      <c r="DP100" s="39">
        <v>2</v>
      </c>
      <c r="DQ100" s="39">
        <v>1</v>
      </c>
      <c r="DR100" s="39">
        <v>0</v>
      </c>
      <c r="DS100" s="39">
        <v>1</v>
      </c>
      <c r="DT100" s="16">
        <v>0</v>
      </c>
      <c r="DU100" s="16">
        <v>0</v>
      </c>
      <c r="DV100" s="39">
        <v>1</v>
      </c>
      <c r="DW100" s="16">
        <v>0</v>
      </c>
      <c r="DX100" s="39">
        <v>0</v>
      </c>
      <c r="DY100" s="39">
        <v>0</v>
      </c>
      <c r="DZ100" s="39">
        <v>0</v>
      </c>
      <c r="EA100" s="39">
        <v>0</v>
      </c>
      <c r="EB100" s="39">
        <v>0</v>
      </c>
      <c r="EC100" s="39">
        <v>0</v>
      </c>
      <c r="ED100" s="39">
        <v>0</v>
      </c>
      <c r="EE100" s="39">
        <v>1</v>
      </c>
      <c r="EF100" s="39">
        <v>4</v>
      </c>
      <c r="EG100" s="10"/>
      <c r="EH100" s="39">
        <v>3</v>
      </c>
      <c r="EI100" s="39">
        <v>4</v>
      </c>
      <c r="EJ100" s="16">
        <v>6</v>
      </c>
      <c r="EK100" s="16">
        <v>5</v>
      </c>
      <c r="EL100" s="16">
        <v>7</v>
      </c>
      <c r="EM100" s="16">
        <v>1</v>
      </c>
      <c r="EN100" s="16">
        <v>4</v>
      </c>
      <c r="EO100" s="16">
        <v>3</v>
      </c>
      <c r="EP100" s="16">
        <v>6</v>
      </c>
      <c r="EQ100" s="16">
        <v>3</v>
      </c>
      <c r="ER100" s="16">
        <v>0</v>
      </c>
      <c r="ES100" s="16">
        <v>5</v>
      </c>
      <c r="ET100" s="16">
        <v>3</v>
      </c>
      <c r="EU100" s="16">
        <v>5</v>
      </c>
      <c r="EV100" s="16">
        <v>5</v>
      </c>
      <c r="EW100" s="16">
        <v>6</v>
      </c>
      <c r="EX100" s="16">
        <v>5</v>
      </c>
      <c r="EY100" s="16">
        <v>6</v>
      </c>
      <c r="EZ100" s="16">
        <v>4</v>
      </c>
      <c r="FA100" s="16">
        <v>5</v>
      </c>
      <c r="FB100" s="16">
        <v>3</v>
      </c>
      <c r="FC100" s="39">
        <v>5</v>
      </c>
      <c r="FD100" s="16">
        <v>4</v>
      </c>
      <c r="FE100" s="16">
        <v>8</v>
      </c>
      <c r="FF100" s="17">
        <v>6</v>
      </c>
      <c r="FG100" s="27"/>
      <c r="FH100" s="40"/>
      <c r="FI100" s="40"/>
      <c r="FJ100" s="40"/>
      <c r="FK100" s="22" t="s">
        <v>7</v>
      </c>
      <c r="FL100" s="15">
        <v>1</v>
      </c>
      <c r="FM100" s="39">
        <v>3</v>
      </c>
      <c r="FN100" s="39">
        <v>5</v>
      </c>
      <c r="FO100" s="39">
        <v>0</v>
      </c>
      <c r="FP100" s="39">
        <v>0</v>
      </c>
      <c r="FQ100" s="39">
        <v>0</v>
      </c>
      <c r="FR100" s="39">
        <v>0</v>
      </c>
      <c r="FS100" s="39">
        <v>14</v>
      </c>
      <c r="FT100" s="39">
        <v>0</v>
      </c>
      <c r="FU100" s="39">
        <v>0</v>
      </c>
      <c r="FV100" s="39">
        <v>0</v>
      </c>
      <c r="FW100" s="39">
        <v>18</v>
      </c>
      <c r="FX100" s="39">
        <v>0</v>
      </c>
      <c r="FY100" s="39">
        <v>0</v>
      </c>
      <c r="FZ100" s="39">
        <v>0</v>
      </c>
      <c r="GA100" s="39">
        <v>0</v>
      </c>
      <c r="GB100" s="39">
        <v>0</v>
      </c>
      <c r="GC100" s="39">
        <v>0</v>
      </c>
      <c r="GD100" s="39">
        <v>0</v>
      </c>
      <c r="GE100" s="39">
        <v>0</v>
      </c>
      <c r="GF100" s="39">
        <v>0</v>
      </c>
      <c r="GG100" s="39">
        <v>0</v>
      </c>
      <c r="GH100" s="39">
        <v>0</v>
      </c>
      <c r="GI100" s="39">
        <v>0</v>
      </c>
      <c r="GJ100" s="39">
        <v>27</v>
      </c>
      <c r="GK100" s="126"/>
      <c r="GL100" s="19"/>
      <c r="GM100" s="15">
        <v>70</v>
      </c>
      <c r="GN100" s="39">
        <v>62</v>
      </c>
      <c r="GO100" s="39">
        <v>61</v>
      </c>
      <c r="GP100" s="39">
        <v>77</v>
      </c>
      <c r="GQ100" s="39">
        <v>64</v>
      </c>
      <c r="GR100" s="39">
        <v>59</v>
      </c>
      <c r="GS100" s="39">
        <v>62</v>
      </c>
      <c r="GT100" s="39">
        <v>52</v>
      </c>
      <c r="GU100" s="39">
        <v>62</v>
      </c>
      <c r="GV100" s="39">
        <v>52</v>
      </c>
      <c r="GW100" s="39">
        <v>59</v>
      </c>
      <c r="GX100" s="39">
        <v>65</v>
      </c>
      <c r="GY100" s="16">
        <v>71</v>
      </c>
      <c r="GZ100" s="16">
        <v>62</v>
      </c>
      <c r="HA100" s="39">
        <v>72</v>
      </c>
      <c r="HB100" s="16">
        <v>61</v>
      </c>
      <c r="HC100" s="39">
        <v>56</v>
      </c>
      <c r="HD100" s="39">
        <v>17</v>
      </c>
      <c r="HE100" s="39">
        <v>13</v>
      </c>
      <c r="HF100" s="39">
        <v>71</v>
      </c>
      <c r="HG100" s="39">
        <v>61</v>
      </c>
      <c r="HH100" s="39">
        <v>55</v>
      </c>
      <c r="HI100" s="39">
        <v>61</v>
      </c>
      <c r="HJ100" s="39">
        <v>57</v>
      </c>
      <c r="HK100" s="39">
        <v>66</v>
      </c>
      <c r="HL100" s="10"/>
      <c r="HM100" s="39">
        <v>49</v>
      </c>
      <c r="HN100" s="39">
        <v>66</v>
      </c>
      <c r="HO100" s="16">
        <v>59</v>
      </c>
      <c r="HP100" s="16">
        <v>53</v>
      </c>
      <c r="HQ100" s="16">
        <v>56</v>
      </c>
      <c r="HR100" s="16">
        <v>55</v>
      </c>
      <c r="HS100" s="16">
        <v>29</v>
      </c>
      <c r="HT100" s="16">
        <v>0</v>
      </c>
      <c r="HU100" s="16">
        <v>0</v>
      </c>
      <c r="HV100" s="16">
        <v>38</v>
      </c>
      <c r="HW100" s="16">
        <v>53</v>
      </c>
      <c r="HX100" s="16">
        <v>64</v>
      </c>
      <c r="HY100" s="16">
        <v>63</v>
      </c>
      <c r="HZ100" s="16">
        <v>68</v>
      </c>
      <c r="IA100" s="16">
        <v>23</v>
      </c>
      <c r="IB100" s="16">
        <v>2</v>
      </c>
      <c r="IC100" s="16">
        <v>20</v>
      </c>
      <c r="ID100" s="16">
        <v>7</v>
      </c>
      <c r="IE100" s="16">
        <v>64</v>
      </c>
      <c r="IF100" s="16">
        <v>49</v>
      </c>
      <c r="IG100" s="16">
        <v>64</v>
      </c>
      <c r="IH100" s="39">
        <v>51</v>
      </c>
      <c r="II100" s="16">
        <v>61</v>
      </c>
      <c r="IJ100" s="16">
        <v>63</v>
      </c>
      <c r="IK100" s="17">
        <v>15</v>
      </c>
      <c r="IL100" s="27"/>
      <c r="IM100" s="40"/>
      <c r="IN100" s="40"/>
      <c r="IO100" s="40"/>
      <c r="IP100" s="22" t="s">
        <v>7</v>
      </c>
      <c r="IQ100" s="15">
        <v>2</v>
      </c>
      <c r="IR100" s="39">
        <v>0</v>
      </c>
      <c r="IS100" s="39">
        <v>0</v>
      </c>
      <c r="IT100" s="39">
        <v>0</v>
      </c>
      <c r="IU100" s="39">
        <v>0</v>
      </c>
      <c r="IV100" s="39">
        <v>0</v>
      </c>
      <c r="IW100" s="39">
        <v>0</v>
      </c>
      <c r="IX100" s="39">
        <v>0</v>
      </c>
      <c r="IY100" s="39">
        <v>0</v>
      </c>
      <c r="IZ100" s="39">
        <v>0</v>
      </c>
      <c r="JA100" s="39">
        <v>0</v>
      </c>
      <c r="JB100" s="39">
        <v>0</v>
      </c>
      <c r="JC100" s="39">
        <v>0</v>
      </c>
      <c r="JD100" s="39">
        <v>0</v>
      </c>
      <c r="JE100" s="39">
        <v>0</v>
      </c>
      <c r="JF100" s="39">
        <v>6</v>
      </c>
      <c r="JG100" s="39">
        <v>1</v>
      </c>
      <c r="JH100" s="39">
        <v>5</v>
      </c>
      <c r="JI100" s="39">
        <v>0</v>
      </c>
      <c r="JJ100" s="39">
        <v>0</v>
      </c>
      <c r="JK100" s="39">
        <v>0</v>
      </c>
      <c r="JL100" s="39">
        <v>0</v>
      </c>
      <c r="JM100" s="39">
        <v>0</v>
      </c>
      <c r="JN100" s="39">
        <v>0</v>
      </c>
      <c r="JO100" s="39">
        <v>0</v>
      </c>
      <c r="JP100" s="126"/>
      <c r="JQ100" s="19"/>
      <c r="JR100" s="15">
        <v>0</v>
      </c>
      <c r="JS100" s="39">
        <v>10</v>
      </c>
      <c r="JT100" s="39">
        <v>15</v>
      </c>
      <c r="JU100" s="39">
        <v>14</v>
      </c>
      <c r="JV100" s="39">
        <v>19</v>
      </c>
      <c r="JW100" s="39">
        <v>11</v>
      </c>
      <c r="JX100" s="39">
        <v>30</v>
      </c>
      <c r="JY100" s="39">
        <v>11</v>
      </c>
      <c r="JZ100" s="39">
        <v>12</v>
      </c>
      <c r="KA100" s="39">
        <v>17</v>
      </c>
      <c r="KB100" s="39">
        <v>18</v>
      </c>
      <c r="KC100" s="39">
        <v>16</v>
      </c>
      <c r="KD100" s="16">
        <v>30</v>
      </c>
      <c r="KE100" s="16">
        <v>13</v>
      </c>
      <c r="KF100" s="39">
        <v>21</v>
      </c>
      <c r="KG100" s="16">
        <v>28</v>
      </c>
      <c r="KH100" s="39">
        <v>26</v>
      </c>
      <c r="KI100" s="39">
        <v>8</v>
      </c>
      <c r="KJ100" s="39">
        <v>9</v>
      </c>
      <c r="KK100" s="39">
        <v>16</v>
      </c>
      <c r="KL100" s="39">
        <v>11</v>
      </c>
      <c r="KM100" s="39">
        <v>25</v>
      </c>
      <c r="KN100" s="39">
        <v>18</v>
      </c>
      <c r="KO100" s="39">
        <v>22</v>
      </c>
      <c r="KP100" s="39">
        <v>35</v>
      </c>
      <c r="KQ100" s="10"/>
      <c r="KR100" s="39">
        <v>32</v>
      </c>
      <c r="KS100" s="39">
        <v>34</v>
      </c>
      <c r="KT100" s="16">
        <v>38</v>
      </c>
      <c r="KU100" s="16">
        <v>43</v>
      </c>
      <c r="KV100" s="16">
        <v>34</v>
      </c>
      <c r="KW100" s="16">
        <v>48</v>
      </c>
      <c r="KX100" s="16">
        <v>45</v>
      </c>
      <c r="KY100" s="16">
        <v>48</v>
      </c>
      <c r="KZ100" s="16">
        <v>48</v>
      </c>
      <c r="LA100" s="16">
        <v>8</v>
      </c>
      <c r="LB100" s="16">
        <v>10</v>
      </c>
      <c r="LC100" s="16">
        <v>13</v>
      </c>
      <c r="LD100" s="16">
        <v>9</v>
      </c>
      <c r="LE100" s="16">
        <v>14</v>
      </c>
      <c r="LF100" s="16">
        <v>26</v>
      </c>
      <c r="LG100" s="16">
        <v>35</v>
      </c>
      <c r="LH100" s="16">
        <v>48</v>
      </c>
      <c r="LI100" s="16">
        <v>32</v>
      </c>
      <c r="LJ100" s="16">
        <v>54</v>
      </c>
      <c r="LK100" s="16">
        <v>38</v>
      </c>
      <c r="LL100" s="16">
        <v>36</v>
      </c>
      <c r="LM100" s="39">
        <v>41</v>
      </c>
      <c r="LN100" s="16">
        <v>28</v>
      </c>
      <c r="LO100" s="16">
        <v>22</v>
      </c>
      <c r="LP100" s="17">
        <v>13</v>
      </c>
      <c r="LQ100" s="27"/>
      <c r="LR100" s="40"/>
      <c r="LS100" s="40"/>
      <c r="LX100" s="70"/>
      <c r="LZ100" s="70"/>
      <c r="MC100"/>
      <c r="MD100"/>
      <c r="ME100" s="70"/>
      <c r="MF100" s="70"/>
      <c r="MG100" s="70"/>
      <c r="MH100" s="70"/>
      <c r="MI100" s="70"/>
      <c r="MJ100" s="70"/>
      <c r="MK100"/>
      <c r="ML100" s="70"/>
      <c r="MM100" s="70"/>
      <c r="MN100" s="70"/>
      <c r="MO100" s="70"/>
      <c r="MP100" s="70"/>
      <c r="MQ100" s="70"/>
      <c r="MR100"/>
      <c r="MS100"/>
      <c r="MT100"/>
      <c r="MU100"/>
      <c r="MV100" s="70"/>
      <c r="MW100" s="70"/>
      <c r="MX100" s="70"/>
      <c r="MY100" s="70"/>
      <c r="MZ100" s="70"/>
      <c r="NA100"/>
      <c r="NB100" s="70"/>
      <c r="NC100" s="70"/>
      <c r="ND100" s="70"/>
      <c r="NE100" s="70"/>
      <c r="NF100" s="70"/>
      <c r="NG100"/>
      <c r="NH100" s="70"/>
      <c r="NI100" s="70"/>
      <c r="NJ100" s="70"/>
      <c r="NK100"/>
      <c r="NL100" s="70"/>
      <c r="NM100" s="70"/>
      <c r="NN100" s="70"/>
      <c r="NO100"/>
      <c r="NP100" s="70"/>
      <c r="NQ100" s="70"/>
      <c r="NR100" s="70"/>
      <c r="NS100"/>
      <c r="NT100" s="70"/>
      <c r="NU100" s="70"/>
      <c r="NV100" s="70"/>
      <c r="NW100"/>
      <c r="NX100"/>
    </row>
    <row r="101" spans="1:388" s="5" customFormat="1" ht="32.25" customHeight="1" thickBot="1" x14ac:dyDescent="0.35">
      <c r="A101" s="21" t="s">
        <v>5</v>
      </c>
      <c r="B101" s="11">
        <v>15</v>
      </c>
      <c r="C101" s="38">
        <v>8</v>
      </c>
      <c r="D101" s="38">
        <v>7</v>
      </c>
      <c r="E101" s="38">
        <v>5</v>
      </c>
      <c r="F101" s="38">
        <v>17</v>
      </c>
      <c r="G101" s="38">
        <v>8</v>
      </c>
      <c r="H101" s="38">
        <v>7</v>
      </c>
      <c r="I101" s="38">
        <v>25</v>
      </c>
      <c r="J101" s="38">
        <v>9</v>
      </c>
      <c r="K101" s="38">
        <v>13</v>
      </c>
      <c r="L101" s="38">
        <v>15</v>
      </c>
      <c r="M101" s="12">
        <v>8</v>
      </c>
      <c r="N101" s="12">
        <v>9</v>
      </c>
      <c r="O101" s="12">
        <v>20</v>
      </c>
      <c r="P101" s="12">
        <v>32</v>
      </c>
      <c r="Q101" s="12">
        <v>2</v>
      </c>
      <c r="R101" s="12">
        <v>20</v>
      </c>
      <c r="S101" s="38">
        <v>35</v>
      </c>
      <c r="T101" s="38">
        <v>4</v>
      </c>
      <c r="U101" s="38">
        <v>9</v>
      </c>
      <c r="V101" s="38">
        <v>18</v>
      </c>
      <c r="W101" s="38">
        <v>4</v>
      </c>
      <c r="X101" s="38">
        <v>25</v>
      </c>
      <c r="Y101" s="38">
        <v>10</v>
      </c>
      <c r="Z101" s="38">
        <v>40</v>
      </c>
      <c r="AA101" s="125">
        <f>AVERAGE(B101:Z101)</f>
        <v>14.6</v>
      </c>
      <c r="AB101" s="19"/>
      <c r="AC101" s="11">
        <v>1</v>
      </c>
      <c r="AD101" s="38">
        <v>1</v>
      </c>
      <c r="AE101" s="38">
        <v>16</v>
      </c>
      <c r="AF101" s="38">
        <v>0</v>
      </c>
      <c r="AG101" s="38">
        <v>13</v>
      </c>
      <c r="AH101" s="38">
        <v>7</v>
      </c>
      <c r="AI101" s="38">
        <v>0</v>
      </c>
      <c r="AJ101" s="38">
        <v>0</v>
      </c>
      <c r="AK101" s="38">
        <v>0</v>
      </c>
      <c r="AL101" s="38">
        <v>2</v>
      </c>
      <c r="AM101" s="38">
        <v>0</v>
      </c>
      <c r="AN101" s="38">
        <v>1</v>
      </c>
      <c r="AO101" s="12">
        <v>9</v>
      </c>
      <c r="AP101" s="12">
        <v>0</v>
      </c>
      <c r="AQ101" s="38">
        <v>0</v>
      </c>
      <c r="AR101" s="12">
        <v>2</v>
      </c>
      <c r="AS101" s="38">
        <v>2</v>
      </c>
      <c r="AT101" s="38">
        <v>0</v>
      </c>
      <c r="AU101" s="38">
        <v>10</v>
      </c>
      <c r="AV101" s="38">
        <v>0</v>
      </c>
      <c r="AW101" s="38">
        <v>3</v>
      </c>
      <c r="AX101" s="38">
        <v>1</v>
      </c>
      <c r="AY101" s="38">
        <v>0</v>
      </c>
      <c r="AZ101" s="38">
        <v>0</v>
      </c>
      <c r="BA101" s="38">
        <v>0</v>
      </c>
      <c r="BB101" s="10"/>
      <c r="BC101" s="38">
        <v>5</v>
      </c>
      <c r="BD101" s="38">
        <v>7</v>
      </c>
      <c r="BE101" s="12">
        <v>0</v>
      </c>
      <c r="BF101" s="12">
        <v>0</v>
      </c>
      <c r="BG101" s="12">
        <v>0</v>
      </c>
      <c r="BH101" s="12">
        <v>0</v>
      </c>
      <c r="BI101" s="12">
        <v>17</v>
      </c>
      <c r="BJ101" s="12">
        <v>1</v>
      </c>
      <c r="BK101" s="12">
        <v>3</v>
      </c>
      <c r="BL101" s="12">
        <v>0</v>
      </c>
      <c r="BM101" s="12">
        <v>0</v>
      </c>
      <c r="BN101" s="12">
        <v>2</v>
      </c>
      <c r="BO101" s="12">
        <v>2</v>
      </c>
      <c r="BP101" s="12">
        <v>5</v>
      </c>
      <c r="BQ101" s="12">
        <v>2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38">
        <v>0</v>
      </c>
      <c r="BY101" s="12">
        <v>0</v>
      </c>
      <c r="BZ101" s="12">
        <v>0</v>
      </c>
      <c r="CA101" s="13">
        <v>6</v>
      </c>
      <c r="CB101" s="27"/>
      <c r="CC101" s="40">
        <v>225</v>
      </c>
      <c r="CD101" s="40" t="s">
        <v>6</v>
      </c>
      <c r="CE101" s="40"/>
      <c r="CF101" s="21" t="s">
        <v>5</v>
      </c>
      <c r="CG101" s="11">
        <v>8</v>
      </c>
      <c r="CH101" s="38">
        <v>6</v>
      </c>
      <c r="CI101" s="38">
        <v>0</v>
      </c>
      <c r="CJ101" s="38">
        <v>7</v>
      </c>
      <c r="CK101" s="38">
        <v>10</v>
      </c>
      <c r="CL101" s="38">
        <v>21</v>
      </c>
      <c r="CM101" s="38">
        <v>35</v>
      </c>
      <c r="CN101" s="38">
        <v>57</v>
      </c>
      <c r="CO101" s="38">
        <v>50</v>
      </c>
      <c r="CP101" s="38">
        <v>49</v>
      </c>
      <c r="CQ101" s="38">
        <v>19</v>
      </c>
      <c r="CR101" s="12">
        <v>33</v>
      </c>
      <c r="CS101" s="12">
        <v>54</v>
      </c>
      <c r="CT101" s="12">
        <v>50</v>
      </c>
      <c r="CU101" s="12">
        <v>46</v>
      </c>
      <c r="CV101" s="12">
        <v>50</v>
      </c>
      <c r="CW101" s="12">
        <v>48</v>
      </c>
      <c r="CX101" s="38">
        <v>45</v>
      </c>
      <c r="CY101" s="38">
        <v>50</v>
      </c>
      <c r="CZ101" s="38">
        <v>52</v>
      </c>
      <c r="DA101" s="38">
        <v>46</v>
      </c>
      <c r="DB101" s="38">
        <v>52</v>
      </c>
      <c r="DC101" s="38">
        <v>49</v>
      </c>
      <c r="DD101" s="38">
        <v>46</v>
      </c>
      <c r="DE101" s="38">
        <v>51</v>
      </c>
      <c r="DF101" s="125">
        <f>AVERAGE(CG101:DE101)</f>
        <v>37.36</v>
      </c>
      <c r="DG101" s="19"/>
      <c r="DH101" s="11">
        <v>49</v>
      </c>
      <c r="DI101" s="38">
        <v>2</v>
      </c>
      <c r="DJ101" s="38">
        <v>0</v>
      </c>
      <c r="DK101" s="38">
        <v>0</v>
      </c>
      <c r="DL101" s="38">
        <v>0</v>
      </c>
      <c r="DM101" s="38">
        <v>0</v>
      </c>
      <c r="DN101" s="38">
        <v>0</v>
      </c>
      <c r="DO101" s="38">
        <v>0</v>
      </c>
      <c r="DP101" s="38">
        <v>0</v>
      </c>
      <c r="DQ101" s="38">
        <v>0</v>
      </c>
      <c r="DR101" s="38">
        <v>0</v>
      </c>
      <c r="DS101" s="38">
        <v>0</v>
      </c>
      <c r="DT101" s="12">
        <v>0</v>
      </c>
      <c r="DU101" s="12">
        <v>0</v>
      </c>
      <c r="DV101" s="38">
        <v>0</v>
      </c>
      <c r="DW101" s="12">
        <v>0</v>
      </c>
      <c r="DX101" s="38">
        <v>0</v>
      </c>
      <c r="DY101" s="38">
        <v>0</v>
      </c>
      <c r="DZ101" s="38">
        <v>0</v>
      </c>
      <c r="EA101" s="38">
        <v>0</v>
      </c>
      <c r="EB101" s="38">
        <v>0</v>
      </c>
      <c r="EC101" s="38">
        <v>0</v>
      </c>
      <c r="ED101" s="38">
        <v>0</v>
      </c>
      <c r="EE101" s="38">
        <v>0</v>
      </c>
      <c r="EF101" s="38">
        <v>0</v>
      </c>
      <c r="EG101" s="10"/>
      <c r="EH101" s="38">
        <v>20</v>
      </c>
      <c r="EI101" s="38">
        <v>12</v>
      </c>
      <c r="EJ101" s="12">
        <v>0</v>
      </c>
      <c r="EK101" s="12">
        <v>0</v>
      </c>
      <c r="EL101" s="12">
        <v>0</v>
      </c>
      <c r="EM101" s="12">
        <v>0</v>
      </c>
      <c r="EN101" s="12">
        <v>0</v>
      </c>
      <c r="EO101" s="12">
        <v>11</v>
      </c>
      <c r="EP101" s="12">
        <v>0</v>
      </c>
      <c r="EQ101" s="12">
        <v>0</v>
      </c>
      <c r="ER101" s="12">
        <v>0</v>
      </c>
      <c r="ES101" s="12">
        <v>0</v>
      </c>
      <c r="ET101" s="12">
        <v>0</v>
      </c>
      <c r="EU101" s="12">
        <v>0</v>
      </c>
      <c r="EV101" s="12">
        <v>0</v>
      </c>
      <c r="EW101" s="12">
        <v>0</v>
      </c>
      <c r="EX101" s="12">
        <v>0</v>
      </c>
      <c r="EY101" s="12">
        <v>0</v>
      </c>
      <c r="EZ101" s="12">
        <v>0</v>
      </c>
      <c r="FA101" s="12">
        <v>0</v>
      </c>
      <c r="FB101" s="12">
        <v>0</v>
      </c>
      <c r="FC101" s="38">
        <v>0</v>
      </c>
      <c r="FD101" s="12">
        <v>0</v>
      </c>
      <c r="FE101" s="12">
        <v>12</v>
      </c>
      <c r="FF101" s="13">
        <v>13</v>
      </c>
      <c r="FG101" s="27"/>
      <c r="FH101" s="40">
        <v>197</v>
      </c>
      <c r="FI101" s="40" t="s">
        <v>8</v>
      </c>
      <c r="FJ101" s="40"/>
      <c r="FK101" s="21" t="s">
        <v>5</v>
      </c>
      <c r="FL101" s="11">
        <v>21</v>
      </c>
      <c r="FM101" s="38">
        <v>20</v>
      </c>
      <c r="FN101" s="38">
        <v>16</v>
      </c>
      <c r="FO101" s="38">
        <v>38</v>
      </c>
      <c r="FP101" s="38">
        <v>44</v>
      </c>
      <c r="FQ101" s="38">
        <v>42</v>
      </c>
      <c r="FR101" s="38">
        <v>51</v>
      </c>
      <c r="FS101" s="38">
        <v>53</v>
      </c>
      <c r="FT101" s="38">
        <v>47</v>
      </c>
      <c r="FU101" s="38">
        <v>50</v>
      </c>
      <c r="FV101" s="38">
        <v>46</v>
      </c>
      <c r="FW101" s="12">
        <v>7</v>
      </c>
      <c r="FX101" s="12">
        <v>7</v>
      </c>
      <c r="FY101" s="99">
        <v>0</v>
      </c>
      <c r="FZ101" s="99">
        <v>0</v>
      </c>
      <c r="GA101" s="99">
        <v>0</v>
      </c>
      <c r="GB101" s="99">
        <v>0</v>
      </c>
      <c r="GC101" s="100">
        <v>0</v>
      </c>
      <c r="GD101" s="100">
        <v>0</v>
      </c>
      <c r="GE101" s="100">
        <v>0</v>
      </c>
      <c r="GF101" s="100">
        <v>0</v>
      </c>
      <c r="GG101" s="38">
        <v>15</v>
      </c>
      <c r="GH101" s="38">
        <v>24</v>
      </c>
      <c r="GI101" s="38">
        <v>27</v>
      </c>
      <c r="GJ101" s="38">
        <v>33</v>
      </c>
      <c r="GK101" s="125">
        <f>AVERAGE(FL101:GJ101)</f>
        <v>21.64</v>
      </c>
      <c r="GL101" s="19"/>
      <c r="GM101" s="11">
        <v>35</v>
      </c>
      <c r="GN101" s="38">
        <v>15</v>
      </c>
      <c r="GO101" s="38">
        <v>9</v>
      </c>
      <c r="GP101" s="38">
        <v>10</v>
      </c>
      <c r="GQ101" s="38">
        <v>0</v>
      </c>
      <c r="GR101" s="38">
        <v>0</v>
      </c>
      <c r="GS101" s="38">
        <v>0</v>
      </c>
      <c r="GT101" s="38">
        <v>0</v>
      </c>
      <c r="GU101" s="38">
        <v>0</v>
      </c>
      <c r="GV101" s="38">
        <v>0</v>
      </c>
      <c r="GW101" s="38">
        <v>0</v>
      </c>
      <c r="GX101" s="38">
        <v>0</v>
      </c>
      <c r="GY101" s="12">
        <v>0</v>
      </c>
      <c r="GZ101" s="12">
        <v>0</v>
      </c>
      <c r="HA101" s="38">
        <v>0</v>
      </c>
      <c r="HB101" s="12">
        <v>0</v>
      </c>
      <c r="HC101" s="38">
        <v>0</v>
      </c>
      <c r="HD101" s="38">
        <v>0</v>
      </c>
      <c r="HE101" s="38">
        <v>0</v>
      </c>
      <c r="HF101" s="38">
        <v>0</v>
      </c>
      <c r="HG101" s="38">
        <v>0</v>
      </c>
      <c r="HH101" s="38">
        <v>0</v>
      </c>
      <c r="HI101" s="38">
        <v>0</v>
      </c>
      <c r="HJ101" s="38">
        <v>0</v>
      </c>
      <c r="HK101" s="38">
        <v>0</v>
      </c>
      <c r="HL101" s="10"/>
      <c r="HM101" s="38">
        <v>0</v>
      </c>
      <c r="HN101" s="38">
        <v>0</v>
      </c>
      <c r="HO101" s="12">
        <v>0</v>
      </c>
      <c r="HP101" s="12">
        <v>0</v>
      </c>
      <c r="HQ101" s="12">
        <v>0</v>
      </c>
      <c r="HR101" s="12">
        <v>0</v>
      </c>
      <c r="HS101" s="12">
        <v>0</v>
      </c>
      <c r="HT101" s="12">
        <v>0</v>
      </c>
      <c r="HU101" s="12">
        <v>0</v>
      </c>
      <c r="HV101" s="12">
        <v>38</v>
      </c>
      <c r="HW101" s="12">
        <v>0</v>
      </c>
      <c r="HX101" s="12">
        <v>0</v>
      </c>
      <c r="HY101" s="12">
        <v>11</v>
      </c>
      <c r="HZ101" s="12">
        <v>19</v>
      </c>
      <c r="IA101" s="12">
        <v>0</v>
      </c>
      <c r="IB101" s="12">
        <v>0</v>
      </c>
      <c r="IC101" s="12">
        <v>0</v>
      </c>
      <c r="ID101" s="12">
        <v>0</v>
      </c>
      <c r="IE101" s="12">
        <v>0</v>
      </c>
      <c r="IF101" s="12">
        <v>0</v>
      </c>
      <c r="IG101" s="12">
        <v>0</v>
      </c>
      <c r="IH101" s="38">
        <v>0</v>
      </c>
      <c r="II101" s="12">
        <v>0</v>
      </c>
      <c r="IJ101" s="12">
        <v>0</v>
      </c>
      <c r="IK101" s="13">
        <v>0</v>
      </c>
      <c r="IL101" s="27"/>
      <c r="IM101" s="40">
        <v>195</v>
      </c>
      <c r="IN101" s="40" t="s">
        <v>8</v>
      </c>
      <c r="IP101" s="21" t="s">
        <v>5</v>
      </c>
      <c r="IQ101" s="89">
        <v>5</v>
      </c>
      <c r="IR101" s="90">
        <v>12</v>
      </c>
      <c r="IS101" s="90">
        <v>7</v>
      </c>
      <c r="IT101" s="90">
        <v>12</v>
      </c>
      <c r="IU101" s="90">
        <v>8</v>
      </c>
      <c r="IV101" s="90">
        <v>7</v>
      </c>
      <c r="IW101" s="90">
        <v>8</v>
      </c>
      <c r="IX101" s="90">
        <v>8</v>
      </c>
      <c r="IY101" s="90">
        <v>7</v>
      </c>
      <c r="IZ101" s="90">
        <v>9</v>
      </c>
      <c r="JA101" s="90">
        <v>7</v>
      </c>
      <c r="JB101" s="91">
        <v>8</v>
      </c>
      <c r="JC101" s="91">
        <v>10</v>
      </c>
      <c r="JD101" s="91">
        <v>9</v>
      </c>
      <c r="JE101" s="91">
        <v>9</v>
      </c>
      <c r="JF101" s="91">
        <v>9</v>
      </c>
      <c r="JG101" s="90">
        <v>10</v>
      </c>
      <c r="JH101" s="90">
        <v>8</v>
      </c>
      <c r="JI101" s="90">
        <v>10</v>
      </c>
      <c r="JJ101" s="90">
        <v>11</v>
      </c>
      <c r="JK101" s="90">
        <v>8</v>
      </c>
      <c r="JL101" s="90">
        <v>8</v>
      </c>
      <c r="JM101" s="90">
        <v>10</v>
      </c>
      <c r="JN101" s="90">
        <v>19</v>
      </c>
      <c r="JO101" s="90">
        <v>9</v>
      </c>
      <c r="JP101" s="123">
        <f>AVERAGE(IQ101:JO101)</f>
        <v>9.1199999999999992</v>
      </c>
      <c r="JQ101" s="19"/>
      <c r="JR101" s="11">
        <v>6</v>
      </c>
      <c r="JS101" s="38">
        <v>5</v>
      </c>
      <c r="JT101" s="38">
        <v>5</v>
      </c>
      <c r="JU101" s="38">
        <v>4</v>
      </c>
      <c r="JV101" s="38">
        <v>6</v>
      </c>
      <c r="JW101" s="38">
        <v>7</v>
      </c>
      <c r="JX101" s="38">
        <v>7</v>
      </c>
      <c r="JY101" s="38">
        <v>8</v>
      </c>
      <c r="JZ101" s="38">
        <v>5</v>
      </c>
      <c r="KA101" s="38">
        <v>7</v>
      </c>
      <c r="KB101" s="38">
        <v>8</v>
      </c>
      <c r="KC101" s="38">
        <v>7</v>
      </c>
      <c r="KD101" s="12">
        <v>5</v>
      </c>
      <c r="KE101" s="12">
        <v>6</v>
      </c>
      <c r="KF101" s="38">
        <v>8</v>
      </c>
      <c r="KG101" s="12">
        <v>4</v>
      </c>
      <c r="KH101" s="38">
        <v>7</v>
      </c>
      <c r="KI101" s="38">
        <v>7</v>
      </c>
      <c r="KJ101" s="38">
        <v>5</v>
      </c>
      <c r="KK101" s="38">
        <v>6</v>
      </c>
      <c r="KL101" s="38">
        <v>7</v>
      </c>
      <c r="KM101" s="38">
        <v>4</v>
      </c>
      <c r="KN101" s="38">
        <v>7</v>
      </c>
      <c r="KO101" s="38">
        <v>6</v>
      </c>
      <c r="KP101" s="38">
        <v>4</v>
      </c>
      <c r="KQ101" s="10"/>
      <c r="KR101" s="38">
        <v>5</v>
      </c>
      <c r="KS101" s="38">
        <v>6</v>
      </c>
      <c r="KT101" s="12">
        <v>4</v>
      </c>
      <c r="KU101" s="12">
        <v>3</v>
      </c>
      <c r="KV101" s="12">
        <v>12</v>
      </c>
      <c r="KW101" s="12">
        <v>6</v>
      </c>
      <c r="KX101" s="12">
        <v>8</v>
      </c>
      <c r="KY101" s="12">
        <v>6</v>
      </c>
      <c r="KZ101" s="12">
        <v>5</v>
      </c>
      <c r="LA101" s="12">
        <v>7</v>
      </c>
      <c r="LB101" s="12">
        <v>6</v>
      </c>
      <c r="LC101" s="12">
        <v>6</v>
      </c>
      <c r="LD101" s="12">
        <v>5</v>
      </c>
      <c r="LE101" s="12">
        <v>5</v>
      </c>
      <c r="LF101" s="12">
        <v>5</v>
      </c>
      <c r="LG101" s="12">
        <v>4</v>
      </c>
      <c r="LH101" s="12">
        <v>5</v>
      </c>
      <c r="LI101" s="12">
        <v>7</v>
      </c>
      <c r="LJ101" s="12">
        <v>4</v>
      </c>
      <c r="LK101" s="12">
        <v>6</v>
      </c>
      <c r="LL101" s="12">
        <v>6</v>
      </c>
      <c r="LM101" s="38">
        <v>4</v>
      </c>
      <c r="LN101" s="12">
        <v>7</v>
      </c>
      <c r="LO101" s="12">
        <v>5</v>
      </c>
      <c r="LP101" s="13">
        <v>3</v>
      </c>
      <c r="LQ101" s="27"/>
      <c r="LR101" s="40">
        <v>193</v>
      </c>
      <c r="LS101" s="40" t="s">
        <v>6</v>
      </c>
      <c r="LX101" s="70"/>
      <c r="LZ101" s="70"/>
      <c r="MC101"/>
      <c r="MD101"/>
      <c r="ME101" s="70"/>
      <c r="MF101" s="70"/>
      <c r="MG101" s="70"/>
      <c r="MH101" s="70"/>
      <c r="MI101" s="70"/>
      <c r="MJ101" s="70"/>
      <c r="MK101"/>
      <c r="ML101" s="70"/>
      <c r="MM101" s="70"/>
      <c r="MN101" s="70"/>
      <c r="MO101" s="70"/>
      <c r="MP101" s="70"/>
      <c r="MQ101" s="70"/>
      <c r="MR101"/>
      <c r="MS101"/>
      <c r="MT101"/>
      <c r="MU101"/>
      <c r="MV101" s="70"/>
      <c r="MW101" s="70"/>
      <c r="MX101" s="70"/>
      <c r="MY101" s="70"/>
      <c r="MZ101" s="70"/>
      <c r="NA101"/>
      <c r="NB101" s="70"/>
      <c r="NC101" s="70"/>
      <c r="ND101" s="70"/>
      <c r="NE101" s="70"/>
      <c r="NF101" s="70"/>
      <c r="NG101"/>
      <c r="NH101" s="70"/>
      <c r="NI101" s="70"/>
      <c r="NJ101" s="70"/>
      <c r="NK101"/>
      <c r="NL101" s="70"/>
      <c r="NM101" s="70"/>
      <c r="NN101" s="70"/>
      <c r="NO101"/>
      <c r="NP101" s="70"/>
      <c r="NQ101" s="70"/>
      <c r="NR101" s="70"/>
      <c r="NS101"/>
      <c r="NT101" s="70"/>
      <c r="NU101" s="70"/>
      <c r="NV101" s="70"/>
      <c r="NW101"/>
      <c r="NX101"/>
    </row>
    <row r="102" spans="1:388" s="5" customFormat="1" ht="32.25" customHeight="1" thickBot="1" x14ac:dyDescent="0.35">
      <c r="A102" s="22" t="s">
        <v>7</v>
      </c>
      <c r="B102" s="15">
        <v>14</v>
      </c>
      <c r="C102" s="39">
        <v>2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3</v>
      </c>
      <c r="M102" s="39">
        <v>12</v>
      </c>
      <c r="N102" s="39">
        <v>0</v>
      </c>
      <c r="O102" s="39">
        <v>0</v>
      </c>
      <c r="P102" s="39">
        <v>0</v>
      </c>
      <c r="Q102" s="39">
        <v>0</v>
      </c>
      <c r="R102" s="39">
        <v>0</v>
      </c>
      <c r="S102" s="39">
        <v>0</v>
      </c>
      <c r="T102" s="39">
        <v>0</v>
      </c>
      <c r="U102" s="39">
        <v>0</v>
      </c>
      <c r="V102" s="39">
        <v>0</v>
      </c>
      <c r="W102" s="39">
        <v>0</v>
      </c>
      <c r="X102" s="39">
        <v>0</v>
      </c>
      <c r="Y102" s="39">
        <v>0</v>
      </c>
      <c r="Z102" s="39">
        <v>0</v>
      </c>
      <c r="AA102" s="126"/>
      <c r="AB102" s="19"/>
      <c r="AC102" s="15">
        <v>0</v>
      </c>
      <c r="AD102" s="39">
        <v>0</v>
      </c>
      <c r="AE102" s="39">
        <v>0</v>
      </c>
      <c r="AF102" s="39">
        <v>0</v>
      </c>
      <c r="AG102" s="39">
        <v>0</v>
      </c>
      <c r="AH102" s="39">
        <v>9</v>
      </c>
      <c r="AI102" s="39">
        <v>9</v>
      </c>
      <c r="AJ102" s="39">
        <v>16</v>
      </c>
      <c r="AK102" s="39">
        <v>0</v>
      </c>
      <c r="AL102" s="39">
        <v>0</v>
      </c>
      <c r="AM102" s="39">
        <v>18</v>
      </c>
      <c r="AN102" s="39">
        <v>5</v>
      </c>
      <c r="AO102" s="16">
        <v>0</v>
      </c>
      <c r="AP102" s="16">
        <v>1</v>
      </c>
      <c r="AQ102" s="39">
        <v>1</v>
      </c>
      <c r="AR102" s="16">
        <v>0</v>
      </c>
      <c r="AS102" s="39">
        <v>5</v>
      </c>
      <c r="AT102" s="39">
        <v>1</v>
      </c>
      <c r="AU102" s="39">
        <v>0</v>
      </c>
      <c r="AV102" s="39">
        <v>1</v>
      </c>
      <c r="AW102" s="39">
        <v>1</v>
      </c>
      <c r="AX102" s="39">
        <v>4</v>
      </c>
      <c r="AY102" s="39">
        <v>2</v>
      </c>
      <c r="AZ102" s="39">
        <v>0</v>
      </c>
      <c r="BA102" s="39">
        <v>0</v>
      </c>
      <c r="BB102" s="10"/>
      <c r="BC102" s="39">
        <v>3</v>
      </c>
      <c r="BD102" s="39">
        <v>2</v>
      </c>
      <c r="BE102" s="16">
        <v>6</v>
      </c>
      <c r="BF102" s="16">
        <v>0</v>
      </c>
      <c r="BG102" s="16">
        <v>10</v>
      </c>
      <c r="BH102" s="16">
        <v>5</v>
      </c>
      <c r="BI102" s="16">
        <v>1</v>
      </c>
      <c r="BJ102" s="16">
        <v>1</v>
      </c>
      <c r="BK102" s="16">
        <v>0</v>
      </c>
      <c r="BL102" s="16">
        <v>0</v>
      </c>
      <c r="BM102" s="16">
        <v>5</v>
      </c>
      <c r="BN102" s="16">
        <v>0</v>
      </c>
      <c r="BO102" s="16">
        <v>0</v>
      </c>
      <c r="BP102" s="16">
        <v>13</v>
      </c>
      <c r="BQ102" s="16">
        <v>1</v>
      </c>
      <c r="BR102" s="16">
        <v>0</v>
      </c>
      <c r="BS102" s="16">
        <v>0</v>
      </c>
      <c r="BT102" s="16">
        <v>0</v>
      </c>
      <c r="BU102" s="16">
        <v>0</v>
      </c>
      <c r="BV102" s="16">
        <v>0</v>
      </c>
      <c r="BW102" s="16">
        <v>0</v>
      </c>
      <c r="BX102" s="39">
        <v>0</v>
      </c>
      <c r="BY102" s="16">
        <v>0</v>
      </c>
      <c r="BZ102" s="16">
        <v>0</v>
      </c>
      <c r="CA102" s="17">
        <v>19</v>
      </c>
      <c r="CB102" s="27"/>
      <c r="CC102" s="40"/>
      <c r="CD102" s="40"/>
      <c r="CE102" s="40"/>
      <c r="CF102" s="22" t="s">
        <v>7</v>
      </c>
      <c r="CG102" s="15">
        <v>1</v>
      </c>
      <c r="CH102" s="39">
        <v>3</v>
      </c>
      <c r="CI102" s="39">
        <v>11</v>
      </c>
      <c r="CJ102" s="39">
        <v>0</v>
      </c>
      <c r="CK102" s="39">
        <v>0</v>
      </c>
      <c r="CL102" s="39">
        <v>0</v>
      </c>
      <c r="CM102" s="39">
        <v>0</v>
      </c>
      <c r="CN102" s="39">
        <v>0</v>
      </c>
      <c r="CO102" s="39">
        <v>2</v>
      </c>
      <c r="CP102" s="39">
        <v>0</v>
      </c>
      <c r="CQ102" s="39">
        <v>19</v>
      </c>
      <c r="CR102" s="39">
        <v>8</v>
      </c>
      <c r="CS102" s="39">
        <v>0</v>
      </c>
      <c r="CT102" s="39">
        <v>0</v>
      </c>
      <c r="CU102" s="39">
        <v>0</v>
      </c>
      <c r="CV102" s="39">
        <v>0</v>
      </c>
      <c r="CW102" s="39">
        <v>0</v>
      </c>
      <c r="CX102" s="39">
        <v>0</v>
      </c>
      <c r="CY102" s="39">
        <v>0</v>
      </c>
      <c r="CZ102" s="39">
        <v>0</v>
      </c>
      <c r="DA102" s="39">
        <v>0</v>
      </c>
      <c r="DB102" s="39">
        <v>0</v>
      </c>
      <c r="DC102" s="39">
        <v>0</v>
      </c>
      <c r="DD102" s="39">
        <v>0</v>
      </c>
      <c r="DE102" s="39">
        <v>0</v>
      </c>
      <c r="DF102" s="126"/>
      <c r="DG102" s="19"/>
      <c r="DH102" s="15">
        <v>0</v>
      </c>
      <c r="DI102" s="39">
        <v>43</v>
      </c>
      <c r="DJ102" s="39">
        <v>44</v>
      </c>
      <c r="DK102" s="39">
        <v>49</v>
      </c>
      <c r="DL102" s="39">
        <v>42</v>
      </c>
      <c r="DM102" s="39">
        <v>39</v>
      </c>
      <c r="DN102" s="39">
        <v>47</v>
      </c>
      <c r="DO102" s="39">
        <v>40</v>
      </c>
      <c r="DP102" s="39">
        <v>45</v>
      </c>
      <c r="DQ102" s="39">
        <v>50</v>
      </c>
      <c r="DR102" s="39">
        <v>48</v>
      </c>
      <c r="DS102" s="39">
        <v>52</v>
      </c>
      <c r="DT102" s="16">
        <v>51</v>
      </c>
      <c r="DU102" s="16">
        <v>47</v>
      </c>
      <c r="DV102" s="39">
        <v>46</v>
      </c>
      <c r="DW102" s="16">
        <v>50</v>
      </c>
      <c r="DX102" s="39">
        <v>50</v>
      </c>
      <c r="DY102" s="39">
        <v>48</v>
      </c>
      <c r="DZ102" s="39">
        <v>49</v>
      </c>
      <c r="EA102" s="39">
        <v>44</v>
      </c>
      <c r="EB102" s="39">
        <v>49</v>
      </c>
      <c r="EC102" s="39">
        <v>52</v>
      </c>
      <c r="ED102" s="39">
        <v>50</v>
      </c>
      <c r="EE102" s="39">
        <v>48</v>
      </c>
      <c r="EF102" s="39">
        <v>49</v>
      </c>
      <c r="EG102" s="10"/>
      <c r="EH102" s="39">
        <v>24</v>
      </c>
      <c r="EI102" s="39">
        <v>11</v>
      </c>
      <c r="EJ102" s="16">
        <v>14</v>
      </c>
      <c r="EK102" s="16">
        <v>17</v>
      </c>
      <c r="EL102" s="16">
        <v>16</v>
      </c>
      <c r="EM102" s="16">
        <v>17</v>
      </c>
      <c r="EN102" s="16">
        <v>25</v>
      </c>
      <c r="EO102" s="16">
        <v>9</v>
      </c>
      <c r="EP102" s="16">
        <v>28</v>
      </c>
      <c r="EQ102" s="16">
        <v>40</v>
      </c>
      <c r="ER102" s="16">
        <v>15</v>
      </c>
      <c r="ES102" s="16">
        <v>23</v>
      </c>
      <c r="ET102" s="16">
        <v>28</v>
      </c>
      <c r="EU102" s="16">
        <v>29</v>
      </c>
      <c r="EV102" s="16">
        <v>29</v>
      </c>
      <c r="EW102" s="16">
        <v>42</v>
      </c>
      <c r="EX102" s="16">
        <v>38</v>
      </c>
      <c r="EY102" s="16">
        <v>33</v>
      </c>
      <c r="EZ102" s="16">
        <v>27</v>
      </c>
      <c r="FA102" s="16">
        <v>26</v>
      </c>
      <c r="FB102" s="16">
        <v>38</v>
      </c>
      <c r="FC102" s="39">
        <v>45</v>
      </c>
      <c r="FD102" s="16">
        <v>39</v>
      </c>
      <c r="FE102" s="16">
        <v>23</v>
      </c>
      <c r="FF102" s="17">
        <v>17</v>
      </c>
      <c r="FG102" s="27"/>
      <c r="FH102" s="40"/>
      <c r="FI102" s="40"/>
      <c r="FJ102" s="40"/>
      <c r="FK102" s="22" t="s">
        <v>7</v>
      </c>
      <c r="FL102" s="15">
        <v>100</v>
      </c>
      <c r="FM102" s="39">
        <v>2</v>
      </c>
      <c r="FN102" s="39">
        <v>0</v>
      </c>
      <c r="FO102" s="39">
        <v>0</v>
      </c>
      <c r="FP102" s="39">
        <v>0</v>
      </c>
      <c r="FQ102" s="39">
        <v>0</v>
      </c>
      <c r="FR102" s="39">
        <v>0</v>
      </c>
      <c r="FS102" s="39">
        <v>0</v>
      </c>
      <c r="FT102" s="39">
        <v>0</v>
      </c>
      <c r="FU102" s="39">
        <v>0</v>
      </c>
      <c r="FV102" s="39">
        <v>0</v>
      </c>
      <c r="FW102" s="39">
        <v>0</v>
      </c>
      <c r="FX102" s="39">
        <v>0</v>
      </c>
      <c r="FY102" s="102">
        <v>0</v>
      </c>
      <c r="FZ102" s="102">
        <v>0</v>
      </c>
      <c r="GA102" s="102">
        <v>0</v>
      </c>
      <c r="GB102" s="102">
        <v>0</v>
      </c>
      <c r="GC102" s="102">
        <v>0</v>
      </c>
      <c r="GD102" s="102">
        <v>0</v>
      </c>
      <c r="GE102" s="102">
        <v>0</v>
      </c>
      <c r="GF102" s="102">
        <v>0</v>
      </c>
      <c r="GG102" s="39">
        <v>0</v>
      </c>
      <c r="GH102" s="39">
        <v>0</v>
      </c>
      <c r="GI102" s="39">
        <v>0</v>
      </c>
      <c r="GJ102" s="39">
        <v>0</v>
      </c>
      <c r="GK102" s="126"/>
      <c r="GL102" s="19"/>
      <c r="GM102" s="15">
        <v>0</v>
      </c>
      <c r="GN102" s="39">
        <v>29</v>
      </c>
      <c r="GO102" s="39">
        <v>35</v>
      </c>
      <c r="GP102" s="39">
        <v>37</v>
      </c>
      <c r="GQ102" s="39">
        <v>51</v>
      </c>
      <c r="GR102" s="39">
        <v>47</v>
      </c>
      <c r="GS102" s="39">
        <v>50</v>
      </c>
      <c r="GT102" s="39">
        <v>49</v>
      </c>
      <c r="GU102" s="39">
        <v>52</v>
      </c>
      <c r="GV102" s="39">
        <v>45</v>
      </c>
      <c r="GW102" s="39">
        <v>57</v>
      </c>
      <c r="GX102" s="39">
        <v>52</v>
      </c>
      <c r="GY102" s="16">
        <v>54</v>
      </c>
      <c r="GZ102" s="16">
        <v>52</v>
      </c>
      <c r="HA102" s="39">
        <v>55</v>
      </c>
      <c r="HB102" s="16">
        <v>54</v>
      </c>
      <c r="HC102" s="39">
        <v>49</v>
      </c>
      <c r="HD102" s="39">
        <v>32</v>
      </c>
      <c r="HE102" s="39">
        <v>42</v>
      </c>
      <c r="HF102" s="39">
        <v>27</v>
      </c>
      <c r="HG102" s="39">
        <v>10</v>
      </c>
      <c r="HH102" s="39">
        <v>47</v>
      </c>
      <c r="HI102" s="39">
        <v>0</v>
      </c>
      <c r="HJ102" s="39">
        <v>2</v>
      </c>
      <c r="HK102" s="39">
        <v>0</v>
      </c>
      <c r="HL102" s="10"/>
      <c r="HM102" s="39">
        <v>48</v>
      </c>
      <c r="HN102" s="39">
        <v>15</v>
      </c>
      <c r="HO102" s="16">
        <v>11</v>
      </c>
      <c r="HP102" s="16">
        <v>49</v>
      </c>
      <c r="HQ102" s="16">
        <v>50</v>
      </c>
      <c r="HR102" s="16">
        <v>42</v>
      </c>
      <c r="HS102" s="16">
        <v>50</v>
      </c>
      <c r="HT102" s="16">
        <v>46</v>
      </c>
      <c r="HU102" s="16">
        <v>49</v>
      </c>
      <c r="HV102" s="16">
        <v>8</v>
      </c>
      <c r="HW102" s="16">
        <v>52</v>
      </c>
      <c r="HX102" s="16">
        <v>51</v>
      </c>
      <c r="HY102" s="16">
        <v>40</v>
      </c>
      <c r="HZ102" s="16">
        <v>24</v>
      </c>
      <c r="IA102" s="16">
        <v>50</v>
      </c>
      <c r="IB102" s="16">
        <v>47</v>
      </c>
      <c r="IC102" s="16">
        <v>45</v>
      </c>
      <c r="ID102" s="16">
        <v>48</v>
      </c>
      <c r="IE102" s="16">
        <v>54</v>
      </c>
      <c r="IF102" s="16">
        <v>50</v>
      </c>
      <c r="IG102" s="16">
        <v>47</v>
      </c>
      <c r="IH102" s="39">
        <v>43</v>
      </c>
      <c r="II102" s="16">
        <v>33</v>
      </c>
      <c r="IJ102" s="16">
        <v>51</v>
      </c>
      <c r="IK102" s="17">
        <v>42</v>
      </c>
      <c r="IL102" s="27"/>
      <c r="IM102" s="5" t="s">
        <v>20</v>
      </c>
      <c r="IN102" s="40" t="s">
        <v>51</v>
      </c>
      <c r="IO102" s="78"/>
      <c r="IP102" s="22" t="s">
        <v>7</v>
      </c>
      <c r="IQ102" s="15">
        <v>4</v>
      </c>
      <c r="IR102" s="39">
        <v>7</v>
      </c>
      <c r="IS102" s="39">
        <v>3</v>
      </c>
      <c r="IT102" s="39">
        <v>4</v>
      </c>
      <c r="IU102" s="39">
        <v>5</v>
      </c>
      <c r="IV102" s="39">
        <v>3</v>
      </c>
      <c r="IW102" s="39">
        <v>4</v>
      </c>
      <c r="IX102" s="39">
        <v>5</v>
      </c>
      <c r="IY102" s="39">
        <v>6</v>
      </c>
      <c r="IZ102" s="39">
        <v>4</v>
      </c>
      <c r="JA102" s="39">
        <v>4</v>
      </c>
      <c r="JB102" s="39">
        <v>6</v>
      </c>
      <c r="JC102" s="39">
        <v>5</v>
      </c>
      <c r="JD102" s="39">
        <v>5</v>
      </c>
      <c r="JE102" s="39">
        <v>3</v>
      </c>
      <c r="JF102" s="39">
        <v>5</v>
      </c>
      <c r="JG102" s="39">
        <v>4</v>
      </c>
      <c r="JH102" s="39">
        <v>4</v>
      </c>
      <c r="JI102" s="39">
        <v>4</v>
      </c>
      <c r="JJ102" s="39">
        <v>6</v>
      </c>
      <c r="JK102" s="39">
        <v>6</v>
      </c>
      <c r="JL102" s="39">
        <v>6</v>
      </c>
      <c r="JM102" s="39">
        <v>4</v>
      </c>
      <c r="JN102" s="39">
        <v>2</v>
      </c>
      <c r="JO102" s="39">
        <v>7</v>
      </c>
      <c r="JP102" s="126"/>
      <c r="JQ102" s="19"/>
      <c r="JR102" s="15">
        <v>11</v>
      </c>
      <c r="JS102" s="39">
        <v>11</v>
      </c>
      <c r="JT102" s="39">
        <v>8</v>
      </c>
      <c r="JU102" s="39">
        <v>10</v>
      </c>
      <c r="JV102" s="39">
        <v>8</v>
      </c>
      <c r="JW102" s="39">
        <v>9</v>
      </c>
      <c r="JX102" s="39">
        <v>8</v>
      </c>
      <c r="JY102" s="39">
        <v>9</v>
      </c>
      <c r="JZ102" s="39">
        <v>10</v>
      </c>
      <c r="KA102" s="39">
        <v>9</v>
      </c>
      <c r="KB102" s="39">
        <v>9</v>
      </c>
      <c r="KC102" s="39">
        <v>9</v>
      </c>
      <c r="KD102" s="16">
        <v>9</v>
      </c>
      <c r="KE102" s="16">
        <v>12</v>
      </c>
      <c r="KF102" s="39">
        <v>7</v>
      </c>
      <c r="KG102" s="16">
        <v>8</v>
      </c>
      <c r="KH102" s="39">
        <v>11</v>
      </c>
      <c r="KI102" s="39">
        <v>8</v>
      </c>
      <c r="KJ102" s="39">
        <v>9</v>
      </c>
      <c r="KK102" s="39">
        <v>9</v>
      </c>
      <c r="KL102" s="39">
        <v>6</v>
      </c>
      <c r="KM102" s="39">
        <v>9</v>
      </c>
      <c r="KN102" s="39">
        <v>9</v>
      </c>
      <c r="KO102" s="39">
        <v>11</v>
      </c>
      <c r="KP102" s="39">
        <v>9</v>
      </c>
      <c r="KQ102" s="10"/>
      <c r="KR102" s="39">
        <v>10</v>
      </c>
      <c r="KS102" s="39">
        <v>9</v>
      </c>
      <c r="KT102" s="16">
        <v>10</v>
      </c>
      <c r="KU102" s="16">
        <v>12</v>
      </c>
      <c r="KV102" s="16">
        <v>13</v>
      </c>
      <c r="KW102" s="16">
        <v>10</v>
      </c>
      <c r="KX102" s="16">
        <v>11</v>
      </c>
      <c r="KY102" s="16">
        <v>11</v>
      </c>
      <c r="KZ102" s="16">
        <v>10</v>
      </c>
      <c r="LA102" s="16">
        <v>9</v>
      </c>
      <c r="LB102" s="16">
        <v>8</v>
      </c>
      <c r="LC102" s="16">
        <v>7</v>
      </c>
      <c r="LD102" s="16">
        <v>11</v>
      </c>
      <c r="LE102" s="16">
        <v>10</v>
      </c>
      <c r="LF102" s="16">
        <v>9</v>
      </c>
      <c r="LG102" s="16">
        <v>9</v>
      </c>
      <c r="LH102" s="16">
        <v>9</v>
      </c>
      <c r="LI102" s="16">
        <v>11</v>
      </c>
      <c r="LJ102" s="16">
        <v>7</v>
      </c>
      <c r="LK102" s="16">
        <v>10</v>
      </c>
      <c r="LL102" s="16">
        <v>10</v>
      </c>
      <c r="LM102" s="39">
        <v>8</v>
      </c>
      <c r="LN102" s="16">
        <v>11</v>
      </c>
      <c r="LO102" s="16">
        <v>9</v>
      </c>
      <c r="LP102" s="17">
        <v>12</v>
      </c>
      <c r="LQ102" s="27"/>
      <c r="LR102" s="40"/>
      <c r="LS102" s="40" t="s">
        <v>24</v>
      </c>
      <c r="LX102" s="70"/>
      <c r="LZ102" s="70"/>
      <c r="MC102"/>
      <c r="MD102"/>
      <c r="ME102" s="70"/>
      <c r="MF102" s="70"/>
      <c r="MG102" s="70"/>
      <c r="MH102" s="70"/>
      <c r="MI102" s="70"/>
      <c r="MJ102" s="70"/>
      <c r="MK102"/>
      <c r="ML102" s="70"/>
      <c r="MM102" s="70"/>
      <c r="MN102" s="70"/>
      <c r="MO102" s="70"/>
      <c r="MP102" s="70"/>
      <c r="MQ102" s="70"/>
      <c r="MR102"/>
      <c r="MS102"/>
      <c r="MT102"/>
      <c r="MU102"/>
      <c r="MV102" s="70"/>
      <c r="MW102" s="70"/>
      <c r="MX102" s="70"/>
      <c r="MY102" s="70"/>
      <c r="MZ102" s="70"/>
      <c r="NA102"/>
      <c r="NB102" s="70"/>
      <c r="NC102" s="70"/>
      <c r="ND102" s="70"/>
      <c r="NE102" s="70"/>
      <c r="NF102" s="70"/>
      <c r="NG102"/>
      <c r="NH102" s="70"/>
      <c r="NI102" s="70"/>
      <c r="NJ102" s="70"/>
      <c r="NK102"/>
      <c r="NL102" s="70"/>
      <c r="NM102" s="70"/>
      <c r="NN102" s="70"/>
      <c r="NO102"/>
      <c r="NP102" s="70"/>
      <c r="NQ102" s="70"/>
      <c r="NR102" s="70"/>
      <c r="NS102"/>
      <c r="NT102" s="70"/>
      <c r="NU102" s="70"/>
      <c r="NV102" s="70"/>
      <c r="NW102"/>
      <c r="NX102"/>
    </row>
    <row r="103" spans="1:388" s="5" customFormat="1" ht="32.25" customHeight="1" thickBot="1" x14ac:dyDescent="0.35">
      <c r="A103" s="21" t="s">
        <v>5</v>
      </c>
      <c r="B103" s="11">
        <v>15</v>
      </c>
      <c r="C103" s="38">
        <v>23</v>
      </c>
      <c r="D103" s="38">
        <v>30</v>
      </c>
      <c r="E103" s="38">
        <v>39</v>
      </c>
      <c r="F103" s="38">
        <v>23</v>
      </c>
      <c r="G103" s="38">
        <v>33</v>
      </c>
      <c r="H103" s="38">
        <v>29</v>
      </c>
      <c r="I103" s="38">
        <v>28</v>
      </c>
      <c r="J103" s="38">
        <v>29</v>
      </c>
      <c r="K103" s="38">
        <v>25</v>
      </c>
      <c r="L103" s="38">
        <v>38</v>
      </c>
      <c r="M103" s="12">
        <v>37</v>
      </c>
      <c r="N103" s="12">
        <v>15</v>
      </c>
      <c r="O103" s="12">
        <v>10</v>
      </c>
      <c r="P103" s="12">
        <v>28</v>
      </c>
      <c r="Q103" s="12">
        <v>33</v>
      </c>
      <c r="R103" s="38">
        <v>29</v>
      </c>
      <c r="S103" s="38">
        <v>28</v>
      </c>
      <c r="T103" s="38">
        <v>33</v>
      </c>
      <c r="U103" s="38">
        <v>37</v>
      </c>
      <c r="V103" s="38">
        <v>34</v>
      </c>
      <c r="W103" s="38">
        <v>36</v>
      </c>
      <c r="X103" s="38">
        <v>29</v>
      </c>
      <c r="Y103" s="38">
        <v>37</v>
      </c>
      <c r="Z103" s="38">
        <v>34</v>
      </c>
      <c r="AA103" s="125">
        <f>AVERAGE(B103:Z103)</f>
        <v>29.28</v>
      </c>
      <c r="AB103" s="19"/>
      <c r="AC103" s="11">
        <v>31</v>
      </c>
      <c r="AD103" s="38">
        <v>33</v>
      </c>
      <c r="AE103" s="38">
        <v>3</v>
      </c>
      <c r="AF103" s="38">
        <v>0</v>
      </c>
      <c r="AG103" s="38">
        <v>0</v>
      </c>
      <c r="AH103" s="38">
        <v>0</v>
      </c>
      <c r="AI103" s="38">
        <v>0</v>
      </c>
      <c r="AJ103" s="38">
        <v>0</v>
      </c>
      <c r="AK103" s="38">
        <v>0</v>
      </c>
      <c r="AL103" s="38">
        <v>0</v>
      </c>
      <c r="AM103" s="38">
        <v>0</v>
      </c>
      <c r="AN103" s="38">
        <v>0</v>
      </c>
      <c r="AO103" s="12">
        <v>0</v>
      </c>
      <c r="AP103" s="12">
        <v>0</v>
      </c>
      <c r="AQ103" s="38">
        <v>0</v>
      </c>
      <c r="AR103" s="12">
        <v>0</v>
      </c>
      <c r="AS103" s="38">
        <v>0</v>
      </c>
      <c r="AT103" s="38">
        <v>0</v>
      </c>
      <c r="AU103" s="38">
        <v>0</v>
      </c>
      <c r="AV103" s="38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10"/>
      <c r="BC103" s="38">
        <v>13</v>
      </c>
      <c r="BD103" s="38">
        <v>21</v>
      </c>
      <c r="BE103" s="12">
        <v>15</v>
      </c>
      <c r="BF103" s="12">
        <v>20</v>
      </c>
      <c r="BG103" s="12">
        <v>30</v>
      </c>
      <c r="BH103" s="12">
        <v>14</v>
      </c>
      <c r="BI103" s="12">
        <v>13</v>
      </c>
      <c r="BJ103" s="12">
        <v>22</v>
      </c>
      <c r="BK103" s="12">
        <v>20</v>
      </c>
      <c r="BL103" s="12">
        <v>20</v>
      </c>
      <c r="BM103" s="12">
        <v>4</v>
      </c>
      <c r="BN103" s="12">
        <v>14</v>
      </c>
      <c r="BO103" s="12">
        <v>3</v>
      </c>
      <c r="BP103" s="12">
        <v>12</v>
      </c>
      <c r="BQ103" s="12">
        <v>0</v>
      </c>
      <c r="BR103" s="12">
        <v>0</v>
      </c>
      <c r="BS103" s="12">
        <v>30</v>
      </c>
      <c r="BT103" s="12">
        <v>9</v>
      </c>
      <c r="BU103" s="12">
        <v>23</v>
      </c>
      <c r="BV103" s="12">
        <v>4</v>
      </c>
      <c r="BW103" s="12">
        <v>0</v>
      </c>
      <c r="BX103" s="38">
        <v>8</v>
      </c>
      <c r="BY103" s="12">
        <v>8</v>
      </c>
      <c r="BZ103" s="12">
        <v>5</v>
      </c>
      <c r="CA103" s="13">
        <v>2</v>
      </c>
      <c r="CB103" s="27"/>
      <c r="CC103" s="40">
        <v>228</v>
      </c>
      <c r="CD103" s="40" t="s">
        <v>8</v>
      </c>
      <c r="CE103" s="40"/>
      <c r="CF103" s="21" t="s">
        <v>5</v>
      </c>
      <c r="CG103" s="11">
        <v>22</v>
      </c>
      <c r="CH103" s="38">
        <v>8</v>
      </c>
      <c r="CI103" s="38">
        <v>11</v>
      </c>
      <c r="CJ103" s="38">
        <v>9</v>
      </c>
      <c r="CK103" s="38">
        <v>10</v>
      </c>
      <c r="CL103" s="38">
        <v>10</v>
      </c>
      <c r="CM103" s="38">
        <v>18</v>
      </c>
      <c r="CN103" s="38">
        <v>27</v>
      </c>
      <c r="CO103" s="38">
        <v>19</v>
      </c>
      <c r="CP103" s="38">
        <v>20</v>
      </c>
      <c r="CQ103" s="38">
        <v>10</v>
      </c>
      <c r="CR103" s="12">
        <v>14</v>
      </c>
      <c r="CS103" s="12">
        <v>11</v>
      </c>
      <c r="CT103" s="12">
        <v>12</v>
      </c>
      <c r="CU103" s="12">
        <v>14</v>
      </c>
      <c r="CV103" s="12">
        <v>14</v>
      </c>
      <c r="CW103" s="38">
        <v>12</v>
      </c>
      <c r="CX103" s="38">
        <v>16</v>
      </c>
      <c r="CY103" s="38">
        <v>16</v>
      </c>
      <c r="CZ103" s="38">
        <v>17</v>
      </c>
      <c r="DA103" s="38">
        <v>17</v>
      </c>
      <c r="DB103" s="38">
        <v>14</v>
      </c>
      <c r="DC103" s="38">
        <v>16</v>
      </c>
      <c r="DD103" s="38">
        <v>27</v>
      </c>
      <c r="DE103" s="38">
        <v>24</v>
      </c>
      <c r="DF103" s="125">
        <f>AVERAGE(CG103:DE103)</f>
        <v>15.52</v>
      </c>
      <c r="DG103" s="19"/>
      <c r="DH103" s="11">
        <v>24</v>
      </c>
      <c r="DI103" s="38">
        <v>20</v>
      </c>
      <c r="DJ103" s="38">
        <v>6</v>
      </c>
      <c r="DK103" s="38">
        <v>0</v>
      </c>
      <c r="DL103" s="38">
        <v>0</v>
      </c>
      <c r="DM103" s="38">
        <v>5</v>
      </c>
      <c r="DN103" s="38">
        <v>0</v>
      </c>
      <c r="DO103" s="38">
        <v>0</v>
      </c>
      <c r="DP103" s="38">
        <v>4</v>
      </c>
      <c r="DQ103" s="38">
        <v>0</v>
      </c>
      <c r="DR103" s="38">
        <v>0</v>
      </c>
      <c r="DS103" s="38">
        <v>0</v>
      </c>
      <c r="DT103" s="12">
        <v>0</v>
      </c>
      <c r="DU103" s="12">
        <v>0</v>
      </c>
      <c r="DV103" s="38">
        <v>0</v>
      </c>
      <c r="DW103" s="12">
        <v>0</v>
      </c>
      <c r="DX103" s="38">
        <v>0</v>
      </c>
      <c r="DY103" s="38">
        <v>0</v>
      </c>
      <c r="DZ103" s="38">
        <v>0</v>
      </c>
      <c r="EA103" s="38">
        <v>4</v>
      </c>
      <c r="EB103" s="38">
        <v>0</v>
      </c>
      <c r="EC103" s="38">
        <v>0</v>
      </c>
      <c r="ED103" s="38">
        <v>0</v>
      </c>
      <c r="EE103" s="38">
        <v>0</v>
      </c>
      <c r="EF103" s="38">
        <v>0</v>
      </c>
      <c r="EG103" s="10"/>
      <c r="EH103" s="38">
        <v>0</v>
      </c>
      <c r="EI103" s="38">
        <v>3</v>
      </c>
      <c r="EJ103" s="12">
        <v>2</v>
      </c>
      <c r="EK103" s="12">
        <v>6</v>
      </c>
      <c r="EL103" s="12">
        <v>0</v>
      </c>
      <c r="EM103" s="12">
        <v>0</v>
      </c>
      <c r="EN103" s="12">
        <v>0</v>
      </c>
      <c r="EO103" s="12">
        <v>0</v>
      </c>
      <c r="EP103" s="12">
        <v>0</v>
      </c>
      <c r="EQ103" s="12">
        <v>0</v>
      </c>
      <c r="ER103" s="12">
        <v>0</v>
      </c>
      <c r="ES103" s="12">
        <v>0</v>
      </c>
      <c r="ET103" s="12">
        <v>0</v>
      </c>
      <c r="EU103" s="12">
        <v>0</v>
      </c>
      <c r="EV103" s="12">
        <v>0</v>
      </c>
      <c r="EW103" s="12">
        <v>0</v>
      </c>
      <c r="EX103" s="12">
        <v>0</v>
      </c>
      <c r="EY103" s="12">
        <v>9</v>
      </c>
      <c r="EZ103" s="12">
        <v>0</v>
      </c>
      <c r="FA103" s="12">
        <v>0</v>
      </c>
      <c r="FB103" s="12">
        <v>0</v>
      </c>
      <c r="FC103" s="38">
        <v>0</v>
      </c>
      <c r="FD103" s="12">
        <v>0</v>
      </c>
      <c r="FE103" s="12">
        <v>0</v>
      </c>
      <c r="FF103" s="13">
        <v>0</v>
      </c>
      <c r="FG103" s="27"/>
      <c r="FH103" s="40">
        <v>198</v>
      </c>
      <c r="FI103" s="40" t="s">
        <v>8</v>
      </c>
      <c r="FJ103" s="40"/>
      <c r="FK103" s="21" t="s">
        <v>5</v>
      </c>
      <c r="FL103" s="11">
        <v>11</v>
      </c>
      <c r="FM103" s="38">
        <v>0</v>
      </c>
      <c r="FN103" s="38">
        <v>39</v>
      </c>
      <c r="FO103" s="38">
        <v>1</v>
      </c>
      <c r="FP103" s="38">
        <v>53</v>
      </c>
      <c r="FQ103" s="38">
        <v>14</v>
      </c>
      <c r="FR103" s="38">
        <v>63</v>
      </c>
      <c r="FS103" s="38">
        <v>54</v>
      </c>
      <c r="FT103" s="38">
        <v>12</v>
      </c>
      <c r="FU103" s="38">
        <v>7</v>
      </c>
      <c r="FV103" s="38">
        <v>55</v>
      </c>
      <c r="FW103" s="12">
        <v>55</v>
      </c>
      <c r="FX103" s="12">
        <v>68</v>
      </c>
      <c r="FY103" s="12">
        <v>33</v>
      </c>
      <c r="FZ103" s="12">
        <v>19</v>
      </c>
      <c r="GA103" s="12">
        <v>42</v>
      </c>
      <c r="GB103" s="38">
        <v>41</v>
      </c>
      <c r="GC103" s="38">
        <v>54</v>
      </c>
      <c r="GD103" s="38">
        <v>25</v>
      </c>
      <c r="GE103" s="38">
        <v>0</v>
      </c>
      <c r="GF103" s="38">
        <v>12</v>
      </c>
      <c r="GG103" s="38">
        <v>27</v>
      </c>
      <c r="GH103" s="38">
        <v>28</v>
      </c>
      <c r="GI103" s="38">
        <v>37</v>
      </c>
      <c r="GJ103" s="38">
        <v>55</v>
      </c>
      <c r="GK103" s="125">
        <f>AVERAGE(FL103:GJ103)</f>
        <v>32.200000000000003</v>
      </c>
      <c r="GL103" s="19"/>
      <c r="GM103" s="11">
        <v>62</v>
      </c>
      <c r="GN103" s="38">
        <v>15</v>
      </c>
      <c r="GO103" s="38">
        <v>0</v>
      </c>
      <c r="GP103" s="38">
        <v>0</v>
      </c>
      <c r="GQ103" s="38">
        <v>0</v>
      </c>
      <c r="GR103" s="38">
        <v>0</v>
      </c>
      <c r="GS103" s="38">
        <v>0</v>
      </c>
      <c r="GT103" s="38">
        <v>0</v>
      </c>
      <c r="GU103" s="38">
        <v>0</v>
      </c>
      <c r="GV103" s="38">
        <v>11</v>
      </c>
      <c r="GW103" s="38">
        <v>11</v>
      </c>
      <c r="GX103" s="38">
        <v>0</v>
      </c>
      <c r="GY103" s="12">
        <v>0</v>
      </c>
      <c r="GZ103" s="12">
        <v>0</v>
      </c>
      <c r="HA103" s="38">
        <v>0</v>
      </c>
      <c r="HB103" s="12">
        <v>0</v>
      </c>
      <c r="HC103" s="38">
        <v>0</v>
      </c>
      <c r="HD103" s="38">
        <v>0</v>
      </c>
      <c r="HE103" s="38">
        <v>18</v>
      </c>
      <c r="HF103" s="38">
        <v>9</v>
      </c>
      <c r="HG103" s="38">
        <v>0</v>
      </c>
      <c r="HH103" s="38">
        <v>0</v>
      </c>
      <c r="HI103" s="38">
        <v>0</v>
      </c>
      <c r="HJ103" s="38">
        <v>0</v>
      </c>
      <c r="HK103" s="38">
        <v>7</v>
      </c>
      <c r="HL103" s="10"/>
      <c r="HM103" s="38">
        <v>0</v>
      </c>
      <c r="HN103" s="38">
        <v>0</v>
      </c>
      <c r="HO103" s="12">
        <v>0</v>
      </c>
      <c r="HP103" s="12">
        <v>5</v>
      </c>
      <c r="HQ103" s="12">
        <v>18</v>
      </c>
      <c r="HR103" s="12">
        <v>0</v>
      </c>
      <c r="HS103" s="12">
        <v>0</v>
      </c>
      <c r="HT103" s="12">
        <v>1</v>
      </c>
      <c r="HU103" s="12">
        <v>0</v>
      </c>
      <c r="HV103" s="12">
        <v>0</v>
      </c>
      <c r="HW103" s="12">
        <v>0</v>
      </c>
      <c r="HX103" s="12">
        <v>0</v>
      </c>
      <c r="HY103" s="12">
        <v>0</v>
      </c>
      <c r="HZ103" s="12">
        <v>1</v>
      </c>
      <c r="IA103" s="12">
        <v>1</v>
      </c>
      <c r="IB103" s="12">
        <v>1</v>
      </c>
      <c r="IC103" s="12">
        <v>0</v>
      </c>
      <c r="ID103" s="12">
        <v>0</v>
      </c>
      <c r="IE103" s="12">
        <v>0</v>
      </c>
      <c r="IF103" s="12">
        <v>0</v>
      </c>
      <c r="IG103" s="12">
        <v>0</v>
      </c>
      <c r="IH103" s="38">
        <v>0</v>
      </c>
      <c r="II103" s="12">
        <v>0</v>
      </c>
      <c r="IJ103" s="12">
        <v>0</v>
      </c>
      <c r="IK103" s="13">
        <v>0</v>
      </c>
      <c r="IL103" s="27"/>
      <c r="IM103" s="40">
        <v>199</v>
      </c>
      <c r="IN103" s="40" t="s">
        <v>6</v>
      </c>
      <c r="IO103" s="40"/>
      <c r="IP103" s="21" t="s">
        <v>5</v>
      </c>
      <c r="IQ103" s="11">
        <v>12</v>
      </c>
      <c r="IR103" s="38">
        <v>10</v>
      </c>
      <c r="IS103" s="38">
        <v>9</v>
      </c>
      <c r="IT103" s="38">
        <v>11</v>
      </c>
      <c r="IU103" s="38">
        <v>9</v>
      </c>
      <c r="IV103" s="38">
        <v>11</v>
      </c>
      <c r="IW103" s="38">
        <v>31</v>
      </c>
      <c r="IX103" s="38">
        <v>42</v>
      </c>
      <c r="IY103" s="38">
        <v>37</v>
      </c>
      <c r="IZ103" s="38">
        <v>48</v>
      </c>
      <c r="JA103" s="38">
        <v>26</v>
      </c>
      <c r="JB103" s="12">
        <v>33</v>
      </c>
      <c r="JC103" s="12">
        <v>66</v>
      </c>
      <c r="JD103" s="12">
        <v>12</v>
      </c>
      <c r="JE103" s="12">
        <v>58</v>
      </c>
      <c r="JF103" s="12">
        <v>36</v>
      </c>
      <c r="JG103" s="38">
        <v>59</v>
      </c>
      <c r="JH103" s="38">
        <v>65</v>
      </c>
      <c r="JI103" s="38">
        <v>66</v>
      </c>
      <c r="JJ103" s="38">
        <v>68</v>
      </c>
      <c r="JK103" s="38">
        <v>69</v>
      </c>
      <c r="JL103" s="38">
        <v>74</v>
      </c>
      <c r="JM103" s="38">
        <v>71</v>
      </c>
      <c r="JN103" s="38">
        <v>70</v>
      </c>
      <c r="JO103" s="38">
        <v>55</v>
      </c>
      <c r="JP103" s="125">
        <f>AVERAGE(IQ103:JO103)</f>
        <v>41.92</v>
      </c>
      <c r="JQ103" s="19"/>
      <c r="JR103" s="11">
        <v>63</v>
      </c>
      <c r="JS103" s="38">
        <v>24</v>
      </c>
      <c r="JT103" s="38">
        <v>9</v>
      </c>
      <c r="JU103" s="38">
        <v>0</v>
      </c>
      <c r="JV103" s="38">
        <v>0</v>
      </c>
      <c r="JW103" s="38">
        <v>0</v>
      </c>
      <c r="JX103" s="38">
        <v>0</v>
      </c>
      <c r="JY103" s="38">
        <v>0</v>
      </c>
      <c r="JZ103" s="38">
        <v>0</v>
      </c>
      <c r="KA103" s="38">
        <v>0</v>
      </c>
      <c r="KB103" s="38">
        <v>0</v>
      </c>
      <c r="KC103" s="38">
        <v>0</v>
      </c>
      <c r="KD103" s="12">
        <v>0</v>
      </c>
      <c r="KE103" s="12">
        <v>3</v>
      </c>
      <c r="KF103" s="38">
        <v>3</v>
      </c>
      <c r="KG103" s="12">
        <v>0</v>
      </c>
      <c r="KH103" s="38">
        <v>0</v>
      </c>
      <c r="KI103" s="38">
        <v>0</v>
      </c>
      <c r="KJ103" s="38">
        <v>0</v>
      </c>
      <c r="KK103" s="38">
        <v>0</v>
      </c>
      <c r="KL103" s="38">
        <v>0</v>
      </c>
      <c r="KM103" s="38">
        <v>0</v>
      </c>
      <c r="KN103" s="38">
        <v>0</v>
      </c>
      <c r="KO103" s="38">
        <v>0</v>
      </c>
      <c r="KP103" s="38">
        <v>0</v>
      </c>
      <c r="KQ103" s="10"/>
      <c r="KR103" s="38">
        <v>0</v>
      </c>
      <c r="KS103" s="38">
        <v>0</v>
      </c>
      <c r="KT103" s="12">
        <v>0</v>
      </c>
      <c r="KU103" s="12">
        <v>0</v>
      </c>
      <c r="KV103" s="12">
        <v>0</v>
      </c>
      <c r="KW103" s="12">
        <v>0</v>
      </c>
      <c r="KX103" s="12">
        <v>0</v>
      </c>
      <c r="KY103" s="12">
        <v>0</v>
      </c>
      <c r="KZ103" s="12">
        <v>0</v>
      </c>
      <c r="LA103" s="12">
        <v>0</v>
      </c>
      <c r="LB103" s="12">
        <v>0</v>
      </c>
      <c r="LC103" s="12">
        <v>0</v>
      </c>
      <c r="LD103" s="12">
        <v>0</v>
      </c>
      <c r="LE103" s="12">
        <v>0</v>
      </c>
      <c r="LF103" s="12">
        <v>0</v>
      </c>
      <c r="LG103" s="12">
        <v>0</v>
      </c>
      <c r="LH103" s="12">
        <v>0</v>
      </c>
      <c r="LI103" s="12">
        <v>0</v>
      </c>
      <c r="LJ103" s="12">
        <v>0</v>
      </c>
      <c r="LK103" s="12">
        <v>0</v>
      </c>
      <c r="LL103" s="12">
        <v>0</v>
      </c>
      <c r="LM103" s="38">
        <v>0</v>
      </c>
      <c r="LN103" s="12">
        <v>0</v>
      </c>
      <c r="LO103" s="12">
        <v>0</v>
      </c>
      <c r="LP103" s="13">
        <v>0</v>
      </c>
      <c r="LQ103" s="27"/>
      <c r="LR103" s="40">
        <v>196</v>
      </c>
      <c r="LS103" s="42" t="s">
        <v>8</v>
      </c>
      <c r="LX103" s="70"/>
      <c r="LZ103" s="70"/>
      <c r="MC103"/>
      <c r="MD103"/>
      <c r="ME103" s="70"/>
      <c r="MF103" s="70"/>
      <c r="MG103" s="70"/>
      <c r="MH103" s="70"/>
      <c r="MI103" s="70"/>
      <c r="MJ103" s="70"/>
      <c r="MK103"/>
      <c r="ML103" s="70"/>
      <c r="MM103" s="70"/>
      <c r="MN103" s="70"/>
      <c r="MO103" s="70"/>
      <c r="MP103" s="70"/>
      <c r="MQ103" s="70"/>
      <c r="MR103"/>
      <c r="MS103"/>
      <c r="MT103"/>
      <c r="MU103"/>
      <c r="MV103" s="70"/>
      <c r="MW103" s="70"/>
      <c r="MX103" s="70"/>
      <c r="MY103" s="70"/>
      <c r="MZ103" s="70"/>
      <c r="NA103"/>
      <c r="NB103" s="70"/>
      <c r="NC103" s="70"/>
      <c r="ND103" s="70"/>
      <c r="NE103" s="70"/>
      <c r="NF103" s="70"/>
      <c r="NG103"/>
      <c r="NH103" s="70"/>
      <c r="NI103" s="70"/>
      <c r="NJ103" s="70"/>
      <c r="NK103"/>
      <c r="NL103" s="70"/>
      <c r="NM103" s="70"/>
      <c r="NN103" s="70"/>
      <c r="NO103"/>
      <c r="NP103" s="70"/>
      <c r="NQ103" s="70"/>
      <c r="NR103" s="70"/>
      <c r="NS103"/>
      <c r="NT103" s="70"/>
      <c r="NU103" s="70"/>
      <c r="NV103" s="70"/>
      <c r="NW103"/>
      <c r="NX103"/>
    </row>
    <row r="104" spans="1:388" s="5" customFormat="1" ht="32.25" customHeight="1" thickBot="1" x14ac:dyDescent="0.35">
      <c r="A104" s="22" t="s">
        <v>7</v>
      </c>
      <c r="B104" s="15">
        <v>5</v>
      </c>
      <c r="C104" s="39">
        <v>5</v>
      </c>
      <c r="D104" s="39">
        <v>0</v>
      </c>
      <c r="E104" s="39">
        <v>4</v>
      </c>
      <c r="F104" s="39">
        <v>8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9</v>
      </c>
      <c r="O104" s="39">
        <v>15</v>
      </c>
      <c r="P104" s="39">
        <v>0</v>
      </c>
      <c r="Q104" s="39">
        <v>0</v>
      </c>
      <c r="R104" s="39">
        <v>0</v>
      </c>
      <c r="S104" s="39">
        <v>0</v>
      </c>
      <c r="T104" s="39">
        <v>0</v>
      </c>
      <c r="U104" s="39">
        <v>0</v>
      </c>
      <c r="V104" s="39">
        <v>0</v>
      </c>
      <c r="W104" s="39">
        <v>0</v>
      </c>
      <c r="X104" s="39">
        <v>0</v>
      </c>
      <c r="Y104" s="39">
        <v>0</v>
      </c>
      <c r="Z104" s="39">
        <v>0</v>
      </c>
      <c r="AA104" s="126"/>
      <c r="AB104" s="19"/>
      <c r="AC104" s="15">
        <v>0</v>
      </c>
      <c r="AD104" s="39">
        <v>0</v>
      </c>
      <c r="AE104" s="39">
        <v>22</v>
      </c>
      <c r="AF104" s="39">
        <v>37</v>
      </c>
      <c r="AG104" s="39">
        <v>30</v>
      </c>
      <c r="AH104" s="39">
        <v>19</v>
      </c>
      <c r="AI104" s="39">
        <v>35</v>
      </c>
      <c r="AJ104" s="39">
        <v>27</v>
      </c>
      <c r="AK104" s="39">
        <v>23</v>
      </c>
      <c r="AL104" s="39">
        <v>37</v>
      </c>
      <c r="AM104" s="39">
        <v>33</v>
      </c>
      <c r="AN104" s="39">
        <v>34</v>
      </c>
      <c r="AO104" s="16">
        <v>28</v>
      </c>
      <c r="AP104" s="16">
        <v>31</v>
      </c>
      <c r="AQ104" s="39">
        <v>34</v>
      </c>
      <c r="AR104" s="16">
        <v>38</v>
      </c>
      <c r="AS104" s="39">
        <v>42</v>
      </c>
      <c r="AT104" s="39">
        <v>41</v>
      </c>
      <c r="AU104" s="39">
        <v>37</v>
      </c>
      <c r="AV104" s="39">
        <v>19</v>
      </c>
      <c r="AW104" s="39">
        <v>42</v>
      </c>
      <c r="AX104" s="39">
        <v>45</v>
      </c>
      <c r="AY104" s="39">
        <v>37</v>
      </c>
      <c r="AZ104" s="39">
        <v>44</v>
      </c>
      <c r="BA104" s="39">
        <v>25</v>
      </c>
      <c r="BB104" s="10"/>
      <c r="BC104" s="39">
        <v>15</v>
      </c>
      <c r="BD104" s="39">
        <v>18</v>
      </c>
      <c r="BE104" s="16">
        <v>12</v>
      </c>
      <c r="BF104" s="16">
        <v>17</v>
      </c>
      <c r="BG104" s="16">
        <v>2</v>
      </c>
      <c r="BH104" s="16">
        <v>19</v>
      </c>
      <c r="BI104" s="16">
        <v>22</v>
      </c>
      <c r="BJ104" s="16">
        <v>4</v>
      </c>
      <c r="BK104" s="16">
        <v>11</v>
      </c>
      <c r="BL104" s="16">
        <v>12</v>
      </c>
      <c r="BM104" s="16">
        <v>15</v>
      </c>
      <c r="BN104" s="16">
        <v>6</v>
      </c>
      <c r="BO104" s="16">
        <v>13</v>
      </c>
      <c r="BP104" s="16">
        <v>0</v>
      </c>
      <c r="BQ104" s="16">
        <v>28</v>
      </c>
      <c r="BR104" s="16">
        <v>23</v>
      </c>
      <c r="BS104" s="16">
        <v>8</v>
      </c>
      <c r="BT104" s="16">
        <v>15</v>
      </c>
      <c r="BU104" s="16">
        <v>15</v>
      </c>
      <c r="BV104" s="16">
        <v>21</v>
      </c>
      <c r="BW104" s="16">
        <v>31</v>
      </c>
      <c r="BX104" s="39">
        <v>2</v>
      </c>
      <c r="BY104" s="16">
        <v>0</v>
      </c>
      <c r="BZ104" s="16">
        <v>29</v>
      </c>
      <c r="CA104" s="17">
        <v>0</v>
      </c>
      <c r="CB104" s="27"/>
      <c r="CC104" s="40"/>
      <c r="CD104" s="40"/>
      <c r="CE104" s="40"/>
      <c r="CF104" s="22" t="s">
        <v>7</v>
      </c>
      <c r="CG104" s="15">
        <v>6</v>
      </c>
      <c r="CH104" s="39">
        <v>3</v>
      </c>
      <c r="CI104" s="39">
        <v>2</v>
      </c>
      <c r="CJ104" s="39">
        <v>2</v>
      </c>
      <c r="CK104" s="39">
        <v>0</v>
      </c>
      <c r="CL104" s="39">
        <v>2</v>
      </c>
      <c r="CM104" s="39">
        <v>2</v>
      </c>
      <c r="CN104" s="39">
        <v>0</v>
      </c>
      <c r="CO104" s="39">
        <v>0</v>
      </c>
      <c r="CP104" s="39">
        <v>0</v>
      </c>
      <c r="CQ104" s="39">
        <v>2</v>
      </c>
      <c r="CR104" s="39">
        <v>0</v>
      </c>
      <c r="CS104" s="39">
        <v>0</v>
      </c>
      <c r="CT104" s="39">
        <v>0</v>
      </c>
      <c r="CU104" s="39">
        <v>0</v>
      </c>
      <c r="CV104" s="39">
        <v>0</v>
      </c>
      <c r="CW104" s="39">
        <v>3</v>
      </c>
      <c r="CX104" s="39">
        <v>0</v>
      </c>
      <c r="CY104" s="39">
        <v>0</v>
      </c>
      <c r="CZ104" s="39">
        <v>0</v>
      </c>
      <c r="DA104" s="39">
        <v>0</v>
      </c>
      <c r="DB104" s="39">
        <v>0</v>
      </c>
      <c r="DC104" s="39">
        <v>0</v>
      </c>
      <c r="DD104" s="39">
        <v>0</v>
      </c>
      <c r="DE104" s="39">
        <v>0</v>
      </c>
      <c r="DF104" s="126"/>
      <c r="DG104" s="19"/>
      <c r="DH104" s="15">
        <v>0</v>
      </c>
      <c r="DI104" s="39">
        <v>0</v>
      </c>
      <c r="DJ104" s="39">
        <v>20</v>
      </c>
      <c r="DK104" s="39">
        <v>44</v>
      </c>
      <c r="DL104" s="39">
        <v>44</v>
      </c>
      <c r="DM104" s="39">
        <v>29</v>
      </c>
      <c r="DN104" s="39">
        <v>29</v>
      </c>
      <c r="DO104" s="39">
        <v>33</v>
      </c>
      <c r="DP104" s="39">
        <v>23</v>
      </c>
      <c r="DQ104" s="39">
        <v>31</v>
      </c>
      <c r="DR104" s="39">
        <v>33</v>
      </c>
      <c r="DS104" s="39">
        <v>41</v>
      </c>
      <c r="DT104" s="16">
        <v>36</v>
      </c>
      <c r="DU104" s="16">
        <v>31</v>
      </c>
      <c r="DV104" s="39">
        <v>32</v>
      </c>
      <c r="DW104" s="16">
        <v>37</v>
      </c>
      <c r="DX104" s="39">
        <v>27</v>
      </c>
      <c r="DY104" s="39">
        <v>28</v>
      </c>
      <c r="DZ104" s="39">
        <v>39</v>
      </c>
      <c r="EA104" s="39">
        <v>28</v>
      </c>
      <c r="EB104" s="39">
        <v>18</v>
      </c>
      <c r="EC104" s="39">
        <v>18</v>
      </c>
      <c r="ED104" s="39">
        <v>21</v>
      </c>
      <c r="EE104" s="39">
        <v>41</v>
      </c>
      <c r="EF104" s="39">
        <v>21</v>
      </c>
      <c r="EG104" s="10"/>
      <c r="EH104" s="39">
        <v>32</v>
      </c>
      <c r="EI104" s="39">
        <v>13</v>
      </c>
      <c r="EJ104" s="16">
        <v>21</v>
      </c>
      <c r="EK104" s="16">
        <v>18</v>
      </c>
      <c r="EL104" s="16">
        <v>25</v>
      </c>
      <c r="EM104" s="16">
        <v>30</v>
      </c>
      <c r="EN104" s="16">
        <v>25</v>
      </c>
      <c r="EO104" s="16">
        <v>31</v>
      </c>
      <c r="EP104" s="16">
        <v>24</v>
      </c>
      <c r="EQ104" s="16">
        <v>11</v>
      </c>
      <c r="ER104" s="16">
        <v>26</v>
      </c>
      <c r="ES104" s="16">
        <v>37</v>
      </c>
      <c r="ET104" s="16">
        <v>21</v>
      </c>
      <c r="EU104" s="16">
        <v>28</v>
      </c>
      <c r="EV104" s="16">
        <v>31</v>
      </c>
      <c r="EW104" s="16">
        <v>41</v>
      </c>
      <c r="EX104" s="16">
        <v>34</v>
      </c>
      <c r="EY104" s="16">
        <v>27</v>
      </c>
      <c r="EZ104" s="16">
        <v>29</v>
      </c>
      <c r="FA104" s="16">
        <v>46</v>
      </c>
      <c r="FB104" s="16">
        <v>33</v>
      </c>
      <c r="FC104" s="39">
        <v>40</v>
      </c>
      <c r="FD104" s="16">
        <v>21</v>
      </c>
      <c r="FE104" s="16">
        <v>21</v>
      </c>
      <c r="FF104" s="17">
        <v>31</v>
      </c>
      <c r="FG104" s="27"/>
      <c r="FH104" s="40"/>
      <c r="FI104" s="40"/>
      <c r="FJ104" s="40"/>
      <c r="FK104" s="22" t="s">
        <v>7</v>
      </c>
      <c r="FL104" s="15">
        <v>10</v>
      </c>
      <c r="FM104" s="39">
        <v>63</v>
      </c>
      <c r="FN104" s="39">
        <v>21</v>
      </c>
      <c r="FO104" s="39">
        <v>62</v>
      </c>
      <c r="FP104" s="39">
        <v>1</v>
      </c>
      <c r="FQ104" s="39">
        <v>38</v>
      </c>
      <c r="FR104" s="39">
        <v>0</v>
      </c>
      <c r="FS104" s="39">
        <v>0</v>
      </c>
      <c r="FT104" s="39">
        <v>46</v>
      </c>
      <c r="FU104" s="39">
        <v>37</v>
      </c>
      <c r="FV104" s="39">
        <v>0</v>
      </c>
      <c r="FW104" s="39">
        <v>0</v>
      </c>
      <c r="FX104" s="39">
        <v>0</v>
      </c>
      <c r="FY104" s="39">
        <v>15</v>
      </c>
      <c r="FZ104" s="39">
        <v>2</v>
      </c>
      <c r="GA104" s="39">
        <v>0</v>
      </c>
      <c r="GB104" s="39">
        <v>0</v>
      </c>
      <c r="GC104" s="39">
        <v>0</v>
      </c>
      <c r="GD104" s="39">
        <v>27</v>
      </c>
      <c r="GE104" s="39">
        <v>52</v>
      </c>
      <c r="GF104" s="39">
        <v>34</v>
      </c>
      <c r="GG104" s="39">
        <v>0</v>
      </c>
      <c r="GH104" s="39">
        <v>0</v>
      </c>
      <c r="GI104" s="39">
        <v>0</v>
      </c>
      <c r="GJ104" s="39">
        <v>0</v>
      </c>
      <c r="GK104" s="126"/>
      <c r="GL104" s="19"/>
      <c r="GM104" s="15">
        <v>0</v>
      </c>
      <c r="GN104" s="39">
        <v>45</v>
      </c>
      <c r="GO104" s="39">
        <v>56</v>
      </c>
      <c r="GP104" s="39">
        <v>59</v>
      </c>
      <c r="GQ104" s="39">
        <v>52</v>
      </c>
      <c r="GR104" s="39">
        <v>37</v>
      </c>
      <c r="GS104" s="39">
        <v>36</v>
      </c>
      <c r="GT104" s="39">
        <v>55</v>
      </c>
      <c r="GU104" s="39">
        <v>45</v>
      </c>
      <c r="GV104" s="39">
        <v>32</v>
      </c>
      <c r="GW104" s="39">
        <v>41</v>
      </c>
      <c r="GX104" s="39">
        <v>37</v>
      </c>
      <c r="GY104" s="16">
        <v>23</v>
      </c>
      <c r="GZ104" s="16">
        <v>29</v>
      </c>
      <c r="HA104" s="39">
        <v>8</v>
      </c>
      <c r="HB104" s="16">
        <v>12</v>
      </c>
      <c r="HC104" s="39">
        <v>29</v>
      </c>
      <c r="HD104" s="39">
        <v>25</v>
      </c>
      <c r="HE104" s="39">
        <v>23</v>
      </c>
      <c r="HF104" s="39">
        <v>17</v>
      </c>
      <c r="HG104" s="39">
        <v>27</v>
      </c>
      <c r="HH104" s="39">
        <v>25</v>
      </c>
      <c r="HI104" s="39">
        <v>23</v>
      </c>
      <c r="HJ104" s="39">
        <v>23</v>
      </c>
      <c r="HK104" s="39">
        <v>27</v>
      </c>
      <c r="HL104" s="10"/>
      <c r="HM104" s="39">
        <v>44</v>
      </c>
      <c r="HN104" s="39">
        <v>16</v>
      </c>
      <c r="HO104" s="16">
        <v>25</v>
      </c>
      <c r="HP104" s="16">
        <v>30</v>
      </c>
      <c r="HQ104" s="16">
        <v>22</v>
      </c>
      <c r="HR104" s="16">
        <v>14</v>
      </c>
      <c r="HS104" s="16">
        <v>5</v>
      </c>
      <c r="HT104" s="16">
        <v>4</v>
      </c>
      <c r="HU104" s="16">
        <v>6</v>
      </c>
      <c r="HV104" s="16">
        <v>2</v>
      </c>
      <c r="HW104" s="16">
        <v>3</v>
      </c>
      <c r="HX104" s="16">
        <v>2</v>
      </c>
      <c r="HY104" s="16">
        <v>2</v>
      </c>
      <c r="HZ104" s="16">
        <v>0</v>
      </c>
      <c r="IA104" s="16">
        <v>0</v>
      </c>
      <c r="IB104" s="16">
        <v>3</v>
      </c>
      <c r="IC104" s="16">
        <v>2</v>
      </c>
      <c r="ID104" s="16">
        <v>2</v>
      </c>
      <c r="IE104" s="16">
        <v>2</v>
      </c>
      <c r="IF104" s="16">
        <v>2</v>
      </c>
      <c r="IG104" s="16">
        <v>3</v>
      </c>
      <c r="IH104" s="39">
        <v>4</v>
      </c>
      <c r="II104" s="16">
        <v>3</v>
      </c>
      <c r="IJ104" s="16">
        <v>3</v>
      </c>
      <c r="IK104" s="17">
        <v>3</v>
      </c>
      <c r="IL104" s="27"/>
      <c r="IM104" s="40"/>
      <c r="IN104" s="40"/>
      <c r="IO104" s="40"/>
      <c r="IP104" s="22" t="s">
        <v>7</v>
      </c>
      <c r="IQ104" s="15">
        <v>2</v>
      </c>
      <c r="IR104" s="39">
        <v>0</v>
      </c>
      <c r="IS104" s="39">
        <v>4</v>
      </c>
      <c r="IT104" s="39">
        <v>0</v>
      </c>
      <c r="IU104" s="39">
        <v>0</v>
      </c>
      <c r="IV104" s="39">
        <v>12</v>
      </c>
      <c r="IW104" s="39">
        <v>5</v>
      </c>
      <c r="IX104" s="39">
        <v>0</v>
      </c>
      <c r="IY104" s="39">
        <v>0</v>
      </c>
      <c r="IZ104" s="39">
        <v>0</v>
      </c>
      <c r="JA104" s="39">
        <v>0</v>
      </c>
      <c r="JB104" s="39">
        <v>0</v>
      </c>
      <c r="JC104" s="39">
        <v>0</v>
      </c>
      <c r="JD104" s="39">
        <v>22</v>
      </c>
      <c r="JE104" s="39">
        <v>0</v>
      </c>
      <c r="JF104" s="39">
        <v>0</v>
      </c>
      <c r="JG104" s="39">
        <v>0</v>
      </c>
      <c r="JH104" s="39">
        <v>0</v>
      </c>
      <c r="JI104" s="39">
        <v>0</v>
      </c>
      <c r="JJ104" s="39">
        <v>0</v>
      </c>
      <c r="JK104" s="39">
        <v>0</v>
      </c>
      <c r="JL104" s="39">
        <v>0</v>
      </c>
      <c r="JM104" s="39">
        <v>0</v>
      </c>
      <c r="JN104" s="39">
        <v>0</v>
      </c>
      <c r="JO104" s="39">
        <v>0</v>
      </c>
      <c r="JP104" s="126"/>
      <c r="JQ104" s="19"/>
      <c r="JR104" s="15">
        <v>0</v>
      </c>
      <c r="JS104" s="39">
        <v>22</v>
      </c>
      <c r="JT104" s="39">
        <v>25</v>
      </c>
      <c r="JU104" s="39">
        <v>37</v>
      </c>
      <c r="JV104" s="39">
        <v>64</v>
      </c>
      <c r="JW104" s="39">
        <v>52</v>
      </c>
      <c r="JX104" s="39">
        <v>48</v>
      </c>
      <c r="JY104" s="39">
        <v>22</v>
      </c>
      <c r="JZ104" s="39">
        <v>56</v>
      </c>
      <c r="KA104" s="39">
        <v>64</v>
      </c>
      <c r="KB104" s="39">
        <v>57</v>
      </c>
      <c r="KC104" s="39">
        <v>15</v>
      </c>
      <c r="KD104" s="16">
        <v>8</v>
      </c>
      <c r="KE104" s="16">
        <v>10</v>
      </c>
      <c r="KF104" s="39">
        <v>4</v>
      </c>
      <c r="KG104" s="16">
        <v>16</v>
      </c>
      <c r="KH104" s="39">
        <v>10</v>
      </c>
      <c r="KI104" s="39">
        <v>9</v>
      </c>
      <c r="KJ104" s="39">
        <v>8</v>
      </c>
      <c r="KK104" s="39">
        <v>11</v>
      </c>
      <c r="KL104" s="39">
        <v>8</v>
      </c>
      <c r="KM104" s="39">
        <v>10</v>
      </c>
      <c r="KN104" s="39">
        <v>10</v>
      </c>
      <c r="KO104" s="39">
        <v>9</v>
      </c>
      <c r="KP104" s="39">
        <v>3</v>
      </c>
      <c r="KQ104" s="10"/>
      <c r="KR104" s="39">
        <v>6</v>
      </c>
      <c r="KS104" s="39">
        <v>12</v>
      </c>
      <c r="KT104" s="16">
        <v>23</v>
      </c>
      <c r="KU104" s="16">
        <v>39</v>
      </c>
      <c r="KV104" s="16">
        <v>25</v>
      </c>
      <c r="KW104" s="16">
        <v>17</v>
      </c>
      <c r="KX104" s="16">
        <v>12</v>
      </c>
      <c r="KY104" s="16">
        <v>9</v>
      </c>
      <c r="KZ104" s="16">
        <v>12</v>
      </c>
      <c r="LA104" s="16">
        <v>14</v>
      </c>
      <c r="LB104" s="16">
        <v>11</v>
      </c>
      <c r="LC104" s="16">
        <v>18</v>
      </c>
      <c r="LD104" s="16">
        <v>16</v>
      </c>
      <c r="LE104" s="16">
        <v>6</v>
      </c>
      <c r="LF104" s="16">
        <v>9</v>
      </c>
      <c r="LG104" s="16">
        <v>14</v>
      </c>
      <c r="LH104" s="16">
        <v>14</v>
      </c>
      <c r="LI104" s="16">
        <v>14</v>
      </c>
      <c r="LJ104" s="16">
        <v>9</v>
      </c>
      <c r="LK104" s="16">
        <v>8</v>
      </c>
      <c r="LL104" s="16">
        <v>9</v>
      </c>
      <c r="LM104" s="39">
        <v>8</v>
      </c>
      <c r="LN104" s="16">
        <v>11</v>
      </c>
      <c r="LO104" s="16">
        <v>11</v>
      </c>
      <c r="LP104" s="17">
        <v>8</v>
      </c>
      <c r="LQ104" s="27"/>
      <c r="LR104" s="40"/>
      <c r="LS104" s="40"/>
      <c r="LX104" s="70"/>
      <c r="LZ104" s="70"/>
      <c r="MC104"/>
      <c r="MD104"/>
      <c r="ME104" s="70"/>
      <c r="MF104" s="70"/>
      <c r="MG104" s="70"/>
      <c r="MH104" s="70"/>
      <c r="MI104" s="70"/>
      <c r="MJ104" s="70"/>
      <c r="MK104"/>
      <c r="ML104" s="70"/>
      <c r="MM104" s="70"/>
      <c r="MN104" s="70"/>
      <c r="MO104" s="70"/>
      <c r="MP104" s="70"/>
      <c r="MQ104" s="70"/>
      <c r="MR104"/>
      <c r="MS104"/>
      <c r="MT104"/>
      <c r="MU104"/>
      <c r="MV104" s="70"/>
      <c r="MW104" s="70"/>
      <c r="MX104" s="70"/>
      <c r="MY104" s="70"/>
      <c r="MZ104" s="70"/>
      <c r="NA104"/>
      <c r="NB104" s="70"/>
      <c r="NC104" s="70"/>
      <c r="ND104" s="70"/>
      <c r="NE104" s="70"/>
      <c r="NF104" s="70"/>
      <c r="NG104"/>
      <c r="NH104" s="70"/>
      <c r="NI104" s="70"/>
      <c r="NJ104" s="70"/>
      <c r="NK104"/>
      <c r="NL104" s="70"/>
      <c r="NM104" s="70"/>
      <c r="NN104" s="70"/>
      <c r="NO104"/>
      <c r="NP104" s="70"/>
      <c r="NQ104" s="70"/>
      <c r="NR104" s="70"/>
      <c r="NS104"/>
      <c r="NT104" s="70"/>
      <c r="NU104" s="70"/>
      <c r="NV104" s="70"/>
      <c r="NW104"/>
      <c r="NX104"/>
    </row>
    <row r="105" spans="1:388" s="5" customFormat="1" ht="32.25" customHeight="1" thickBot="1" x14ac:dyDescent="0.35">
      <c r="A105" s="21" t="s">
        <v>5</v>
      </c>
      <c r="B105" s="11">
        <v>4</v>
      </c>
      <c r="C105" s="38">
        <v>4</v>
      </c>
      <c r="D105" s="38">
        <v>7</v>
      </c>
      <c r="E105" s="38">
        <v>12</v>
      </c>
      <c r="F105" s="38">
        <v>18</v>
      </c>
      <c r="G105" s="38">
        <v>11</v>
      </c>
      <c r="H105" s="38">
        <v>16</v>
      </c>
      <c r="I105" s="38">
        <v>11</v>
      </c>
      <c r="J105" s="38">
        <v>20</v>
      </c>
      <c r="K105" s="38">
        <v>15</v>
      </c>
      <c r="L105" s="38">
        <v>22</v>
      </c>
      <c r="M105" s="12">
        <v>21</v>
      </c>
      <c r="N105" s="12">
        <v>18</v>
      </c>
      <c r="O105" s="12">
        <v>11</v>
      </c>
      <c r="P105" s="12">
        <v>11</v>
      </c>
      <c r="Q105" s="12">
        <v>16</v>
      </c>
      <c r="R105" s="38">
        <v>10</v>
      </c>
      <c r="S105" s="38">
        <v>5</v>
      </c>
      <c r="T105" s="38">
        <v>6</v>
      </c>
      <c r="U105" s="38">
        <v>5</v>
      </c>
      <c r="V105" s="38">
        <v>6</v>
      </c>
      <c r="W105" s="38">
        <v>5</v>
      </c>
      <c r="X105" s="38">
        <v>6</v>
      </c>
      <c r="Y105" s="38">
        <v>6</v>
      </c>
      <c r="Z105" s="38">
        <v>6</v>
      </c>
      <c r="AA105" s="125">
        <f>AVERAGE(B105:Z105)</f>
        <v>10.88</v>
      </c>
      <c r="AB105" s="19"/>
      <c r="AC105" s="11">
        <v>0</v>
      </c>
      <c r="AD105" s="38">
        <v>0</v>
      </c>
      <c r="AE105" s="38">
        <v>0</v>
      </c>
      <c r="AF105" s="38">
        <v>0</v>
      </c>
      <c r="AG105" s="38">
        <v>3</v>
      </c>
      <c r="AH105" s="38">
        <v>5</v>
      </c>
      <c r="AI105" s="38">
        <v>9</v>
      </c>
      <c r="AJ105" s="38">
        <v>0</v>
      </c>
      <c r="AK105" s="38">
        <v>0</v>
      </c>
      <c r="AL105" s="38">
        <v>0</v>
      </c>
      <c r="AM105" s="38">
        <v>0</v>
      </c>
      <c r="AN105" s="38">
        <v>0</v>
      </c>
      <c r="AO105" s="12">
        <v>0</v>
      </c>
      <c r="AP105" s="12">
        <v>0</v>
      </c>
      <c r="AQ105" s="38">
        <v>0</v>
      </c>
      <c r="AR105" s="12">
        <v>0</v>
      </c>
      <c r="AS105" s="38">
        <v>0</v>
      </c>
      <c r="AT105" s="38">
        <v>0</v>
      </c>
      <c r="AU105" s="38">
        <v>0</v>
      </c>
      <c r="AV105" s="38">
        <v>0</v>
      </c>
      <c r="AW105" s="38">
        <v>0</v>
      </c>
      <c r="AX105" s="38">
        <v>0</v>
      </c>
      <c r="AY105" s="38">
        <v>0</v>
      </c>
      <c r="AZ105" s="38">
        <v>3</v>
      </c>
      <c r="BA105" s="38">
        <v>2</v>
      </c>
      <c r="BB105" s="10"/>
      <c r="BC105" s="38">
        <v>0</v>
      </c>
      <c r="BD105" s="38">
        <v>0</v>
      </c>
      <c r="BE105" s="12">
        <v>0</v>
      </c>
      <c r="BF105" s="12">
        <v>4</v>
      </c>
      <c r="BG105" s="12">
        <v>0</v>
      </c>
      <c r="BH105" s="12">
        <v>0</v>
      </c>
      <c r="BI105" s="12">
        <v>4</v>
      </c>
      <c r="BJ105" s="12">
        <v>0</v>
      </c>
      <c r="BK105" s="12">
        <v>0</v>
      </c>
      <c r="BL105" s="12">
        <v>0</v>
      </c>
      <c r="BM105" s="12">
        <v>14</v>
      </c>
      <c r="BN105" s="12">
        <v>0</v>
      </c>
      <c r="BO105" s="12">
        <v>0</v>
      </c>
      <c r="BP105" s="12">
        <v>0</v>
      </c>
      <c r="BQ105" s="12">
        <v>11</v>
      </c>
      <c r="BR105" s="12">
        <v>23</v>
      </c>
      <c r="BS105" s="12">
        <v>25</v>
      </c>
      <c r="BT105" s="12">
        <v>1</v>
      </c>
      <c r="BU105" s="12">
        <v>0</v>
      </c>
      <c r="BV105" s="12">
        <v>0</v>
      </c>
      <c r="BW105" s="12">
        <v>0</v>
      </c>
      <c r="BX105" s="38">
        <v>7</v>
      </c>
      <c r="BY105" s="12">
        <v>5</v>
      </c>
      <c r="BZ105" s="12">
        <v>0</v>
      </c>
      <c r="CA105" s="13">
        <v>0</v>
      </c>
      <c r="CB105" s="27"/>
      <c r="CC105" s="40">
        <v>229</v>
      </c>
      <c r="CD105" s="40" t="s">
        <v>8</v>
      </c>
      <c r="CE105" s="40"/>
      <c r="CF105" s="21" t="s">
        <v>5</v>
      </c>
      <c r="CG105" s="11">
        <v>6</v>
      </c>
      <c r="CH105" s="38">
        <v>8</v>
      </c>
      <c r="CI105" s="38">
        <v>11</v>
      </c>
      <c r="CJ105" s="38">
        <v>4</v>
      </c>
      <c r="CK105" s="38">
        <v>17</v>
      </c>
      <c r="CL105" s="38">
        <v>19</v>
      </c>
      <c r="CM105" s="38">
        <v>35</v>
      </c>
      <c r="CN105" s="38">
        <v>6</v>
      </c>
      <c r="CO105" s="38">
        <v>42</v>
      </c>
      <c r="CP105" s="38">
        <v>17</v>
      </c>
      <c r="CQ105" s="38">
        <v>27</v>
      </c>
      <c r="CR105" s="12">
        <v>26</v>
      </c>
      <c r="CS105" s="12">
        <v>12</v>
      </c>
      <c r="CT105" s="12">
        <v>26</v>
      </c>
      <c r="CU105" s="12">
        <v>9</v>
      </c>
      <c r="CV105" s="12">
        <v>41</v>
      </c>
      <c r="CW105" s="38">
        <v>32</v>
      </c>
      <c r="CX105" s="38">
        <v>47</v>
      </c>
      <c r="CY105" s="38">
        <v>27</v>
      </c>
      <c r="CZ105" s="38">
        <v>30</v>
      </c>
      <c r="DA105" s="38">
        <v>31</v>
      </c>
      <c r="DB105" s="38">
        <v>30</v>
      </c>
      <c r="DC105" s="38">
        <v>23</v>
      </c>
      <c r="DD105" s="38">
        <v>31</v>
      </c>
      <c r="DE105" s="38">
        <v>41</v>
      </c>
      <c r="DF105" s="125">
        <f>AVERAGE(CG105:DE105)</f>
        <v>23.92</v>
      </c>
      <c r="DG105" s="19"/>
      <c r="DH105" s="11">
        <v>26</v>
      </c>
      <c r="DI105" s="38">
        <v>16</v>
      </c>
      <c r="DJ105" s="38">
        <v>0</v>
      </c>
      <c r="DK105" s="38">
        <v>0</v>
      </c>
      <c r="DL105" s="38">
        <v>0</v>
      </c>
      <c r="DM105" s="38">
        <v>0</v>
      </c>
      <c r="DN105" s="38">
        <v>0</v>
      </c>
      <c r="DO105" s="38">
        <v>0</v>
      </c>
      <c r="DP105" s="38">
        <v>0</v>
      </c>
      <c r="DQ105" s="38">
        <v>0</v>
      </c>
      <c r="DR105" s="38">
        <v>0</v>
      </c>
      <c r="DS105" s="38">
        <v>18</v>
      </c>
      <c r="DT105" s="12">
        <v>37</v>
      </c>
      <c r="DU105" s="12">
        <v>3</v>
      </c>
      <c r="DV105" s="38">
        <v>0</v>
      </c>
      <c r="DW105" s="12">
        <v>0</v>
      </c>
      <c r="DX105" s="38">
        <v>0</v>
      </c>
      <c r="DY105" s="38">
        <v>0</v>
      </c>
      <c r="DZ105" s="38">
        <v>0</v>
      </c>
      <c r="EA105" s="38">
        <v>0</v>
      </c>
      <c r="EB105" s="38">
        <v>0</v>
      </c>
      <c r="EC105" s="38">
        <v>0</v>
      </c>
      <c r="ED105" s="38">
        <v>0</v>
      </c>
      <c r="EE105" s="38">
        <v>0</v>
      </c>
      <c r="EF105" s="38">
        <v>0</v>
      </c>
      <c r="EG105" s="10"/>
      <c r="EH105" s="38">
        <v>0</v>
      </c>
      <c r="EI105" s="38">
        <v>0</v>
      </c>
      <c r="EJ105" s="12">
        <v>0</v>
      </c>
      <c r="EK105" s="12">
        <v>24</v>
      </c>
      <c r="EL105" s="12">
        <v>35</v>
      </c>
      <c r="EM105" s="12">
        <v>34</v>
      </c>
      <c r="EN105" s="12">
        <v>9</v>
      </c>
      <c r="EO105" s="12">
        <v>0</v>
      </c>
      <c r="EP105" s="12">
        <v>0</v>
      </c>
      <c r="EQ105" s="12">
        <v>0</v>
      </c>
      <c r="ER105" s="12">
        <v>0</v>
      </c>
      <c r="ES105" s="12">
        <v>0</v>
      </c>
      <c r="ET105" s="12">
        <v>0</v>
      </c>
      <c r="EU105" s="12">
        <v>0</v>
      </c>
      <c r="EV105" s="12">
        <v>0</v>
      </c>
      <c r="EW105" s="12">
        <v>0</v>
      </c>
      <c r="EX105" s="12">
        <v>0</v>
      </c>
      <c r="EY105" s="12">
        <v>0</v>
      </c>
      <c r="EZ105" s="12">
        <v>0</v>
      </c>
      <c r="FA105" s="12">
        <v>0</v>
      </c>
      <c r="FB105" s="12">
        <v>0</v>
      </c>
      <c r="FC105" s="38">
        <v>0</v>
      </c>
      <c r="FD105" s="12">
        <v>0</v>
      </c>
      <c r="FE105" s="12">
        <v>0</v>
      </c>
      <c r="FF105" s="13">
        <v>0</v>
      </c>
      <c r="FG105" s="27"/>
      <c r="FH105" s="40">
        <v>201</v>
      </c>
      <c r="FI105" s="42" t="s">
        <v>6</v>
      </c>
      <c r="FJ105" s="42"/>
      <c r="FK105" s="21" t="s">
        <v>5</v>
      </c>
      <c r="FL105" s="11">
        <v>29</v>
      </c>
      <c r="FM105" s="38">
        <v>26</v>
      </c>
      <c r="FN105" s="38">
        <v>22</v>
      </c>
      <c r="FO105" s="38">
        <v>20</v>
      </c>
      <c r="FP105" s="38">
        <v>28</v>
      </c>
      <c r="FQ105" s="38">
        <v>27</v>
      </c>
      <c r="FR105" s="38">
        <v>25</v>
      </c>
      <c r="FS105" s="38">
        <v>20</v>
      </c>
      <c r="FT105" s="38">
        <v>20</v>
      </c>
      <c r="FU105" s="38">
        <v>16</v>
      </c>
      <c r="FV105" s="38">
        <v>23</v>
      </c>
      <c r="FW105" s="12">
        <v>24</v>
      </c>
      <c r="FX105" s="12">
        <v>30</v>
      </c>
      <c r="FY105" s="12">
        <v>20</v>
      </c>
      <c r="FZ105" s="12">
        <v>17</v>
      </c>
      <c r="GA105" s="12">
        <v>20</v>
      </c>
      <c r="GB105" s="38">
        <v>23</v>
      </c>
      <c r="GC105" s="38">
        <v>22</v>
      </c>
      <c r="GD105" s="38">
        <v>16</v>
      </c>
      <c r="GE105" s="38">
        <v>22</v>
      </c>
      <c r="GF105" s="38">
        <v>22</v>
      </c>
      <c r="GG105" s="38">
        <v>26</v>
      </c>
      <c r="GH105" s="38">
        <v>31</v>
      </c>
      <c r="GI105" s="38">
        <v>25</v>
      </c>
      <c r="GJ105" s="38">
        <v>13</v>
      </c>
      <c r="GK105" s="125">
        <f>AVERAGE(FL105:GJ105)</f>
        <v>22.68</v>
      </c>
      <c r="GL105" s="19"/>
      <c r="GM105" s="11">
        <v>30</v>
      </c>
      <c r="GN105" s="38">
        <v>13</v>
      </c>
      <c r="GO105" s="38">
        <v>19</v>
      </c>
      <c r="GP105" s="38">
        <v>2</v>
      </c>
      <c r="GQ105" s="38">
        <v>0</v>
      </c>
      <c r="GR105" s="38">
        <v>0</v>
      </c>
      <c r="GS105" s="38">
        <v>0</v>
      </c>
      <c r="GT105" s="38">
        <v>0</v>
      </c>
      <c r="GU105" s="38">
        <v>0</v>
      </c>
      <c r="GV105" s="38">
        <v>0</v>
      </c>
      <c r="GW105" s="38">
        <v>0</v>
      </c>
      <c r="GX105" s="38">
        <v>0</v>
      </c>
      <c r="GY105" s="12">
        <v>0</v>
      </c>
      <c r="GZ105" s="12">
        <v>0</v>
      </c>
      <c r="HA105" s="38">
        <v>0</v>
      </c>
      <c r="HB105" s="12">
        <v>0</v>
      </c>
      <c r="HC105" s="38">
        <v>0</v>
      </c>
      <c r="HD105" s="38">
        <v>0</v>
      </c>
      <c r="HE105" s="38">
        <v>0</v>
      </c>
      <c r="HF105" s="38">
        <v>0</v>
      </c>
      <c r="HG105" s="38">
        <v>0</v>
      </c>
      <c r="HH105" s="38">
        <v>0</v>
      </c>
      <c r="HI105" s="38">
        <v>0</v>
      </c>
      <c r="HJ105" s="38">
        <v>0</v>
      </c>
      <c r="HK105" s="38">
        <v>0</v>
      </c>
      <c r="HL105" s="10"/>
      <c r="HM105" s="38">
        <v>0</v>
      </c>
      <c r="HN105" s="38">
        <v>16</v>
      </c>
      <c r="HO105" s="12">
        <v>21</v>
      </c>
      <c r="HP105" s="12">
        <v>0</v>
      </c>
      <c r="HQ105" s="12">
        <v>0</v>
      </c>
      <c r="HR105" s="12">
        <v>0</v>
      </c>
      <c r="HS105" s="12">
        <v>0</v>
      </c>
      <c r="HT105" s="12">
        <v>0</v>
      </c>
      <c r="HU105" s="12">
        <v>0</v>
      </c>
      <c r="HV105" s="12">
        <v>0</v>
      </c>
      <c r="HW105" s="12">
        <v>0</v>
      </c>
      <c r="HX105" s="12">
        <v>0</v>
      </c>
      <c r="HY105" s="12">
        <v>0</v>
      </c>
      <c r="HZ105" s="12">
        <v>0</v>
      </c>
      <c r="IA105" s="12">
        <v>0</v>
      </c>
      <c r="IB105" s="12">
        <v>0</v>
      </c>
      <c r="IC105" s="12">
        <v>0</v>
      </c>
      <c r="ID105" s="12">
        <v>0</v>
      </c>
      <c r="IE105" s="12">
        <v>0</v>
      </c>
      <c r="IF105" s="12">
        <v>0</v>
      </c>
      <c r="IG105" s="12">
        <v>0</v>
      </c>
      <c r="IH105" s="38">
        <v>0</v>
      </c>
      <c r="II105" s="12">
        <v>0</v>
      </c>
      <c r="IJ105" s="12">
        <v>0</v>
      </c>
      <c r="IK105" s="13">
        <v>0</v>
      </c>
      <c r="IL105" s="27"/>
      <c r="IM105" s="40">
        <v>200</v>
      </c>
      <c r="IN105" s="42" t="s">
        <v>8</v>
      </c>
      <c r="IO105" s="42"/>
      <c r="IP105" s="21" t="s">
        <v>5</v>
      </c>
      <c r="IQ105" s="11">
        <v>4</v>
      </c>
      <c r="IR105" s="38">
        <v>1</v>
      </c>
      <c r="IS105" s="38">
        <v>3</v>
      </c>
      <c r="IT105" s="38">
        <v>2</v>
      </c>
      <c r="IU105" s="38">
        <v>2</v>
      </c>
      <c r="IV105" s="38">
        <v>0</v>
      </c>
      <c r="IW105" s="38">
        <v>1</v>
      </c>
      <c r="IX105" s="38">
        <v>4</v>
      </c>
      <c r="IY105" s="38">
        <v>2</v>
      </c>
      <c r="IZ105" s="38">
        <v>1</v>
      </c>
      <c r="JA105" s="38">
        <v>9</v>
      </c>
      <c r="JB105" s="12">
        <v>10</v>
      </c>
      <c r="JC105" s="12">
        <v>12</v>
      </c>
      <c r="JD105" s="12">
        <v>11</v>
      </c>
      <c r="JE105" s="12">
        <v>7</v>
      </c>
      <c r="JF105" s="12">
        <v>6</v>
      </c>
      <c r="JG105" s="12">
        <v>8</v>
      </c>
      <c r="JH105" s="38">
        <v>3</v>
      </c>
      <c r="JI105" s="112">
        <v>0</v>
      </c>
      <c r="JJ105" s="112">
        <v>0</v>
      </c>
      <c r="JK105" s="112">
        <v>0</v>
      </c>
      <c r="JL105" s="112">
        <v>0</v>
      </c>
      <c r="JM105" s="112">
        <v>0</v>
      </c>
      <c r="JN105" s="112">
        <v>0</v>
      </c>
      <c r="JO105" s="38">
        <v>6</v>
      </c>
      <c r="JP105" s="125">
        <f>AVERAGE(IQ105:JO105)</f>
        <v>3.68</v>
      </c>
      <c r="JQ105" s="19"/>
      <c r="JR105" s="11">
        <v>8</v>
      </c>
      <c r="JS105" s="38">
        <v>6</v>
      </c>
      <c r="JT105" s="38">
        <v>8</v>
      </c>
      <c r="JU105" s="38">
        <v>4</v>
      </c>
      <c r="JV105" s="38">
        <v>4</v>
      </c>
      <c r="JW105" s="38">
        <v>1</v>
      </c>
      <c r="JX105" s="38">
        <v>0</v>
      </c>
      <c r="JY105" s="38">
        <v>0</v>
      </c>
      <c r="JZ105" s="38">
        <v>0</v>
      </c>
      <c r="KA105" s="38">
        <v>0</v>
      </c>
      <c r="KB105" s="38">
        <v>0</v>
      </c>
      <c r="KC105" s="38">
        <v>0</v>
      </c>
      <c r="KD105" s="12">
        <v>0</v>
      </c>
      <c r="KE105" s="12">
        <v>0</v>
      </c>
      <c r="KF105" s="38">
        <v>0</v>
      </c>
      <c r="KG105" s="12">
        <v>0</v>
      </c>
      <c r="KH105" s="38">
        <v>0</v>
      </c>
      <c r="KI105" s="38">
        <v>0</v>
      </c>
      <c r="KJ105" s="38">
        <v>0</v>
      </c>
      <c r="KK105" s="38">
        <v>0</v>
      </c>
      <c r="KL105" s="38">
        <v>0</v>
      </c>
      <c r="KM105" s="38">
        <v>0</v>
      </c>
      <c r="KN105" s="38">
        <v>0</v>
      </c>
      <c r="KO105" s="38">
        <v>0</v>
      </c>
      <c r="KP105" s="38">
        <v>0</v>
      </c>
      <c r="KQ105" s="10"/>
      <c r="KR105" s="38">
        <v>0</v>
      </c>
      <c r="KS105" s="38">
        <v>0</v>
      </c>
      <c r="KT105" s="12">
        <v>0</v>
      </c>
      <c r="KU105" s="12">
        <v>0</v>
      </c>
      <c r="KV105" s="12">
        <v>0</v>
      </c>
      <c r="KW105" s="12">
        <v>0</v>
      </c>
      <c r="KX105" s="12">
        <v>0</v>
      </c>
      <c r="KY105" s="12">
        <v>0</v>
      </c>
      <c r="KZ105" s="12">
        <v>0</v>
      </c>
      <c r="LA105" s="12">
        <v>0</v>
      </c>
      <c r="LB105" s="12">
        <v>0</v>
      </c>
      <c r="LC105" s="12">
        <v>0</v>
      </c>
      <c r="LD105" s="12">
        <v>0</v>
      </c>
      <c r="LE105" s="12">
        <v>0</v>
      </c>
      <c r="LF105" s="12">
        <v>0</v>
      </c>
      <c r="LG105" s="12">
        <v>0</v>
      </c>
      <c r="LH105" s="12">
        <v>0</v>
      </c>
      <c r="LI105" s="12">
        <v>0</v>
      </c>
      <c r="LJ105" s="12">
        <v>0</v>
      </c>
      <c r="LK105" s="12">
        <v>0</v>
      </c>
      <c r="LL105" s="12">
        <v>0</v>
      </c>
      <c r="LM105" s="38">
        <v>0</v>
      </c>
      <c r="LN105" s="12">
        <v>0</v>
      </c>
      <c r="LO105" s="12">
        <v>0</v>
      </c>
      <c r="LP105" s="13">
        <v>0</v>
      </c>
      <c r="LQ105" s="27"/>
      <c r="LR105" s="40">
        <v>202</v>
      </c>
      <c r="LS105" s="40" t="s">
        <v>8</v>
      </c>
      <c r="LX105" s="70"/>
      <c r="LZ105" s="70"/>
      <c r="MC105"/>
      <c r="MD105"/>
      <c r="ME105" s="70"/>
      <c r="MF105" s="70"/>
      <c r="MG105" s="70"/>
      <c r="MH105" s="70"/>
      <c r="MI105" s="70"/>
      <c r="MJ105" s="70"/>
      <c r="MK105"/>
      <c r="ML105" s="70"/>
      <c r="MM105" s="70"/>
      <c r="MN105" s="70"/>
      <c r="MO105" s="70"/>
      <c r="MP105" s="70"/>
      <c r="MQ105" s="70"/>
      <c r="MR105"/>
      <c r="MS105"/>
      <c r="MT105"/>
      <c r="MU105"/>
      <c r="MV105" s="70"/>
      <c r="MW105" s="70"/>
      <c r="MX105" s="70"/>
      <c r="MY105" s="70"/>
      <c r="MZ105" s="70"/>
      <c r="NA105"/>
      <c r="NB105" s="70"/>
      <c r="NC105" s="70"/>
      <c r="ND105" s="70"/>
      <c r="NE105" s="70"/>
      <c r="NF105" s="70"/>
      <c r="NG105"/>
      <c r="NH105" s="70"/>
      <c r="NI105" s="70"/>
      <c r="NJ105" s="70"/>
      <c r="NK105"/>
      <c r="NL105" s="70"/>
      <c r="NM105" s="70"/>
      <c r="NN105" s="70"/>
      <c r="NO105"/>
      <c r="NP105" s="70"/>
      <c r="NQ105" s="70"/>
      <c r="NR105" s="70"/>
      <c r="NS105"/>
      <c r="NT105" s="70"/>
      <c r="NU105" s="70"/>
      <c r="NV105" s="70"/>
      <c r="NW105"/>
      <c r="NX105"/>
    </row>
    <row r="106" spans="1:388" s="5" customFormat="1" ht="32.25" customHeight="1" thickBot="1" x14ac:dyDescent="0.35">
      <c r="A106" s="22" t="s">
        <v>7</v>
      </c>
      <c r="B106" s="15">
        <v>5</v>
      </c>
      <c r="C106" s="39">
        <v>2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 s="39">
        <v>0</v>
      </c>
      <c r="S106" s="39">
        <v>0</v>
      </c>
      <c r="T106" s="39">
        <v>0</v>
      </c>
      <c r="U106" s="39">
        <v>0</v>
      </c>
      <c r="V106" s="39">
        <v>0</v>
      </c>
      <c r="W106" s="39">
        <v>0</v>
      </c>
      <c r="X106" s="39">
        <v>0</v>
      </c>
      <c r="Y106" s="39">
        <v>0</v>
      </c>
      <c r="Z106" s="39">
        <v>0</v>
      </c>
      <c r="AA106" s="126"/>
      <c r="AB106" s="19"/>
      <c r="AC106" s="15">
        <v>4</v>
      </c>
      <c r="AD106" s="39">
        <v>1</v>
      </c>
      <c r="AE106" s="39">
        <v>0</v>
      </c>
      <c r="AF106" s="39">
        <v>0</v>
      </c>
      <c r="AG106" s="39">
        <v>0</v>
      </c>
      <c r="AH106" s="39">
        <v>0</v>
      </c>
      <c r="AI106" s="39">
        <v>3</v>
      </c>
      <c r="AJ106" s="39">
        <v>6</v>
      </c>
      <c r="AK106" s="39">
        <v>4</v>
      </c>
      <c r="AL106" s="39">
        <v>4</v>
      </c>
      <c r="AM106" s="39">
        <v>3</v>
      </c>
      <c r="AN106" s="39">
        <v>4</v>
      </c>
      <c r="AO106" s="16">
        <v>3</v>
      </c>
      <c r="AP106" s="16">
        <v>5</v>
      </c>
      <c r="AQ106" s="39">
        <v>3</v>
      </c>
      <c r="AR106" s="16">
        <v>5</v>
      </c>
      <c r="AS106" s="39">
        <v>3</v>
      </c>
      <c r="AT106" s="39">
        <v>3</v>
      </c>
      <c r="AU106" s="39">
        <v>1</v>
      </c>
      <c r="AV106" s="39">
        <v>4</v>
      </c>
      <c r="AW106" s="39">
        <v>4</v>
      </c>
      <c r="AX106" s="39">
        <v>4</v>
      </c>
      <c r="AY106" s="39">
        <v>5</v>
      </c>
      <c r="AZ106" s="39">
        <v>2</v>
      </c>
      <c r="BA106" s="39">
        <v>5</v>
      </c>
      <c r="BB106" s="10"/>
      <c r="BC106" s="39">
        <v>4</v>
      </c>
      <c r="BD106" s="39">
        <v>3</v>
      </c>
      <c r="BE106" s="16">
        <v>5</v>
      </c>
      <c r="BF106" s="16">
        <v>1</v>
      </c>
      <c r="BG106" s="16">
        <v>7</v>
      </c>
      <c r="BH106" s="16">
        <v>13</v>
      </c>
      <c r="BI106" s="16">
        <v>2</v>
      </c>
      <c r="BJ106" s="16">
        <v>1</v>
      </c>
      <c r="BK106" s="16">
        <v>2</v>
      </c>
      <c r="BL106" s="16">
        <v>22</v>
      </c>
      <c r="BM106" s="16">
        <v>17</v>
      </c>
      <c r="BN106" s="16">
        <v>0</v>
      </c>
      <c r="BO106" s="16">
        <v>1</v>
      </c>
      <c r="BP106" s="16">
        <v>14</v>
      </c>
      <c r="BQ106" s="16">
        <v>12</v>
      </c>
      <c r="BR106" s="16">
        <v>0</v>
      </c>
      <c r="BS106" s="16">
        <v>0</v>
      </c>
      <c r="BT106" s="16">
        <v>12</v>
      </c>
      <c r="BU106" s="16">
        <v>50</v>
      </c>
      <c r="BV106" s="16">
        <v>40</v>
      </c>
      <c r="BW106" s="16">
        <v>6</v>
      </c>
      <c r="BX106" s="39">
        <v>3</v>
      </c>
      <c r="BY106" s="16">
        <v>5</v>
      </c>
      <c r="BZ106" s="16">
        <v>20</v>
      </c>
      <c r="CA106" s="17">
        <v>0</v>
      </c>
      <c r="CB106" s="27"/>
      <c r="CC106" s="40"/>
      <c r="CD106" s="40"/>
      <c r="CE106" s="40"/>
      <c r="CF106" s="22" t="s">
        <v>7</v>
      </c>
      <c r="CG106" s="15">
        <v>4</v>
      </c>
      <c r="CH106" s="39">
        <v>9</v>
      </c>
      <c r="CI106" s="39">
        <v>5</v>
      </c>
      <c r="CJ106" s="39">
        <v>10</v>
      </c>
      <c r="CK106" s="39">
        <v>9</v>
      </c>
      <c r="CL106" s="39">
        <v>2</v>
      </c>
      <c r="CM106" s="39">
        <v>5</v>
      </c>
      <c r="CN106" s="39">
        <v>4</v>
      </c>
      <c r="CO106" s="39">
        <v>0</v>
      </c>
      <c r="CP106" s="39">
        <v>3</v>
      </c>
      <c r="CQ106" s="39">
        <v>2</v>
      </c>
      <c r="CR106" s="39">
        <v>1</v>
      </c>
      <c r="CS106" s="39">
        <v>2</v>
      </c>
      <c r="CT106" s="39">
        <v>1</v>
      </c>
      <c r="CU106" s="39">
        <v>19</v>
      </c>
      <c r="CV106" s="39">
        <v>0</v>
      </c>
      <c r="CW106" s="39">
        <v>0</v>
      </c>
      <c r="CX106" s="39">
        <v>0</v>
      </c>
      <c r="CY106" s="39">
        <v>0</v>
      </c>
      <c r="CZ106" s="39">
        <v>0</v>
      </c>
      <c r="DA106" s="39">
        <v>0</v>
      </c>
      <c r="DB106" s="39">
        <v>0</v>
      </c>
      <c r="DC106" s="39">
        <v>0</v>
      </c>
      <c r="DD106" s="39">
        <v>0</v>
      </c>
      <c r="DE106" s="39">
        <v>0</v>
      </c>
      <c r="DF106" s="126"/>
      <c r="DG106" s="19"/>
      <c r="DH106" s="15">
        <v>0</v>
      </c>
      <c r="DI106" s="39">
        <v>17</v>
      </c>
      <c r="DJ106" s="39">
        <v>32</v>
      </c>
      <c r="DK106" s="39">
        <v>32</v>
      </c>
      <c r="DL106" s="39">
        <v>35</v>
      </c>
      <c r="DM106" s="39">
        <v>47</v>
      </c>
      <c r="DN106" s="39">
        <v>38</v>
      </c>
      <c r="DO106" s="39">
        <v>36</v>
      </c>
      <c r="DP106" s="39">
        <v>45</v>
      </c>
      <c r="DQ106" s="39">
        <v>40</v>
      </c>
      <c r="DR106" s="39">
        <v>40</v>
      </c>
      <c r="DS106" s="39">
        <v>14</v>
      </c>
      <c r="DT106" s="16">
        <v>0</v>
      </c>
      <c r="DU106" s="16">
        <v>35</v>
      </c>
      <c r="DV106" s="39">
        <v>41</v>
      </c>
      <c r="DW106" s="16">
        <v>41</v>
      </c>
      <c r="DX106" s="39">
        <v>42</v>
      </c>
      <c r="DY106" s="39">
        <v>46</v>
      </c>
      <c r="DZ106" s="39">
        <v>36</v>
      </c>
      <c r="EA106" s="39">
        <v>46</v>
      </c>
      <c r="EB106" s="39">
        <v>47</v>
      </c>
      <c r="EC106" s="39">
        <v>41</v>
      </c>
      <c r="ED106" s="39">
        <v>30</v>
      </c>
      <c r="EE106" s="39">
        <v>36</v>
      </c>
      <c r="EF106" s="39">
        <v>25</v>
      </c>
      <c r="EG106" s="10"/>
      <c r="EH106" s="39">
        <v>34</v>
      </c>
      <c r="EI106" s="39">
        <v>36</v>
      </c>
      <c r="EJ106" s="16">
        <v>36</v>
      </c>
      <c r="EK106" s="16">
        <v>10</v>
      </c>
      <c r="EL106" s="16">
        <v>0</v>
      </c>
      <c r="EM106" s="16">
        <v>0</v>
      </c>
      <c r="EN106" s="16">
        <v>33</v>
      </c>
      <c r="EO106" s="16">
        <v>45</v>
      </c>
      <c r="EP106" s="16">
        <v>42</v>
      </c>
      <c r="EQ106" s="16">
        <v>44</v>
      </c>
      <c r="ER106" s="16">
        <v>39</v>
      </c>
      <c r="ES106" s="16">
        <v>41</v>
      </c>
      <c r="ET106" s="16">
        <v>43</v>
      </c>
      <c r="EU106" s="16">
        <v>46</v>
      </c>
      <c r="EV106" s="16">
        <v>47</v>
      </c>
      <c r="EW106" s="16">
        <v>5</v>
      </c>
      <c r="EX106" s="16">
        <v>30</v>
      </c>
      <c r="EY106" s="16">
        <v>41</v>
      </c>
      <c r="EZ106" s="16">
        <v>40</v>
      </c>
      <c r="FA106" s="16">
        <v>41</v>
      </c>
      <c r="FB106" s="16">
        <v>34</v>
      </c>
      <c r="FC106" s="39">
        <v>44</v>
      </c>
      <c r="FD106" s="16">
        <v>41</v>
      </c>
      <c r="FE106" s="16">
        <v>42</v>
      </c>
      <c r="FF106" s="17">
        <v>42</v>
      </c>
      <c r="FG106" s="27"/>
      <c r="FH106" s="40"/>
      <c r="FI106" s="40"/>
      <c r="FJ106" s="40"/>
      <c r="FK106" s="22" t="s">
        <v>7</v>
      </c>
      <c r="FL106" s="15">
        <v>12</v>
      </c>
      <c r="FM106" s="39">
        <v>0</v>
      </c>
      <c r="FN106" s="39">
        <v>0</v>
      </c>
      <c r="FO106" s="39">
        <v>0</v>
      </c>
      <c r="FP106" s="39">
        <v>0</v>
      </c>
      <c r="FQ106" s="39">
        <v>0</v>
      </c>
      <c r="FR106" s="39">
        <v>0</v>
      </c>
      <c r="FS106" s="39">
        <v>0</v>
      </c>
      <c r="FT106" s="39">
        <v>0</v>
      </c>
      <c r="FU106" s="39">
        <v>0</v>
      </c>
      <c r="FV106" s="39">
        <v>0</v>
      </c>
      <c r="FW106" s="39">
        <v>0</v>
      </c>
      <c r="FX106" s="39">
        <v>0</v>
      </c>
      <c r="FY106" s="39">
        <v>0</v>
      </c>
      <c r="FZ106" s="39">
        <v>0</v>
      </c>
      <c r="GA106" s="39">
        <v>0</v>
      </c>
      <c r="GB106" s="39">
        <v>0</v>
      </c>
      <c r="GC106" s="39">
        <v>0</v>
      </c>
      <c r="GD106" s="39">
        <v>0</v>
      </c>
      <c r="GE106" s="39">
        <v>0</v>
      </c>
      <c r="GF106" s="39">
        <v>0</v>
      </c>
      <c r="GG106" s="39">
        <v>0</v>
      </c>
      <c r="GH106" s="39">
        <v>0</v>
      </c>
      <c r="GI106" s="39">
        <v>0</v>
      </c>
      <c r="GJ106" s="39">
        <v>0</v>
      </c>
      <c r="GK106" s="126"/>
      <c r="GL106" s="19"/>
      <c r="GM106" s="15">
        <v>0</v>
      </c>
      <c r="GN106" s="39">
        <v>0</v>
      </c>
      <c r="GO106" s="39">
        <v>0</v>
      </c>
      <c r="GP106" s="39">
        <v>17</v>
      </c>
      <c r="GQ106" s="39">
        <v>21</v>
      </c>
      <c r="GR106" s="39">
        <v>19</v>
      </c>
      <c r="GS106" s="39">
        <v>19</v>
      </c>
      <c r="GT106" s="39">
        <v>19</v>
      </c>
      <c r="GU106" s="39">
        <v>20</v>
      </c>
      <c r="GV106" s="39">
        <v>18</v>
      </c>
      <c r="GW106" s="39">
        <v>17</v>
      </c>
      <c r="GX106" s="39">
        <v>23</v>
      </c>
      <c r="GY106" s="16">
        <v>21</v>
      </c>
      <c r="GZ106" s="16">
        <v>15</v>
      </c>
      <c r="HA106" s="39">
        <v>12</v>
      </c>
      <c r="HB106" s="16">
        <v>12</v>
      </c>
      <c r="HC106" s="39">
        <v>16</v>
      </c>
      <c r="HD106" s="39">
        <v>19</v>
      </c>
      <c r="HE106" s="39">
        <v>21</v>
      </c>
      <c r="HF106" s="39">
        <v>11</v>
      </c>
      <c r="HG106" s="39">
        <v>19</v>
      </c>
      <c r="HH106" s="39">
        <v>19</v>
      </c>
      <c r="HI106" s="39">
        <v>20</v>
      </c>
      <c r="HJ106" s="39">
        <v>21</v>
      </c>
      <c r="HK106" s="39">
        <v>19</v>
      </c>
      <c r="HL106" s="10"/>
      <c r="HM106" s="39">
        <v>22</v>
      </c>
      <c r="HN106" s="39">
        <v>11</v>
      </c>
      <c r="HO106" s="16">
        <v>5</v>
      </c>
      <c r="HP106" s="16">
        <v>24</v>
      </c>
      <c r="HQ106" s="16">
        <v>22</v>
      </c>
      <c r="HR106" s="16">
        <v>23</v>
      </c>
      <c r="HS106" s="16">
        <v>24</v>
      </c>
      <c r="HT106" s="16">
        <v>20</v>
      </c>
      <c r="HU106" s="16">
        <v>22</v>
      </c>
      <c r="HV106" s="16">
        <v>20</v>
      </c>
      <c r="HW106" s="16">
        <v>21</v>
      </c>
      <c r="HX106" s="16">
        <v>19</v>
      </c>
      <c r="HY106" s="16">
        <v>22</v>
      </c>
      <c r="HZ106" s="16">
        <v>22</v>
      </c>
      <c r="IA106" s="16">
        <v>26</v>
      </c>
      <c r="IB106" s="16">
        <v>27</v>
      </c>
      <c r="IC106" s="16">
        <v>22</v>
      </c>
      <c r="ID106" s="16">
        <v>16</v>
      </c>
      <c r="IE106" s="16">
        <v>21</v>
      </c>
      <c r="IF106" s="16">
        <v>27</v>
      </c>
      <c r="IG106" s="16">
        <v>23</v>
      </c>
      <c r="IH106" s="39">
        <v>19</v>
      </c>
      <c r="II106" s="16">
        <v>28</v>
      </c>
      <c r="IJ106" s="16">
        <v>21</v>
      </c>
      <c r="IK106" s="17">
        <v>25</v>
      </c>
      <c r="IL106" s="27"/>
      <c r="IM106" s="40"/>
      <c r="IN106" s="40"/>
      <c r="IO106" s="40"/>
      <c r="IP106" s="22" t="s">
        <v>7</v>
      </c>
      <c r="IQ106" s="15">
        <v>5</v>
      </c>
      <c r="IR106" s="39">
        <v>6</v>
      </c>
      <c r="IS106" s="39">
        <v>0</v>
      </c>
      <c r="IT106" s="39">
        <v>4</v>
      </c>
      <c r="IU106" s="39">
        <v>5</v>
      </c>
      <c r="IV106" s="39">
        <v>12</v>
      </c>
      <c r="IW106" s="39">
        <v>1</v>
      </c>
      <c r="IX106" s="39">
        <v>4</v>
      </c>
      <c r="IY106" s="39">
        <v>2</v>
      </c>
      <c r="IZ106" s="39">
        <v>9</v>
      </c>
      <c r="JA106" s="39">
        <v>0</v>
      </c>
      <c r="JB106" s="39">
        <v>0</v>
      </c>
      <c r="JC106" s="39">
        <v>0</v>
      </c>
      <c r="JD106" s="39">
        <v>0</v>
      </c>
      <c r="JE106" s="39">
        <v>0</v>
      </c>
      <c r="JF106" s="39">
        <v>0</v>
      </c>
      <c r="JG106" s="39">
        <v>0</v>
      </c>
      <c r="JH106" s="39">
        <v>0</v>
      </c>
      <c r="JI106" s="113">
        <v>0</v>
      </c>
      <c r="JJ106" s="113">
        <v>0</v>
      </c>
      <c r="JK106" s="113">
        <v>0</v>
      </c>
      <c r="JL106" s="113">
        <v>0</v>
      </c>
      <c r="JM106" s="113">
        <v>0</v>
      </c>
      <c r="JN106" s="113">
        <v>0</v>
      </c>
      <c r="JO106" s="39">
        <v>0</v>
      </c>
      <c r="JP106" s="126"/>
      <c r="JQ106" s="19"/>
      <c r="JR106" s="15">
        <v>0</v>
      </c>
      <c r="JS106" s="39">
        <v>0</v>
      </c>
      <c r="JT106" s="39">
        <v>0</v>
      </c>
      <c r="JU106" s="39">
        <v>0</v>
      </c>
      <c r="JV106" s="39">
        <v>0</v>
      </c>
      <c r="JW106" s="39">
        <v>13</v>
      </c>
      <c r="JX106" s="39">
        <v>8</v>
      </c>
      <c r="JY106" s="39">
        <v>12</v>
      </c>
      <c r="JZ106" s="39">
        <v>12</v>
      </c>
      <c r="KA106" s="39">
        <v>17</v>
      </c>
      <c r="KB106" s="39">
        <v>10</v>
      </c>
      <c r="KC106" s="39">
        <v>15</v>
      </c>
      <c r="KD106" s="16">
        <v>12</v>
      </c>
      <c r="KE106" s="16">
        <v>13</v>
      </c>
      <c r="KF106" s="39">
        <v>8</v>
      </c>
      <c r="KG106" s="16">
        <v>9</v>
      </c>
      <c r="KH106" s="39">
        <v>9</v>
      </c>
      <c r="KI106" s="39">
        <v>7</v>
      </c>
      <c r="KJ106" s="39">
        <v>7</v>
      </c>
      <c r="KK106" s="39">
        <v>11</v>
      </c>
      <c r="KL106" s="39">
        <v>10</v>
      </c>
      <c r="KM106" s="39">
        <v>5</v>
      </c>
      <c r="KN106" s="39">
        <v>4</v>
      </c>
      <c r="KO106" s="39">
        <v>4</v>
      </c>
      <c r="KP106" s="39">
        <v>0</v>
      </c>
      <c r="KQ106" s="10"/>
      <c r="KR106" s="39">
        <v>0</v>
      </c>
      <c r="KS106" s="39">
        <v>0</v>
      </c>
      <c r="KT106" s="16">
        <v>0</v>
      </c>
      <c r="KU106" s="16">
        <v>0</v>
      </c>
      <c r="KV106" s="16">
        <v>0</v>
      </c>
      <c r="KW106" s="16">
        <v>0</v>
      </c>
      <c r="KX106" s="16">
        <v>12</v>
      </c>
      <c r="KY106" s="16">
        <v>15</v>
      </c>
      <c r="KZ106" s="16">
        <v>11</v>
      </c>
      <c r="LA106" s="16">
        <v>7</v>
      </c>
      <c r="LB106" s="16">
        <v>0</v>
      </c>
      <c r="LC106" s="16">
        <v>0</v>
      </c>
      <c r="LD106" s="16">
        <v>0</v>
      </c>
      <c r="LE106" s="16">
        <v>0</v>
      </c>
      <c r="LF106" s="16">
        <v>0</v>
      </c>
      <c r="LG106" s="16">
        <v>0</v>
      </c>
      <c r="LH106" s="16">
        <v>0</v>
      </c>
      <c r="LI106" s="16">
        <v>0</v>
      </c>
      <c r="LJ106" s="16">
        <v>0</v>
      </c>
      <c r="LK106" s="16">
        <v>0</v>
      </c>
      <c r="LL106" s="16">
        <v>0</v>
      </c>
      <c r="LM106" s="39">
        <v>0</v>
      </c>
      <c r="LN106" s="16">
        <v>0</v>
      </c>
      <c r="LO106" s="16">
        <v>0</v>
      </c>
      <c r="LP106" s="17">
        <v>0</v>
      </c>
      <c r="LQ106" s="27"/>
      <c r="LR106" s="40" t="s">
        <v>20</v>
      </c>
      <c r="LS106" s="40" t="s">
        <v>25</v>
      </c>
      <c r="LX106" s="70"/>
      <c r="LZ106" s="70"/>
      <c r="MC106"/>
      <c r="MD106"/>
      <c r="ME106" s="70"/>
      <c r="MF106" s="70"/>
      <c r="MG106" s="70"/>
      <c r="MH106" s="70"/>
      <c r="MI106" s="70"/>
      <c r="MJ106" s="70"/>
      <c r="MK106"/>
      <c r="ML106" s="70"/>
      <c r="MM106" s="70"/>
      <c r="MN106" s="70"/>
      <c r="MO106" s="70"/>
      <c r="MP106" s="70"/>
      <c r="MQ106" s="70"/>
      <c r="MR106"/>
      <c r="MS106"/>
      <c r="MT106"/>
      <c r="MU106"/>
      <c r="MV106" s="70"/>
      <c r="MW106" s="70"/>
      <c r="MX106" s="70"/>
      <c r="MY106" s="70"/>
      <c r="MZ106" s="70"/>
      <c r="NA106"/>
      <c r="NB106" s="70"/>
      <c r="NC106" s="70"/>
      <c r="ND106" s="70"/>
      <c r="NE106" s="70"/>
      <c r="NF106" s="70"/>
      <c r="NG106"/>
      <c r="NH106" s="70"/>
      <c r="NI106" s="70"/>
      <c r="NJ106" s="70"/>
      <c r="NK106"/>
      <c r="NL106" s="70"/>
      <c r="NM106" s="70"/>
      <c r="NN106" s="70"/>
      <c r="NO106"/>
      <c r="NP106" s="70"/>
      <c r="NQ106" s="70"/>
      <c r="NR106" s="70"/>
      <c r="NS106"/>
      <c r="NT106" s="70"/>
      <c r="NU106" s="70"/>
      <c r="NV106" s="70"/>
      <c r="NW106"/>
      <c r="NX106"/>
    </row>
    <row r="107" spans="1:388" s="5" customFormat="1" ht="32.25" customHeight="1" thickBot="1" x14ac:dyDescent="0.35">
      <c r="A107" s="21" t="s">
        <v>5</v>
      </c>
      <c r="B107" s="11">
        <v>26</v>
      </c>
      <c r="C107" s="38">
        <v>20</v>
      </c>
      <c r="D107" s="38">
        <v>8</v>
      </c>
      <c r="E107" s="38">
        <v>10</v>
      </c>
      <c r="F107" s="38">
        <v>21</v>
      </c>
      <c r="G107" s="38">
        <v>33</v>
      </c>
      <c r="H107" s="38">
        <v>38</v>
      </c>
      <c r="I107" s="38">
        <v>31</v>
      </c>
      <c r="J107" s="38">
        <v>17</v>
      </c>
      <c r="K107" s="38">
        <v>22</v>
      </c>
      <c r="L107" s="38">
        <v>23</v>
      </c>
      <c r="M107" s="12">
        <v>25</v>
      </c>
      <c r="N107" s="12">
        <v>27</v>
      </c>
      <c r="O107" s="12">
        <v>30</v>
      </c>
      <c r="P107" s="12">
        <v>24</v>
      </c>
      <c r="Q107" s="12">
        <v>23</v>
      </c>
      <c r="R107" s="12">
        <v>23</v>
      </c>
      <c r="S107" s="38">
        <v>31</v>
      </c>
      <c r="T107" s="38">
        <v>29</v>
      </c>
      <c r="U107" s="38">
        <v>32</v>
      </c>
      <c r="V107" s="38">
        <v>26</v>
      </c>
      <c r="W107" s="38">
        <v>22</v>
      </c>
      <c r="X107" s="38">
        <v>20</v>
      </c>
      <c r="Y107" s="38">
        <v>25</v>
      </c>
      <c r="Z107" s="38">
        <v>38</v>
      </c>
      <c r="AA107" s="125">
        <f>AVERAGE(B107:Z107)</f>
        <v>24.96</v>
      </c>
      <c r="AB107" s="19"/>
      <c r="AC107" s="11">
        <v>12</v>
      </c>
      <c r="AD107" s="38">
        <v>5</v>
      </c>
      <c r="AE107" s="38">
        <v>0</v>
      </c>
      <c r="AF107" s="38">
        <v>0</v>
      </c>
      <c r="AG107" s="38">
        <v>0</v>
      </c>
      <c r="AH107" s="38">
        <v>0</v>
      </c>
      <c r="AI107" s="38">
        <v>1</v>
      </c>
      <c r="AJ107" s="38">
        <v>1</v>
      </c>
      <c r="AK107" s="38">
        <v>4</v>
      </c>
      <c r="AL107" s="38">
        <v>0</v>
      </c>
      <c r="AM107" s="38">
        <v>0</v>
      </c>
      <c r="AN107" s="38">
        <v>3</v>
      </c>
      <c r="AO107" s="12">
        <v>1</v>
      </c>
      <c r="AP107" s="12">
        <v>0</v>
      </c>
      <c r="AQ107" s="38">
        <v>6</v>
      </c>
      <c r="AR107" s="12">
        <v>0</v>
      </c>
      <c r="AS107" s="38">
        <v>0</v>
      </c>
      <c r="AT107" s="38">
        <v>0</v>
      </c>
      <c r="AU107" s="38">
        <v>0</v>
      </c>
      <c r="AV107" s="38">
        <v>0</v>
      </c>
      <c r="AW107" s="38">
        <v>3</v>
      </c>
      <c r="AX107" s="38">
        <v>0</v>
      </c>
      <c r="AY107" s="38">
        <v>0</v>
      </c>
      <c r="AZ107" s="38">
        <v>0</v>
      </c>
      <c r="BA107" s="38">
        <v>0</v>
      </c>
      <c r="BB107" s="10"/>
      <c r="BC107" s="38">
        <v>0</v>
      </c>
      <c r="BD107" s="38">
        <v>0</v>
      </c>
      <c r="BE107" s="12">
        <v>15</v>
      </c>
      <c r="BF107" s="12">
        <v>0</v>
      </c>
      <c r="BG107" s="12">
        <v>0</v>
      </c>
      <c r="BH107" s="12">
        <v>6</v>
      </c>
      <c r="BI107" s="12">
        <v>11</v>
      </c>
      <c r="BJ107" s="12">
        <v>0</v>
      </c>
      <c r="BK107" s="12">
        <v>0</v>
      </c>
      <c r="BL107" s="12">
        <v>14</v>
      </c>
      <c r="BM107" s="12">
        <v>33</v>
      </c>
      <c r="BN107" s="12">
        <v>15</v>
      </c>
      <c r="BO107" s="12">
        <v>0</v>
      </c>
      <c r="BP107" s="12">
        <v>25</v>
      </c>
      <c r="BQ107" s="12">
        <v>0</v>
      </c>
      <c r="BR107" s="12">
        <v>12</v>
      </c>
      <c r="BS107" s="12">
        <v>40</v>
      </c>
      <c r="BT107" s="12">
        <v>32</v>
      </c>
      <c r="BU107" s="12">
        <v>11</v>
      </c>
      <c r="BV107" s="12">
        <v>0</v>
      </c>
      <c r="BW107" s="12">
        <v>0</v>
      </c>
      <c r="BX107" s="38">
        <v>0</v>
      </c>
      <c r="BY107" s="12">
        <v>0</v>
      </c>
      <c r="BZ107" s="12">
        <v>0</v>
      </c>
      <c r="CA107" s="13">
        <v>0</v>
      </c>
      <c r="CB107" s="27"/>
      <c r="CC107" s="40">
        <v>230</v>
      </c>
      <c r="CD107" s="40" t="s">
        <v>8</v>
      </c>
      <c r="CE107" s="40"/>
      <c r="CF107" s="21" t="s">
        <v>5</v>
      </c>
      <c r="CG107" s="89">
        <v>7</v>
      </c>
      <c r="CH107" s="90">
        <v>3</v>
      </c>
      <c r="CI107" s="90">
        <v>3</v>
      </c>
      <c r="CJ107" s="90">
        <v>5</v>
      </c>
      <c r="CK107" s="90">
        <v>7</v>
      </c>
      <c r="CL107" s="90">
        <v>5</v>
      </c>
      <c r="CM107" s="90">
        <v>9</v>
      </c>
      <c r="CN107" s="90">
        <v>7</v>
      </c>
      <c r="CO107" s="90">
        <v>3</v>
      </c>
      <c r="CP107" s="90">
        <v>8</v>
      </c>
      <c r="CQ107" s="90">
        <v>10</v>
      </c>
      <c r="CR107" s="91">
        <v>9</v>
      </c>
      <c r="CS107" s="91">
        <v>6</v>
      </c>
      <c r="CT107" s="91">
        <v>9</v>
      </c>
      <c r="CU107" s="91">
        <v>8</v>
      </c>
      <c r="CV107" s="91">
        <v>14</v>
      </c>
      <c r="CW107" s="90">
        <v>7</v>
      </c>
      <c r="CX107" s="90">
        <v>11</v>
      </c>
      <c r="CY107" s="90">
        <v>6</v>
      </c>
      <c r="CZ107" s="90">
        <v>5</v>
      </c>
      <c r="DA107" s="90">
        <v>6</v>
      </c>
      <c r="DB107" s="90">
        <v>8</v>
      </c>
      <c r="DC107" s="90">
        <v>16</v>
      </c>
      <c r="DD107" s="90">
        <v>11</v>
      </c>
      <c r="DE107" s="90">
        <v>14</v>
      </c>
      <c r="DF107" s="123">
        <f>AVERAGE(CG107:DE107)</f>
        <v>7.88</v>
      </c>
      <c r="DG107" s="19"/>
      <c r="DH107" s="11">
        <v>11</v>
      </c>
      <c r="DI107" s="38">
        <v>1</v>
      </c>
      <c r="DJ107" s="38">
        <v>2</v>
      </c>
      <c r="DK107" s="38">
        <v>4</v>
      </c>
      <c r="DL107" s="38">
        <v>0</v>
      </c>
      <c r="DM107" s="38">
        <v>8</v>
      </c>
      <c r="DN107" s="38">
        <v>0</v>
      </c>
      <c r="DO107" s="38">
        <v>0</v>
      </c>
      <c r="DP107" s="38">
        <v>11</v>
      </c>
      <c r="DQ107" s="38">
        <v>0</v>
      </c>
      <c r="DR107" s="38">
        <v>0</v>
      </c>
      <c r="DS107" s="38">
        <v>0</v>
      </c>
      <c r="DT107" s="12">
        <v>0</v>
      </c>
      <c r="DU107" s="12">
        <v>7</v>
      </c>
      <c r="DV107" s="38">
        <v>0</v>
      </c>
      <c r="DW107" s="12">
        <v>0</v>
      </c>
      <c r="DX107" s="38">
        <v>4</v>
      </c>
      <c r="DY107" s="38">
        <v>6</v>
      </c>
      <c r="DZ107" s="38">
        <v>0</v>
      </c>
      <c r="EA107" s="38">
        <v>0</v>
      </c>
      <c r="EB107" s="38">
        <v>2</v>
      </c>
      <c r="EC107" s="38">
        <v>4</v>
      </c>
      <c r="ED107" s="38">
        <v>7</v>
      </c>
      <c r="EE107" s="38">
        <v>0</v>
      </c>
      <c r="EF107" s="38">
        <v>9</v>
      </c>
      <c r="EG107" s="10"/>
      <c r="EH107" s="38">
        <v>5</v>
      </c>
      <c r="EI107" s="38">
        <v>0</v>
      </c>
      <c r="EJ107" s="12">
        <v>13</v>
      </c>
      <c r="EK107" s="12">
        <v>0</v>
      </c>
      <c r="EL107" s="12">
        <v>0</v>
      </c>
      <c r="EM107" s="12">
        <v>0</v>
      </c>
      <c r="EN107" s="12">
        <v>0</v>
      </c>
      <c r="EO107" s="12">
        <v>0</v>
      </c>
      <c r="EP107" s="12">
        <v>16</v>
      </c>
      <c r="EQ107" s="12">
        <v>0</v>
      </c>
      <c r="ER107" s="12">
        <v>0</v>
      </c>
      <c r="ES107" s="12">
        <v>0</v>
      </c>
      <c r="ET107" s="12">
        <v>6</v>
      </c>
      <c r="EU107" s="12">
        <v>0</v>
      </c>
      <c r="EV107" s="12">
        <v>0</v>
      </c>
      <c r="EW107" s="12">
        <v>0</v>
      </c>
      <c r="EX107" s="12">
        <v>0</v>
      </c>
      <c r="EY107" s="12">
        <v>0</v>
      </c>
      <c r="EZ107" s="12">
        <v>7</v>
      </c>
      <c r="FA107" s="12">
        <v>0</v>
      </c>
      <c r="FB107" s="12">
        <v>0</v>
      </c>
      <c r="FC107" s="38">
        <v>0</v>
      </c>
      <c r="FD107" s="12">
        <v>0</v>
      </c>
      <c r="FE107" s="12">
        <v>0</v>
      </c>
      <c r="FF107" s="13">
        <v>3</v>
      </c>
      <c r="FG107" s="27"/>
      <c r="FH107" s="40">
        <v>204</v>
      </c>
      <c r="FI107" s="40" t="s">
        <v>6</v>
      </c>
      <c r="FJ107" s="40"/>
      <c r="FK107" s="21" t="s">
        <v>5</v>
      </c>
      <c r="FL107" s="11">
        <v>7</v>
      </c>
      <c r="FM107" s="38">
        <v>29</v>
      </c>
      <c r="FN107" s="38">
        <v>33</v>
      </c>
      <c r="FO107" s="38">
        <v>31</v>
      </c>
      <c r="FP107" s="38">
        <v>33</v>
      </c>
      <c r="FQ107" s="38">
        <v>33</v>
      </c>
      <c r="FR107" s="38">
        <v>33</v>
      </c>
      <c r="FS107" s="38">
        <v>38</v>
      </c>
      <c r="FT107" s="38">
        <v>35</v>
      </c>
      <c r="FU107" s="38">
        <v>2</v>
      </c>
      <c r="FV107" s="38">
        <v>30</v>
      </c>
      <c r="FW107" s="12">
        <v>40</v>
      </c>
      <c r="FX107" s="12">
        <v>40</v>
      </c>
      <c r="FY107" s="12">
        <v>40</v>
      </c>
      <c r="FZ107" s="12">
        <v>33</v>
      </c>
      <c r="GA107" s="12">
        <v>23</v>
      </c>
      <c r="GB107" s="12">
        <v>31</v>
      </c>
      <c r="GC107" s="38">
        <v>31</v>
      </c>
      <c r="GD107" s="38">
        <v>37</v>
      </c>
      <c r="GE107" s="38">
        <v>42</v>
      </c>
      <c r="GF107" s="38">
        <v>33</v>
      </c>
      <c r="GG107" s="38">
        <v>41</v>
      </c>
      <c r="GH107" s="38">
        <v>43</v>
      </c>
      <c r="GI107" s="38">
        <v>27</v>
      </c>
      <c r="GJ107" s="38">
        <v>41</v>
      </c>
      <c r="GK107" s="125">
        <f>AVERAGE(FL107:GJ107)</f>
        <v>32.24</v>
      </c>
      <c r="GL107" s="19"/>
      <c r="GM107" s="11">
        <v>38</v>
      </c>
      <c r="GN107" s="38">
        <v>36</v>
      </c>
      <c r="GO107" s="38">
        <v>35</v>
      </c>
      <c r="GP107" s="38">
        <v>35</v>
      </c>
      <c r="GQ107" s="38">
        <v>22</v>
      </c>
      <c r="GR107" s="38">
        <v>0</v>
      </c>
      <c r="GS107" s="38">
        <v>0</v>
      </c>
      <c r="GT107" s="38">
        <v>0</v>
      </c>
      <c r="GU107" s="38">
        <v>0</v>
      </c>
      <c r="GV107" s="38">
        <v>0</v>
      </c>
      <c r="GW107" s="38">
        <v>0</v>
      </c>
      <c r="GX107" s="38">
        <v>0</v>
      </c>
      <c r="GY107" s="12">
        <v>0</v>
      </c>
      <c r="GZ107" s="12">
        <v>0</v>
      </c>
      <c r="HA107" s="38">
        <v>0</v>
      </c>
      <c r="HB107" s="12">
        <v>0</v>
      </c>
      <c r="HC107" s="38">
        <v>0</v>
      </c>
      <c r="HD107" s="38">
        <v>0</v>
      </c>
      <c r="HE107" s="38">
        <v>0</v>
      </c>
      <c r="HF107" s="38">
        <v>0</v>
      </c>
      <c r="HG107" s="38">
        <v>0</v>
      </c>
      <c r="HH107" s="38">
        <v>0</v>
      </c>
      <c r="HI107" s="38">
        <v>0</v>
      </c>
      <c r="HJ107" s="38">
        <v>0</v>
      </c>
      <c r="HK107" s="38">
        <v>0</v>
      </c>
      <c r="HL107" s="10"/>
      <c r="HM107" s="38">
        <v>0</v>
      </c>
      <c r="HN107" s="38">
        <v>0</v>
      </c>
      <c r="HO107" s="12">
        <v>0</v>
      </c>
      <c r="HP107" s="12">
        <v>0</v>
      </c>
      <c r="HQ107" s="12">
        <v>0</v>
      </c>
      <c r="HR107" s="12">
        <v>0</v>
      </c>
      <c r="HS107" s="12">
        <v>0</v>
      </c>
      <c r="HT107" s="12">
        <v>0</v>
      </c>
      <c r="HU107" s="12">
        <v>0</v>
      </c>
      <c r="HV107" s="12">
        <v>0</v>
      </c>
      <c r="HW107" s="12">
        <v>0</v>
      </c>
      <c r="HX107" s="12">
        <v>0</v>
      </c>
      <c r="HY107" s="12">
        <v>0</v>
      </c>
      <c r="HZ107" s="12">
        <v>0</v>
      </c>
      <c r="IA107" s="12">
        <v>0</v>
      </c>
      <c r="IB107" s="12">
        <v>0</v>
      </c>
      <c r="IC107" s="12">
        <v>0</v>
      </c>
      <c r="ID107" s="12">
        <v>0</v>
      </c>
      <c r="IE107" s="12">
        <v>0</v>
      </c>
      <c r="IF107" s="12">
        <v>0</v>
      </c>
      <c r="IG107" s="12">
        <v>0</v>
      </c>
      <c r="IH107" s="38">
        <v>0</v>
      </c>
      <c r="II107" s="12">
        <v>0</v>
      </c>
      <c r="IJ107" s="12">
        <v>0</v>
      </c>
      <c r="IK107" s="13">
        <v>0</v>
      </c>
      <c r="IL107" s="27"/>
      <c r="IM107" s="42">
        <v>207</v>
      </c>
      <c r="IN107" s="40" t="s">
        <v>6</v>
      </c>
      <c r="IO107" s="40"/>
      <c r="IP107" s="21" t="s">
        <v>5</v>
      </c>
      <c r="IQ107" s="11">
        <v>13</v>
      </c>
      <c r="IR107" s="38">
        <v>9</v>
      </c>
      <c r="IS107" s="38">
        <v>14</v>
      </c>
      <c r="IT107" s="38">
        <v>16</v>
      </c>
      <c r="IU107" s="38">
        <v>11</v>
      </c>
      <c r="IV107" s="38">
        <v>14</v>
      </c>
      <c r="IW107" s="38">
        <v>14</v>
      </c>
      <c r="IX107" s="38">
        <v>21</v>
      </c>
      <c r="IY107" s="38">
        <v>21</v>
      </c>
      <c r="IZ107" s="38">
        <v>16</v>
      </c>
      <c r="JA107" s="38">
        <v>14</v>
      </c>
      <c r="JB107" s="12">
        <v>17</v>
      </c>
      <c r="JC107" s="12">
        <v>16</v>
      </c>
      <c r="JD107" s="12">
        <v>10</v>
      </c>
      <c r="JE107" s="12">
        <v>12</v>
      </c>
      <c r="JF107" s="12">
        <v>10</v>
      </c>
      <c r="JG107" s="38">
        <v>10</v>
      </c>
      <c r="JH107" s="38">
        <v>6</v>
      </c>
      <c r="JI107" s="38">
        <v>0</v>
      </c>
      <c r="JJ107" s="38">
        <v>13</v>
      </c>
      <c r="JK107" s="38">
        <v>16</v>
      </c>
      <c r="JL107" s="38">
        <v>18</v>
      </c>
      <c r="JM107" s="38">
        <v>15</v>
      </c>
      <c r="JN107" s="38">
        <v>11</v>
      </c>
      <c r="JO107" s="38">
        <v>15</v>
      </c>
      <c r="JP107" s="125">
        <f>AVERAGE(IQ107:JO107)</f>
        <v>13.28</v>
      </c>
      <c r="JQ107" s="19"/>
      <c r="JR107" s="11">
        <v>13</v>
      </c>
      <c r="JS107" s="38">
        <v>12</v>
      </c>
      <c r="JT107" s="38">
        <v>9</v>
      </c>
      <c r="JU107" s="38">
        <v>0</v>
      </c>
      <c r="JV107" s="38">
        <v>0</v>
      </c>
      <c r="JW107" s="38">
        <v>0</v>
      </c>
      <c r="JX107" s="38">
        <v>9</v>
      </c>
      <c r="JY107" s="38">
        <v>0</v>
      </c>
      <c r="JZ107" s="38">
        <v>0</v>
      </c>
      <c r="KA107" s="38">
        <v>0</v>
      </c>
      <c r="KB107" s="38">
        <v>0</v>
      </c>
      <c r="KC107" s="38">
        <v>0</v>
      </c>
      <c r="KD107" s="12">
        <v>0</v>
      </c>
      <c r="KE107" s="12">
        <v>7</v>
      </c>
      <c r="KF107" s="38">
        <v>0</v>
      </c>
      <c r="KG107" s="12">
        <v>0</v>
      </c>
      <c r="KH107" s="38">
        <v>0</v>
      </c>
      <c r="KI107" s="38">
        <v>0</v>
      </c>
      <c r="KJ107" s="38">
        <v>4</v>
      </c>
      <c r="KK107" s="38">
        <v>0</v>
      </c>
      <c r="KL107" s="38">
        <v>0</v>
      </c>
      <c r="KM107" s="38">
        <v>0</v>
      </c>
      <c r="KN107" s="38">
        <v>0</v>
      </c>
      <c r="KO107" s="38">
        <v>0</v>
      </c>
      <c r="KP107" s="38">
        <v>0</v>
      </c>
      <c r="KQ107" s="10"/>
      <c r="KR107" s="38">
        <v>0</v>
      </c>
      <c r="KS107" s="38">
        <v>0</v>
      </c>
      <c r="KT107" s="12">
        <v>0</v>
      </c>
      <c r="KU107" s="12">
        <v>5</v>
      </c>
      <c r="KV107" s="12">
        <v>0</v>
      </c>
      <c r="KW107" s="12">
        <v>0</v>
      </c>
      <c r="KX107" s="12">
        <v>0</v>
      </c>
      <c r="KY107" s="12">
        <v>0</v>
      </c>
      <c r="KZ107" s="12">
        <v>0</v>
      </c>
      <c r="LA107" s="12">
        <v>0</v>
      </c>
      <c r="LB107" s="12">
        <v>0</v>
      </c>
      <c r="LC107" s="12">
        <v>6</v>
      </c>
      <c r="LD107" s="12">
        <v>0</v>
      </c>
      <c r="LE107" s="12">
        <v>0</v>
      </c>
      <c r="LF107" s="12">
        <v>0</v>
      </c>
      <c r="LG107" s="12">
        <v>0</v>
      </c>
      <c r="LH107" s="12">
        <v>0</v>
      </c>
      <c r="LI107" s="12">
        <v>5</v>
      </c>
      <c r="LJ107" s="12">
        <v>1</v>
      </c>
      <c r="LK107" s="12">
        <v>0</v>
      </c>
      <c r="LL107" s="12">
        <v>0</v>
      </c>
      <c r="LM107" s="38">
        <v>0</v>
      </c>
      <c r="LN107" s="12">
        <v>0</v>
      </c>
      <c r="LO107" s="12">
        <v>0</v>
      </c>
      <c r="LP107" s="13">
        <v>0</v>
      </c>
      <c r="LQ107" s="27"/>
      <c r="LR107" s="40">
        <v>205</v>
      </c>
      <c r="LS107" s="40" t="s">
        <v>6</v>
      </c>
      <c r="LX107" s="70"/>
      <c r="LZ107" s="70"/>
      <c r="MC107"/>
      <c r="MD107"/>
      <c r="ME107" s="70"/>
      <c r="MF107" s="70"/>
      <c r="MG107" s="70"/>
      <c r="MH107" s="70"/>
      <c r="MI107" s="70"/>
      <c r="MJ107" s="70"/>
      <c r="MK107"/>
      <c r="ML107" s="70"/>
      <c r="MM107" s="70"/>
      <c r="MN107" s="70"/>
      <c r="MO107" s="70"/>
      <c r="MP107" s="70"/>
      <c r="MQ107" s="70"/>
      <c r="MR107"/>
      <c r="MS107"/>
      <c r="MT107"/>
      <c r="MU107"/>
      <c r="MV107" s="70"/>
      <c r="MW107" s="70"/>
      <c r="MX107" s="70"/>
      <c r="MY107" s="70"/>
      <c r="MZ107" s="70"/>
      <c r="NA107"/>
      <c r="NB107" s="70"/>
      <c r="NC107" s="70"/>
      <c r="ND107" s="70"/>
      <c r="NE107" s="70"/>
      <c r="NF107" s="70"/>
      <c r="NG107"/>
      <c r="NH107" s="70"/>
      <c r="NI107" s="70"/>
      <c r="NJ107" s="70"/>
      <c r="NK107"/>
      <c r="NL107" s="70"/>
      <c r="NM107" s="70"/>
      <c r="NN107" s="70"/>
      <c r="NO107"/>
      <c r="NP107" s="70"/>
      <c r="NQ107" s="70"/>
      <c r="NR107" s="70"/>
      <c r="NS107"/>
      <c r="NT107" s="70"/>
      <c r="NU107" s="70"/>
      <c r="NV107" s="70"/>
      <c r="NW107"/>
      <c r="NX107"/>
    </row>
    <row r="108" spans="1:388" s="5" customFormat="1" ht="32.25" customHeight="1" thickBot="1" x14ac:dyDescent="0.35">
      <c r="A108" s="22" t="s">
        <v>7</v>
      </c>
      <c r="B108" s="15">
        <v>7</v>
      </c>
      <c r="C108" s="39">
        <v>6</v>
      </c>
      <c r="D108" s="39">
        <v>5</v>
      </c>
      <c r="E108" s="39">
        <v>0</v>
      </c>
      <c r="F108" s="39">
        <v>5</v>
      </c>
      <c r="G108" s="39">
        <v>0</v>
      </c>
      <c r="H108" s="39">
        <v>0</v>
      </c>
      <c r="I108" s="39">
        <v>2</v>
      </c>
      <c r="J108" s="39">
        <v>5</v>
      </c>
      <c r="K108" s="39">
        <v>0</v>
      </c>
      <c r="L108" s="39">
        <v>0</v>
      </c>
      <c r="M108" s="39">
        <v>3</v>
      </c>
      <c r="N108" s="39">
        <v>4</v>
      </c>
      <c r="O108" s="39">
        <v>8</v>
      </c>
      <c r="P108" s="39">
        <v>3</v>
      </c>
      <c r="Q108" s="39">
        <v>0</v>
      </c>
      <c r="R108" s="39">
        <v>0</v>
      </c>
      <c r="S108" s="39">
        <v>13</v>
      </c>
      <c r="T108" s="39">
        <v>0</v>
      </c>
      <c r="U108" s="39">
        <v>0</v>
      </c>
      <c r="V108" s="39">
        <v>4</v>
      </c>
      <c r="W108" s="39">
        <v>1</v>
      </c>
      <c r="X108" s="39">
        <v>5</v>
      </c>
      <c r="Y108" s="39">
        <v>1</v>
      </c>
      <c r="Z108" s="39">
        <v>0</v>
      </c>
      <c r="AA108" s="126"/>
      <c r="AB108" s="19"/>
      <c r="AC108" s="15">
        <v>0</v>
      </c>
      <c r="AD108" s="39">
        <v>17</v>
      </c>
      <c r="AE108" s="39">
        <v>26</v>
      </c>
      <c r="AF108" s="39">
        <v>29</v>
      </c>
      <c r="AG108" s="39">
        <v>33</v>
      </c>
      <c r="AH108" s="39">
        <v>34</v>
      </c>
      <c r="AI108" s="39">
        <v>41</v>
      </c>
      <c r="AJ108" s="39">
        <v>33</v>
      </c>
      <c r="AK108" s="39">
        <v>26</v>
      </c>
      <c r="AL108" s="39">
        <v>18</v>
      </c>
      <c r="AM108" s="39">
        <v>25</v>
      </c>
      <c r="AN108" s="39">
        <v>27</v>
      </c>
      <c r="AO108" s="16">
        <v>25</v>
      </c>
      <c r="AP108" s="16">
        <v>24</v>
      </c>
      <c r="AQ108" s="39">
        <v>16</v>
      </c>
      <c r="AR108" s="16">
        <v>39</v>
      </c>
      <c r="AS108" s="39">
        <v>27</v>
      </c>
      <c r="AT108" s="39">
        <v>18</v>
      </c>
      <c r="AU108" s="39">
        <v>31</v>
      </c>
      <c r="AV108" s="39">
        <v>48</v>
      </c>
      <c r="AW108" s="39">
        <v>36</v>
      </c>
      <c r="AX108" s="39">
        <v>27</v>
      </c>
      <c r="AY108" s="39">
        <v>31</v>
      </c>
      <c r="AZ108" s="39">
        <v>35</v>
      </c>
      <c r="BA108" s="39">
        <v>24</v>
      </c>
      <c r="BB108" s="10"/>
      <c r="BC108" s="39">
        <v>29</v>
      </c>
      <c r="BD108" s="39">
        <v>37</v>
      </c>
      <c r="BE108" s="16">
        <v>14</v>
      </c>
      <c r="BF108" s="16">
        <v>0</v>
      </c>
      <c r="BG108" s="16">
        <v>0</v>
      </c>
      <c r="BH108" s="16">
        <v>10</v>
      </c>
      <c r="BI108" s="16">
        <v>6</v>
      </c>
      <c r="BJ108" s="16">
        <v>49</v>
      </c>
      <c r="BK108" s="16">
        <v>8</v>
      </c>
      <c r="BL108" s="16">
        <v>19</v>
      </c>
      <c r="BM108" s="16">
        <v>0</v>
      </c>
      <c r="BN108" s="16">
        <v>16</v>
      </c>
      <c r="BO108" s="16">
        <v>37</v>
      </c>
      <c r="BP108" s="16">
        <v>5</v>
      </c>
      <c r="BQ108" s="16">
        <v>12</v>
      </c>
      <c r="BR108" s="16">
        <v>0</v>
      </c>
      <c r="BS108" s="16">
        <v>0</v>
      </c>
      <c r="BT108" s="16">
        <v>0</v>
      </c>
      <c r="BU108" s="16">
        <v>10</v>
      </c>
      <c r="BV108" s="16">
        <v>0</v>
      </c>
      <c r="BW108" s="16">
        <v>0</v>
      </c>
      <c r="BX108" s="39">
        <v>0</v>
      </c>
      <c r="BY108" s="16">
        <v>0</v>
      </c>
      <c r="BZ108" s="16">
        <v>0</v>
      </c>
      <c r="CA108" s="17">
        <v>0</v>
      </c>
      <c r="CB108" s="27"/>
      <c r="CC108" s="40"/>
      <c r="CD108" s="40"/>
      <c r="CE108" s="40"/>
      <c r="CF108" s="22" t="s">
        <v>7</v>
      </c>
      <c r="CG108" s="15">
        <v>3</v>
      </c>
      <c r="CH108" s="39">
        <v>3</v>
      </c>
      <c r="CI108" s="39">
        <v>2</v>
      </c>
      <c r="CJ108" s="39">
        <v>1</v>
      </c>
      <c r="CK108" s="39">
        <v>0</v>
      </c>
      <c r="CL108" s="39">
        <v>1</v>
      </c>
      <c r="CM108" s="39">
        <v>0</v>
      </c>
      <c r="CN108" s="39">
        <v>0</v>
      </c>
      <c r="CO108" s="39">
        <v>6</v>
      </c>
      <c r="CP108" s="39">
        <v>0</v>
      </c>
      <c r="CQ108" s="39">
        <v>0</v>
      </c>
      <c r="CR108" s="39">
        <v>0</v>
      </c>
      <c r="CS108" s="39">
        <v>0</v>
      </c>
      <c r="CT108" s="39">
        <v>0</v>
      </c>
      <c r="CU108" s="39">
        <v>0</v>
      </c>
      <c r="CV108" s="39">
        <v>0</v>
      </c>
      <c r="CW108" s="39">
        <v>5</v>
      </c>
      <c r="CX108" s="39">
        <v>0</v>
      </c>
      <c r="CY108" s="39">
        <v>0</v>
      </c>
      <c r="CZ108" s="39">
        <v>0</v>
      </c>
      <c r="DA108" s="39">
        <v>4</v>
      </c>
      <c r="DB108" s="39">
        <v>8</v>
      </c>
      <c r="DC108" s="39">
        <v>0</v>
      </c>
      <c r="DD108" s="39">
        <v>0</v>
      </c>
      <c r="DE108" s="39">
        <v>0</v>
      </c>
      <c r="DF108" s="126"/>
      <c r="DG108" s="19"/>
      <c r="DH108" s="15">
        <v>0</v>
      </c>
      <c r="DI108" s="39">
        <v>18</v>
      </c>
      <c r="DJ108" s="39">
        <v>20</v>
      </c>
      <c r="DK108" s="39">
        <v>16</v>
      </c>
      <c r="DL108" s="39">
        <v>22</v>
      </c>
      <c r="DM108" s="39">
        <v>17</v>
      </c>
      <c r="DN108" s="39">
        <v>21</v>
      </c>
      <c r="DO108" s="39">
        <v>23</v>
      </c>
      <c r="DP108" s="39">
        <v>17</v>
      </c>
      <c r="DQ108" s="39">
        <v>24</v>
      </c>
      <c r="DR108" s="39">
        <v>18</v>
      </c>
      <c r="DS108" s="39">
        <v>29</v>
      </c>
      <c r="DT108" s="16">
        <v>27</v>
      </c>
      <c r="DU108" s="16">
        <v>18</v>
      </c>
      <c r="DV108" s="39">
        <v>33</v>
      </c>
      <c r="DW108" s="16">
        <v>27</v>
      </c>
      <c r="DX108" s="39">
        <v>21</v>
      </c>
      <c r="DY108" s="39">
        <v>18</v>
      </c>
      <c r="DZ108" s="39">
        <v>26</v>
      </c>
      <c r="EA108" s="39">
        <v>29</v>
      </c>
      <c r="EB108" s="39">
        <v>26</v>
      </c>
      <c r="EC108" s="39">
        <v>26</v>
      </c>
      <c r="ED108" s="39">
        <v>24</v>
      </c>
      <c r="EE108" s="39">
        <v>33</v>
      </c>
      <c r="EF108" s="39">
        <v>27</v>
      </c>
      <c r="EG108" s="10"/>
      <c r="EH108" s="39">
        <v>30</v>
      </c>
      <c r="EI108" s="39">
        <v>40</v>
      </c>
      <c r="EJ108" s="16">
        <v>25</v>
      </c>
      <c r="EK108" s="16">
        <v>37</v>
      </c>
      <c r="EL108" s="16">
        <v>31</v>
      </c>
      <c r="EM108" s="16">
        <v>47</v>
      </c>
      <c r="EN108" s="16">
        <v>40</v>
      </c>
      <c r="EO108" s="16">
        <v>32</v>
      </c>
      <c r="EP108" s="16">
        <v>15</v>
      </c>
      <c r="EQ108" s="16">
        <v>18</v>
      </c>
      <c r="ER108" s="16">
        <v>28</v>
      </c>
      <c r="ES108" s="16">
        <v>30</v>
      </c>
      <c r="ET108" s="16">
        <v>26</v>
      </c>
      <c r="EU108" s="16">
        <v>26</v>
      </c>
      <c r="EV108" s="16">
        <v>41</v>
      </c>
      <c r="EW108" s="16">
        <v>32</v>
      </c>
      <c r="EX108" s="16">
        <v>26</v>
      </c>
      <c r="EY108" s="16">
        <v>40</v>
      </c>
      <c r="EZ108" s="16">
        <v>9</v>
      </c>
      <c r="FA108" s="16">
        <v>14</v>
      </c>
      <c r="FB108" s="16">
        <v>10</v>
      </c>
      <c r="FC108" s="39">
        <v>13</v>
      </c>
      <c r="FD108" s="16">
        <v>16</v>
      </c>
      <c r="FE108" s="16">
        <v>8</v>
      </c>
      <c r="FF108" s="17">
        <v>13</v>
      </c>
      <c r="FG108" s="27"/>
      <c r="FH108" s="40"/>
      <c r="FI108" s="40"/>
      <c r="FJ108" s="40"/>
      <c r="FK108" s="22" t="s">
        <v>7</v>
      </c>
      <c r="FL108" s="15">
        <v>28</v>
      </c>
      <c r="FM108" s="39">
        <v>5</v>
      </c>
      <c r="FN108" s="39">
        <v>0</v>
      </c>
      <c r="FO108" s="39">
        <v>0</v>
      </c>
      <c r="FP108" s="39">
        <v>0</v>
      </c>
      <c r="FQ108" s="39">
        <v>0</v>
      </c>
      <c r="FR108" s="39">
        <v>0</v>
      </c>
      <c r="FS108" s="39">
        <v>0</v>
      </c>
      <c r="FT108" s="39">
        <v>0</v>
      </c>
      <c r="FU108" s="39">
        <v>25</v>
      </c>
      <c r="FV108" s="39">
        <v>6</v>
      </c>
      <c r="FW108" s="39">
        <v>0</v>
      </c>
      <c r="FX108" s="39">
        <v>0</v>
      </c>
      <c r="FY108" s="39">
        <v>0</v>
      </c>
      <c r="FZ108" s="39">
        <v>0</v>
      </c>
      <c r="GA108" s="39">
        <v>0</v>
      </c>
      <c r="GB108" s="39">
        <v>0</v>
      </c>
      <c r="GC108" s="39">
        <v>0</v>
      </c>
      <c r="GD108" s="39">
        <v>0</v>
      </c>
      <c r="GE108" s="39">
        <v>0</v>
      </c>
      <c r="GF108" s="39">
        <v>0</v>
      </c>
      <c r="GG108" s="39">
        <v>0</v>
      </c>
      <c r="GH108" s="39">
        <v>0</v>
      </c>
      <c r="GI108" s="39">
        <v>0</v>
      </c>
      <c r="GJ108" s="39">
        <v>0</v>
      </c>
      <c r="GK108" s="126"/>
      <c r="GL108" s="19"/>
      <c r="GM108" s="15">
        <v>0</v>
      </c>
      <c r="GN108" s="39">
        <v>0</v>
      </c>
      <c r="GO108" s="39">
        <v>0</v>
      </c>
      <c r="GP108" s="39">
        <v>0</v>
      </c>
      <c r="GQ108" s="39">
        <v>11</v>
      </c>
      <c r="GR108" s="39">
        <v>40</v>
      </c>
      <c r="GS108" s="39">
        <v>44</v>
      </c>
      <c r="GT108" s="39">
        <v>36</v>
      </c>
      <c r="GU108" s="39">
        <v>37</v>
      </c>
      <c r="GV108" s="39">
        <v>39</v>
      </c>
      <c r="GW108" s="39">
        <v>35</v>
      </c>
      <c r="GX108" s="39">
        <v>36</v>
      </c>
      <c r="GY108" s="16">
        <v>29</v>
      </c>
      <c r="GZ108" s="16">
        <v>36</v>
      </c>
      <c r="HA108" s="39">
        <v>41</v>
      </c>
      <c r="HB108" s="16">
        <v>41</v>
      </c>
      <c r="HC108" s="39">
        <v>36</v>
      </c>
      <c r="HD108" s="39">
        <v>37</v>
      </c>
      <c r="HE108" s="39">
        <v>46</v>
      </c>
      <c r="HF108" s="39">
        <v>40</v>
      </c>
      <c r="HG108" s="39">
        <v>38</v>
      </c>
      <c r="HH108" s="39">
        <v>37</v>
      </c>
      <c r="HI108" s="39">
        <v>41</v>
      </c>
      <c r="HJ108" s="39">
        <v>40</v>
      </c>
      <c r="HK108" s="39">
        <v>25</v>
      </c>
      <c r="HL108" s="10"/>
      <c r="HM108" s="39">
        <v>41</v>
      </c>
      <c r="HN108" s="39">
        <v>45</v>
      </c>
      <c r="HO108" s="16">
        <v>41</v>
      </c>
      <c r="HP108" s="16">
        <v>45</v>
      </c>
      <c r="HQ108" s="16">
        <v>39</v>
      </c>
      <c r="HR108" s="16">
        <v>38</v>
      </c>
      <c r="HS108" s="16">
        <v>34</v>
      </c>
      <c r="HT108" s="16">
        <v>39</v>
      </c>
      <c r="HU108" s="16">
        <v>39</v>
      </c>
      <c r="HV108" s="16">
        <v>45</v>
      </c>
      <c r="HW108" s="16">
        <v>30</v>
      </c>
      <c r="HX108" s="16">
        <v>41</v>
      </c>
      <c r="HY108" s="16">
        <v>42</v>
      </c>
      <c r="HZ108" s="16">
        <v>36</v>
      </c>
      <c r="IA108" s="16">
        <v>40</v>
      </c>
      <c r="IB108" s="16">
        <v>46</v>
      </c>
      <c r="IC108" s="16">
        <v>34</v>
      </c>
      <c r="ID108" s="16">
        <v>32</v>
      </c>
      <c r="IE108" s="16">
        <v>38</v>
      </c>
      <c r="IF108" s="16">
        <v>31</v>
      </c>
      <c r="IG108" s="16">
        <v>43</v>
      </c>
      <c r="IH108" s="39">
        <v>40</v>
      </c>
      <c r="II108" s="16">
        <v>41</v>
      </c>
      <c r="IJ108" s="16">
        <v>35</v>
      </c>
      <c r="IK108" s="17">
        <v>39</v>
      </c>
      <c r="IL108" s="27"/>
      <c r="IN108" s="40"/>
      <c r="IO108" s="40"/>
      <c r="IP108" s="22" t="s">
        <v>7</v>
      </c>
      <c r="IQ108" s="15">
        <v>11</v>
      </c>
      <c r="IR108" s="39">
        <v>11</v>
      </c>
      <c r="IS108" s="39">
        <v>7</v>
      </c>
      <c r="IT108" s="39">
        <v>5</v>
      </c>
      <c r="IU108" s="39">
        <v>6</v>
      </c>
      <c r="IV108" s="39">
        <v>5</v>
      </c>
      <c r="IW108" s="39">
        <v>1</v>
      </c>
      <c r="IX108" s="39">
        <v>0</v>
      </c>
      <c r="IY108" s="39">
        <v>0</v>
      </c>
      <c r="IZ108" s="39">
        <v>0</v>
      </c>
      <c r="JA108" s="39">
        <v>3</v>
      </c>
      <c r="JB108" s="39">
        <v>0</v>
      </c>
      <c r="JC108" s="39">
        <v>0</v>
      </c>
      <c r="JD108" s="39">
        <v>0</v>
      </c>
      <c r="JE108" s="39">
        <v>0</v>
      </c>
      <c r="JF108" s="39">
        <v>0</v>
      </c>
      <c r="JG108" s="39">
        <v>3</v>
      </c>
      <c r="JH108" s="39">
        <v>3</v>
      </c>
      <c r="JI108" s="39">
        <v>0</v>
      </c>
      <c r="JJ108" s="39">
        <v>0</v>
      </c>
      <c r="JK108" s="39">
        <v>0</v>
      </c>
      <c r="JL108" s="39">
        <v>0</v>
      </c>
      <c r="JM108" s="39">
        <v>0</v>
      </c>
      <c r="JN108" s="39">
        <v>0</v>
      </c>
      <c r="JO108" s="39">
        <v>0</v>
      </c>
      <c r="JP108" s="126"/>
      <c r="JQ108" s="19"/>
      <c r="JR108" s="15">
        <v>0</v>
      </c>
      <c r="JS108" s="39">
        <v>0</v>
      </c>
      <c r="JT108" s="39">
        <v>4</v>
      </c>
      <c r="JU108" s="39">
        <v>20</v>
      </c>
      <c r="JV108" s="39">
        <v>18</v>
      </c>
      <c r="JW108" s="39">
        <v>12</v>
      </c>
      <c r="JX108" s="39">
        <v>9</v>
      </c>
      <c r="JY108" s="39">
        <v>17</v>
      </c>
      <c r="JZ108" s="39">
        <v>13</v>
      </c>
      <c r="KA108" s="39">
        <v>19</v>
      </c>
      <c r="KB108" s="39">
        <v>17</v>
      </c>
      <c r="KC108" s="39">
        <v>10</v>
      </c>
      <c r="KD108" s="16">
        <v>12</v>
      </c>
      <c r="KE108" s="16">
        <v>10</v>
      </c>
      <c r="KF108" s="39">
        <v>20</v>
      </c>
      <c r="KG108" s="16">
        <v>17</v>
      </c>
      <c r="KH108" s="39">
        <v>13</v>
      </c>
      <c r="KI108" s="39">
        <v>11</v>
      </c>
      <c r="KJ108" s="39">
        <v>8</v>
      </c>
      <c r="KK108" s="39">
        <v>17</v>
      </c>
      <c r="KL108" s="39">
        <v>12</v>
      </c>
      <c r="KM108" s="39">
        <v>15</v>
      </c>
      <c r="KN108" s="39">
        <v>12</v>
      </c>
      <c r="KO108" s="39">
        <v>16</v>
      </c>
      <c r="KP108" s="39">
        <v>10</v>
      </c>
      <c r="KQ108" s="10"/>
      <c r="KR108" s="39">
        <v>9</v>
      </c>
      <c r="KS108" s="39">
        <v>16</v>
      </c>
      <c r="KT108" s="16">
        <v>13</v>
      </c>
      <c r="KU108" s="16">
        <v>8</v>
      </c>
      <c r="KV108" s="16">
        <v>12</v>
      </c>
      <c r="KW108" s="16">
        <v>17</v>
      </c>
      <c r="KX108" s="16">
        <v>12</v>
      </c>
      <c r="KY108" s="16">
        <v>8</v>
      </c>
      <c r="KZ108" s="16">
        <v>0</v>
      </c>
      <c r="LA108" s="16">
        <v>11</v>
      </c>
      <c r="LB108" s="16">
        <v>14</v>
      </c>
      <c r="LC108" s="16">
        <v>11</v>
      </c>
      <c r="LD108" s="16">
        <v>12</v>
      </c>
      <c r="LE108" s="16">
        <v>11</v>
      </c>
      <c r="LF108" s="16">
        <v>11</v>
      </c>
      <c r="LG108" s="16">
        <v>11</v>
      </c>
      <c r="LH108" s="16">
        <v>14</v>
      </c>
      <c r="LI108" s="16">
        <v>11</v>
      </c>
      <c r="LJ108" s="16">
        <v>13</v>
      </c>
      <c r="LK108" s="16">
        <v>17</v>
      </c>
      <c r="LL108" s="16">
        <v>14</v>
      </c>
      <c r="LM108" s="39">
        <v>12</v>
      </c>
      <c r="LN108" s="16">
        <v>13</v>
      </c>
      <c r="LO108" s="16">
        <v>16</v>
      </c>
      <c r="LP108" s="17">
        <v>12</v>
      </c>
      <c r="LQ108" s="27"/>
      <c r="LR108" s="40"/>
      <c r="LS108" s="40"/>
      <c r="LX108" s="71"/>
      <c r="LZ108" s="70"/>
      <c r="MC108"/>
      <c r="MD108"/>
      <c r="ME108" s="70"/>
      <c r="MF108" s="70"/>
      <c r="MG108" s="70"/>
      <c r="MH108" s="70"/>
      <c r="MI108" s="70"/>
      <c r="MJ108" s="70"/>
      <c r="MK108"/>
      <c r="ML108" s="70"/>
      <c r="MM108" s="70"/>
      <c r="MN108" s="70"/>
      <c r="MO108" s="70"/>
      <c r="MP108" s="70"/>
      <c r="MQ108" s="70"/>
      <c r="MR108"/>
      <c r="MS108"/>
      <c r="MT108"/>
      <c r="MU108"/>
      <c r="MV108" s="70"/>
      <c r="MW108" s="70"/>
      <c r="MX108" s="70"/>
      <c r="MY108" s="70"/>
      <c r="MZ108" s="70"/>
      <c r="NA108"/>
      <c r="NB108" s="70"/>
      <c r="NC108" s="70"/>
      <c r="ND108" s="70"/>
      <c r="NE108" s="70"/>
      <c r="NF108" s="70"/>
      <c r="NG108"/>
      <c r="NH108" s="70"/>
      <c r="NI108" s="70"/>
      <c r="NJ108" s="70"/>
      <c r="NK108"/>
      <c r="NL108" s="70"/>
      <c r="NM108" s="70"/>
      <c r="NN108" s="70"/>
      <c r="NO108"/>
      <c r="NP108" s="70"/>
      <c r="NQ108" s="70"/>
      <c r="NR108" s="70"/>
      <c r="NS108"/>
      <c r="NT108" s="70"/>
      <c r="NU108" s="70"/>
      <c r="NV108" s="70"/>
      <c r="NW108"/>
      <c r="NX108"/>
    </row>
    <row r="109" spans="1:388" s="5" customFormat="1" ht="32.25" customHeight="1" thickBot="1" x14ac:dyDescent="0.35">
      <c r="A109" s="21" t="s">
        <v>5</v>
      </c>
      <c r="B109" s="11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12"/>
      <c r="N109" s="12"/>
      <c r="O109" s="12"/>
      <c r="P109" s="12"/>
      <c r="Q109" s="12"/>
      <c r="R109" s="38"/>
      <c r="S109" s="38"/>
      <c r="T109" s="38"/>
      <c r="U109" s="38"/>
      <c r="V109" s="38"/>
      <c r="W109" s="38"/>
      <c r="X109" s="38"/>
      <c r="Y109" s="38"/>
      <c r="Z109" s="38"/>
      <c r="AA109" s="125"/>
      <c r="AB109" s="19"/>
      <c r="AC109" s="11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12"/>
      <c r="AP109" s="12"/>
      <c r="AQ109" s="38"/>
      <c r="AR109" s="12"/>
      <c r="AS109" s="38"/>
      <c r="AT109" s="38"/>
      <c r="AU109" s="38"/>
      <c r="AV109" s="38"/>
      <c r="AW109" s="38"/>
      <c r="AX109" s="38"/>
      <c r="AY109" s="38"/>
      <c r="AZ109" s="38"/>
      <c r="BA109" s="38"/>
      <c r="BB109" s="10"/>
      <c r="BC109" s="38"/>
      <c r="BD109" s="38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38"/>
      <c r="BY109" s="12"/>
      <c r="BZ109" s="12"/>
      <c r="CA109" s="13"/>
      <c r="CB109" s="27"/>
      <c r="CC109" s="40"/>
      <c r="CD109" s="40"/>
      <c r="CE109" s="40"/>
      <c r="CF109" s="21" t="s">
        <v>5</v>
      </c>
      <c r="CG109" s="89">
        <v>6</v>
      </c>
      <c r="CH109" s="90">
        <v>5</v>
      </c>
      <c r="CI109" s="90">
        <v>3</v>
      </c>
      <c r="CJ109" s="90">
        <v>4</v>
      </c>
      <c r="CK109" s="90">
        <v>6</v>
      </c>
      <c r="CL109" s="90">
        <v>3</v>
      </c>
      <c r="CM109" s="90">
        <v>3</v>
      </c>
      <c r="CN109" s="90">
        <v>5</v>
      </c>
      <c r="CO109" s="90">
        <v>4</v>
      </c>
      <c r="CP109" s="90">
        <v>6</v>
      </c>
      <c r="CQ109" s="90">
        <v>3</v>
      </c>
      <c r="CR109" s="91">
        <v>6</v>
      </c>
      <c r="CS109" s="91">
        <v>5</v>
      </c>
      <c r="CT109" s="91">
        <v>9</v>
      </c>
      <c r="CU109" s="91">
        <v>6</v>
      </c>
      <c r="CV109" s="91">
        <v>5</v>
      </c>
      <c r="CW109" s="90">
        <v>4</v>
      </c>
      <c r="CX109" s="90">
        <v>8</v>
      </c>
      <c r="CY109" s="90">
        <v>6</v>
      </c>
      <c r="CZ109" s="90">
        <v>5</v>
      </c>
      <c r="DA109" s="90">
        <v>3</v>
      </c>
      <c r="DB109" s="90">
        <v>0</v>
      </c>
      <c r="DC109" s="90">
        <v>7</v>
      </c>
      <c r="DD109" s="90">
        <v>2</v>
      </c>
      <c r="DE109" s="90">
        <v>3</v>
      </c>
      <c r="DF109" s="123">
        <f>AVERAGE(CG109:DE109)</f>
        <v>4.68</v>
      </c>
      <c r="DG109" s="19"/>
      <c r="DH109" s="11">
        <v>2</v>
      </c>
      <c r="DI109" s="38">
        <v>4</v>
      </c>
      <c r="DJ109" s="38">
        <v>6</v>
      </c>
      <c r="DK109" s="38">
        <v>7</v>
      </c>
      <c r="DL109" s="38">
        <v>0</v>
      </c>
      <c r="DM109" s="38">
        <v>6</v>
      </c>
      <c r="DN109" s="38">
        <v>0</v>
      </c>
      <c r="DO109" s="38">
        <v>0</v>
      </c>
      <c r="DP109" s="38">
        <v>0</v>
      </c>
      <c r="DQ109" s="38">
        <v>4</v>
      </c>
      <c r="DR109" s="38">
        <v>1</v>
      </c>
      <c r="DS109" s="38">
        <v>0</v>
      </c>
      <c r="DT109" s="12">
        <v>0</v>
      </c>
      <c r="DU109" s="12">
        <v>0</v>
      </c>
      <c r="DV109" s="38">
        <v>0</v>
      </c>
      <c r="DW109" s="12">
        <v>0</v>
      </c>
      <c r="DX109" s="38">
        <v>0</v>
      </c>
      <c r="DY109" s="38">
        <v>0</v>
      </c>
      <c r="DZ109" s="38">
        <v>0</v>
      </c>
      <c r="EA109" s="38">
        <v>0</v>
      </c>
      <c r="EB109" s="38">
        <v>0</v>
      </c>
      <c r="EC109" s="38">
        <v>0</v>
      </c>
      <c r="ED109" s="38">
        <v>0</v>
      </c>
      <c r="EE109" s="38">
        <v>0</v>
      </c>
      <c r="EF109" s="38">
        <v>0</v>
      </c>
      <c r="EG109" s="10"/>
      <c r="EH109" s="38">
        <v>0</v>
      </c>
      <c r="EI109" s="38">
        <v>0</v>
      </c>
      <c r="EJ109" s="12">
        <v>0</v>
      </c>
      <c r="EK109" s="12">
        <v>0</v>
      </c>
      <c r="EL109" s="12">
        <v>0</v>
      </c>
      <c r="EM109" s="12">
        <v>0</v>
      </c>
      <c r="EN109" s="12">
        <v>0</v>
      </c>
      <c r="EO109" s="12">
        <v>0</v>
      </c>
      <c r="EP109" s="12">
        <v>0</v>
      </c>
      <c r="EQ109" s="12">
        <v>1</v>
      </c>
      <c r="ER109" s="12">
        <v>0</v>
      </c>
      <c r="ES109" s="12">
        <v>6</v>
      </c>
      <c r="ET109" s="12">
        <v>0</v>
      </c>
      <c r="EU109" s="12">
        <v>0</v>
      </c>
      <c r="EV109" s="12">
        <v>0</v>
      </c>
      <c r="EW109" s="12">
        <v>0</v>
      </c>
      <c r="EX109" s="12">
        <v>0</v>
      </c>
      <c r="EY109" s="12">
        <v>0</v>
      </c>
      <c r="EZ109" s="12">
        <v>0</v>
      </c>
      <c r="FA109" s="12">
        <v>0</v>
      </c>
      <c r="FB109" s="12">
        <v>0</v>
      </c>
      <c r="FC109" s="38">
        <v>0</v>
      </c>
      <c r="FD109" s="12">
        <v>0</v>
      </c>
      <c r="FE109" s="12">
        <v>0</v>
      </c>
      <c r="FF109" s="13">
        <v>0</v>
      </c>
      <c r="FG109" s="27"/>
      <c r="FH109" s="40">
        <v>206</v>
      </c>
      <c r="FI109" s="40" t="s">
        <v>8</v>
      </c>
      <c r="FJ109" s="40"/>
      <c r="FK109" s="21" t="s">
        <v>5</v>
      </c>
      <c r="FL109" s="11">
        <v>28</v>
      </c>
      <c r="FM109" s="38">
        <v>39</v>
      </c>
      <c r="FN109" s="38">
        <v>35</v>
      </c>
      <c r="FO109" s="38">
        <v>41</v>
      </c>
      <c r="FP109" s="38">
        <v>47</v>
      </c>
      <c r="FQ109" s="38">
        <v>35</v>
      </c>
      <c r="FR109" s="38">
        <v>30</v>
      </c>
      <c r="FS109" s="38">
        <v>37</v>
      </c>
      <c r="FT109" s="38">
        <v>25</v>
      </c>
      <c r="FU109" s="38">
        <v>34</v>
      </c>
      <c r="FV109" s="38">
        <v>39</v>
      </c>
      <c r="FW109" s="12">
        <v>32</v>
      </c>
      <c r="FX109" s="12">
        <v>28</v>
      </c>
      <c r="FY109" s="12">
        <v>30</v>
      </c>
      <c r="FZ109" s="12">
        <v>32</v>
      </c>
      <c r="GA109" s="12">
        <v>35</v>
      </c>
      <c r="GB109" s="38">
        <v>27</v>
      </c>
      <c r="GC109" s="38">
        <v>42</v>
      </c>
      <c r="GD109" s="38">
        <v>31</v>
      </c>
      <c r="GE109" s="38">
        <v>40</v>
      </c>
      <c r="GF109" s="38">
        <v>34</v>
      </c>
      <c r="GG109" s="38">
        <v>28</v>
      </c>
      <c r="GH109" s="38">
        <v>28</v>
      </c>
      <c r="GI109" s="38">
        <v>35</v>
      </c>
      <c r="GJ109" s="38">
        <v>30</v>
      </c>
      <c r="GK109" s="125">
        <f>AVERAGE(FL109:GJ109)</f>
        <v>33.68</v>
      </c>
      <c r="GL109" s="19"/>
      <c r="GM109" s="11">
        <v>35</v>
      </c>
      <c r="GN109" s="38">
        <v>29</v>
      </c>
      <c r="GO109" s="38">
        <v>41</v>
      </c>
      <c r="GP109" s="38">
        <v>32</v>
      </c>
      <c r="GQ109" s="38">
        <v>0</v>
      </c>
      <c r="GR109" s="38">
        <v>0</v>
      </c>
      <c r="GS109" s="38">
        <v>0</v>
      </c>
      <c r="GT109" s="38">
        <v>0</v>
      </c>
      <c r="GU109" s="38">
        <v>0</v>
      </c>
      <c r="GV109" s="38">
        <v>0</v>
      </c>
      <c r="GW109" s="38">
        <v>0</v>
      </c>
      <c r="GX109" s="38">
        <v>0</v>
      </c>
      <c r="GY109" s="12">
        <v>0</v>
      </c>
      <c r="GZ109" s="12">
        <v>0</v>
      </c>
      <c r="HA109" s="38">
        <v>0</v>
      </c>
      <c r="HB109" s="12">
        <v>0</v>
      </c>
      <c r="HC109" s="38">
        <v>0</v>
      </c>
      <c r="HD109" s="38">
        <v>0</v>
      </c>
      <c r="HE109" s="38">
        <v>0</v>
      </c>
      <c r="HF109" s="38">
        <v>0</v>
      </c>
      <c r="HG109" s="38">
        <v>0</v>
      </c>
      <c r="HH109" s="38">
        <v>0</v>
      </c>
      <c r="HI109" s="38">
        <v>0</v>
      </c>
      <c r="HJ109" s="38">
        <v>0</v>
      </c>
      <c r="HK109" s="38">
        <v>0</v>
      </c>
      <c r="HL109" s="10"/>
      <c r="HM109" s="38">
        <v>0</v>
      </c>
      <c r="HN109" s="38">
        <v>0</v>
      </c>
      <c r="HO109" s="12">
        <v>0</v>
      </c>
      <c r="HP109" s="12">
        <v>0</v>
      </c>
      <c r="HQ109" s="12">
        <v>0</v>
      </c>
      <c r="HR109" s="12">
        <v>0</v>
      </c>
      <c r="HS109" s="12">
        <v>0</v>
      </c>
      <c r="HT109" s="12">
        <v>0</v>
      </c>
      <c r="HU109" s="12">
        <v>0</v>
      </c>
      <c r="HV109" s="12">
        <v>0</v>
      </c>
      <c r="HW109" s="12">
        <v>0</v>
      </c>
      <c r="HX109" s="12">
        <v>0</v>
      </c>
      <c r="HY109" s="12">
        <v>0</v>
      </c>
      <c r="HZ109" s="12">
        <v>0</v>
      </c>
      <c r="IA109" s="12">
        <v>0</v>
      </c>
      <c r="IB109" s="12">
        <v>0</v>
      </c>
      <c r="IC109" s="12">
        <v>0</v>
      </c>
      <c r="ID109" s="12">
        <v>0</v>
      </c>
      <c r="IE109" s="12">
        <v>0</v>
      </c>
      <c r="IF109" s="12">
        <v>0</v>
      </c>
      <c r="IG109" s="12">
        <v>0</v>
      </c>
      <c r="IH109" s="38">
        <v>0</v>
      </c>
      <c r="II109" s="12">
        <v>0</v>
      </c>
      <c r="IJ109" s="12">
        <v>0</v>
      </c>
      <c r="IK109" s="13">
        <v>0</v>
      </c>
      <c r="IL109" s="27"/>
      <c r="IM109" s="40">
        <v>211</v>
      </c>
      <c r="IN109" s="40" t="s">
        <v>6</v>
      </c>
      <c r="IO109" s="40"/>
      <c r="IP109" s="21" t="s">
        <v>5</v>
      </c>
      <c r="IQ109" s="11">
        <v>19</v>
      </c>
      <c r="IR109" s="38">
        <v>54</v>
      </c>
      <c r="IS109" s="38">
        <v>47</v>
      </c>
      <c r="IT109" s="38">
        <v>27</v>
      </c>
      <c r="IU109" s="38">
        <v>35</v>
      </c>
      <c r="IV109" s="38">
        <v>36</v>
      </c>
      <c r="IW109" s="38">
        <v>31</v>
      </c>
      <c r="IX109" s="38">
        <v>15</v>
      </c>
      <c r="IY109" s="38">
        <v>42</v>
      </c>
      <c r="IZ109" s="38">
        <v>27</v>
      </c>
      <c r="JA109" s="38">
        <v>43</v>
      </c>
      <c r="JB109" s="12">
        <v>33</v>
      </c>
      <c r="JC109" s="12">
        <v>36</v>
      </c>
      <c r="JD109" s="12">
        <v>24</v>
      </c>
      <c r="JE109" s="12">
        <v>36</v>
      </c>
      <c r="JF109" s="12">
        <v>34</v>
      </c>
      <c r="JG109" s="38">
        <v>45</v>
      </c>
      <c r="JH109" s="38">
        <v>37</v>
      </c>
      <c r="JI109" s="38">
        <v>40</v>
      </c>
      <c r="JJ109" s="38">
        <v>38</v>
      </c>
      <c r="JK109" s="38">
        <v>35</v>
      </c>
      <c r="JL109" s="38">
        <v>42</v>
      </c>
      <c r="JM109" s="38">
        <v>36</v>
      </c>
      <c r="JN109" s="38">
        <v>26</v>
      </c>
      <c r="JO109" s="38">
        <v>37</v>
      </c>
      <c r="JP109" s="125">
        <f>AVERAGE(IQ109:JO109)</f>
        <v>35</v>
      </c>
      <c r="JQ109" s="19"/>
      <c r="JR109" s="11">
        <v>36</v>
      </c>
      <c r="JS109" s="38">
        <v>17</v>
      </c>
      <c r="JT109" s="38">
        <v>0</v>
      </c>
      <c r="JU109" s="38">
        <v>0</v>
      </c>
      <c r="JV109" s="38">
        <v>0</v>
      </c>
      <c r="JW109" s="38">
        <v>0</v>
      </c>
      <c r="JX109" s="38">
        <v>24</v>
      </c>
      <c r="JY109" s="38">
        <v>0</v>
      </c>
      <c r="JZ109" s="38">
        <v>0</v>
      </c>
      <c r="KA109" s="38">
        <v>0</v>
      </c>
      <c r="KB109" s="38">
        <v>0</v>
      </c>
      <c r="KC109" s="38">
        <v>0</v>
      </c>
      <c r="KD109" s="12">
        <v>0</v>
      </c>
      <c r="KE109" s="12">
        <v>0</v>
      </c>
      <c r="KF109" s="38">
        <v>0</v>
      </c>
      <c r="KG109" s="12">
        <v>0</v>
      </c>
      <c r="KH109" s="38">
        <v>0</v>
      </c>
      <c r="KI109" s="38">
        <v>0</v>
      </c>
      <c r="KJ109" s="38">
        <v>0</v>
      </c>
      <c r="KK109" s="38">
        <v>0</v>
      </c>
      <c r="KL109" s="38">
        <v>0</v>
      </c>
      <c r="KM109" s="38">
        <v>0</v>
      </c>
      <c r="KN109" s="38">
        <v>0</v>
      </c>
      <c r="KO109" s="38">
        <v>0</v>
      </c>
      <c r="KP109" s="38">
        <v>0</v>
      </c>
      <c r="KQ109" s="10"/>
      <c r="KR109" s="38">
        <v>0</v>
      </c>
      <c r="KS109" s="38">
        <v>0</v>
      </c>
      <c r="KT109" s="12">
        <v>0</v>
      </c>
      <c r="KU109" s="12">
        <v>0</v>
      </c>
      <c r="KV109" s="12">
        <v>0</v>
      </c>
      <c r="KW109" s="12">
        <v>0</v>
      </c>
      <c r="KX109" s="12">
        <v>0</v>
      </c>
      <c r="KY109" s="12">
        <v>0</v>
      </c>
      <c r="KZ109" s="12">
        <v>0</v>
      </c>
      <c r="LA109" s="12">
        <v>0</v>
      </c>
      <c r="LB109" s="12">
        <v>0</v>
      </c>
      <c r="LC109" s="12">
        <v>0</v>
      </c>
      <c r="LD109" s="12">
        <v>0</v>
      </c>
      <c r="LE109" s="12">
        <v>0</v>
      </c>
      <c r="LF109" s="12">
        <v>0</v>
      </c>
      <c r="LG109" s="12">
        <v>15</v>
      </c>
      <c r="LH109" s="12">
        <v>0</v>
      </c>
      <c r="LI109" s="12">
        <v>0</v>
      </c>
      <c r="LJ109" s="12">
        <v>0</v>
      </c>
      <c r="LK109" s="12">
        <v>0</v>
      </c>
      <c r="LL109" s="12">
        <v>0</v>
      </c>
      <c r="LM109" s="38">
        <v>0</v>
      </c>
      <c r="LN109" s="12">
        <v>0</v>
      </c>
      <c r="LO109" s="12">
        <v>0</v>
      </c>
      <c r="LP109" s="13">
        <v>0</v>
      </c>
      <c r="LQ109" s="27"/>
      <c r="LR109" s="40">
        <v>213</v>
      </c>
      <c r="LS109" s="40" t="s">
        <v>8</v>
      </c>
      <c r="LX109" s="70"/>
      <c r="LZ109" s="70"/>
      <c r="MC109"/>
      <c r="MD109"/>
      <c r="ME109" s="70"/>
      <c r="MF109" s="70"/>
      <c r="MG109" s="70"/>
      <c r="MH109" s="70"/>
      <c r="MI109" s="70"/>
      <c r="MJ109" s="70"/>
      <c r="MK109"/>
      <c r="ML109" s="70"/>
      <c r="MM109" s="70"/>
      <c r="MN109" s="70"/>
      <c r="MO109" s="70"/>
      <c r="MP109" s="70"/>
      <c r="MQ109" s="70"/>
      <c r="MR109"/>
      <c r="MS109"/>
      <c r="MT109"/>
      <c r="MU109"/>
      <c r="MV109" s="70"/>
      <c r="MW109" s="70"/>
      <c r="MX109" s="70"/>
      <c r="MY109" s="70"/>
      <c r="MZ109" s="70"/>
      <c r="NA109"/>
      <c r="NB109" s="70"/>
      <c r="NC109" s="70"/>
      <c r="ND109" s="70"/>
      <c r="NE109" s="70"/>
      <c r="NF109" s="70"/>
      <c r="NG109"/>
      <c r="NH109" s="70"/>
      <c r="NI109" s="70"/>
      <c r="NJ109" s="70"/>
      <c r="NK109"/>
      <c r="NL109" s="70"/>
      <c r="NM109" s="70"/>
      <c r="NN109" s="70"/>
      <c r="NO109"/>
      <c r="NP109" s="70"/>
      <c r="NQ109" s="70"/>
      <c r="NR109" s="70"/>
      <c r="NS109"/>
      <c r="NT109" s="70"/>
      <c r="NU109" s="70"/>
      <c r="NV109" s="70"/>
      <c r="NW109"/>
      <c r="NX109"/>
    </row>
    <row r="110" spans="1:388" s="5" customFormat="1" ht="32.25" customHeight="1" thickBot="1" x14ac:dyDescent="0.35">
      <c r="A110" s="22" t="s">
        <v>7</v>
      </c>
      <c r="B110" s="15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126"/>
      <c r="AB110" s="19"/>
      <c r="AC110" s="15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16"/>
      <c r="AP110" s="16"/>
      <c r="AQ110" s="39"/>
      <c r="AR110" s="16"/>
      <c r="AS110" s="39"/>
      <c r="AT110" s="39"/>
      <c r="AU110" s="39"/>
      <c r="AV110" s="39"/>
      <c r="AW110" s="39"/>
      <c r="AX110" s="39"/>
      <c r="AY110" s="39"/>
      <c r="AZ110" s="39"/>
      <c r="BA110" s="39"/>
      <c r="BB110" s="10"/>
      <c r="BC110" s="39"/>
      <c r="BD110" s="39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39"/>
      <c r="BY110" s="16"/>
      <c r="BZ110" s="16"/>
      <c r="CA110" s="17"/>
      <c r="CB110" s="27"/>
      <c r="CC110" s="40"/>
      <c r="CD110" s="40"/>
      <c r="CE110" s="40"/>
      <c r="CF110" s="22" t="s">
        <v>7</v>
      </c>
      <c r="CG110" s="15">
        <v>5</v>
      </c>
      <c r="CH110" s="39">
        <v>0</v>
      </c>
      <c r="CI110" s="39">
        <v>1</v>
      </c>
      <c r="CJ110" s="39">
        <v>0</v>
      </c>
      <c r="CK110" s="39">
        <v>0</v>
      </c>
      <c r="CL110" s="39">
        <v>0</v>
      </c>
      <c r="CM110" s="39">
        <v>0</v>
      </c>
      <c r="CN110" s="39">
        <v>0</v>
      </c>
      <c r="CO110" s="39">
        <v>0</v>
      </c>
      <c r="CP110" s="39">
        <v>0</v>
      </c>
      <c r="CQ110" s="39">
        <v>0</v>
      </c>
      <c r="CR110" s="39">
        <v>0</v>
      </c>
      <c r="CS110" s="39">
        <v>0</v>
      </c>
      <c r="CT110" s="39">
        <v>0</v>
      </c>
      <c r="CU110" s="39">
        <v>0</v>
      </c>
      <c r="CV110" s="39">
        <v>0</v>
      </c>
      <c r="CW110" s="39">
        <v>0</v>
      </c>
      <c r="CX110" s="39">
        <v>0</v>
      </c>
      <c r="CY110" s="39">
        <v>0</v>
      </c>
      <c r="CZ110" s="39">
        <v>0</v>
      </c>
      <c r="DA110" s="39">
        <v>0</v>
      </c>
      <c r="DB110" s="39">
        <v>0</v>
      </c>
      <c r="DC110" s="39">
        <v>0</v>
      </c>
      <c r="DD110" s="39">
        <v>0</v>
      </c>
      <c r="DE110" s="39">
        <v>0</v>
      </c>
      <c r="DF110" s="126"/>
      <c r="DG110" s="19"/>
      <c r="DH110" s="15">
        <v>0</v>
      </c>
      <c r="DI110" s="39">
        <v>0</v>
      </c>
      <c r="DJ110" s="39">
        <v>0</v>
      </c>
      <c r="DK110" s="39">
        <v>7</v>
      </c>
      <c r="DL110" s="39">
        <v>7</v>
      </c>
      <c r="DM110" s="39">
        <v>3</v>
      </c>
      <c r="DN110" s="39">
        <v>6</v>
      </c>
      <c r="DO110" s="39">
        <v>4</v>
      </c>
      <c r="DP110" s="39">
        <v>10</v>
      </c>
      <c r="DQ110" s="39">
        <v>7</v>
      </c>
      <c r="DR110" s="39">
        <v>4</v>
      </c>
      <c r="DS110" s="39">
        <v>6</v>
      </c>
      <c r="DT110" s="16">
        <v>4</v>
      </c>
      <c r="DU110" s="16">
        <v>2</v>
      </c>
      <c r="DV110" s="39">
        <v>6</v>
      </c>
      <c r="DW110" s="16">
        <v>4</v>
      </c>
      <c r="DX110" s="39">
        <v>4</v>
      </c>
      <c r="DY110" s="39">
        <v>5</v>
      </c>
      <c r="DZ110" s="39">
        <v>5</v>
      </c>
      <c r="EA110" s="39">
        <v>4</v>
      </c>
      <c r="EB110" s="39">
        <v>5</v>
      </c>
      <c r="EC110" s="39">
        <v>6</v>
      </c>
      <c r="ED110" s="39">
        <v>2</v>
      </c>
      <c r="EE110" s="39">
        <v>5</v>
      </c>
      <c r="EF110" s="39">
        <v>7</v>
      </c>
      <c r="EG110" s="10"/>
      <c r="EH110" s="39">
        <v>6</v>
      </c>
      <c r="EI110" s="39">
        <v>4</v>
      </c>
      <c r="EJ110" s="16">
        <v>6</v>
      </c>
      <c r="EK110" s="16">
        <v>5</v>
      </c>
      <c r="EL110" s="16">
        <v>3</v>
      </c>
      <c r="EM110" s="16">
        <v>4</v>
      </c>
      <c r="EN110" s="16">
        <v>6</v>
      </c>
      <c r="EO110" s="16">
        <v>4</v>
      </c>
      <c r="EP110" s="16">
        <v>3</v>
      </c>
      <c r="EQ110" s="16">
        <v>7</v>
      </c>
      <c r="ER110" s="16">
        <v>5</v>
      </c>
      <c r="ES110" s="16">
        <v>4</v>
      </c>
      <c r="ET110" s="16">
        <v>4</v>
      </c>
      <c r="EU110" s="16">
        <v>2</v>
      </c>
      <c r="EV110" s="16">
        <v>7</v>
      </c>
      <c r="EW110" s="16">
        <v>2</v>
      </c>
      <c r="EX110" s="16">
        <v>4</v>
      </c>
      <c r="EY110" s="16">
        <v>5</v>
      </c>
      <c r="EZ110" s="16">
        <v>4</v>
      </c>
      <c r="FA110" s="16">
        <v>3</v>
      </c>
      <c r="FB110" s="16">
        <v>3</v>
      </c>
      <c r="FC110" s="39">
        <v>2</v>
      </c>
      <c r="FD110" s="16">
        <v>5</v>
      </c>
      <c r="FE110" s="16">
        <v>5</v>
      </c>
      <c r="FF110" s="17">
        <v>2</v>
      </c>
      <c r="FG110" s="27"/>
      <c r="FH110" s="40"/>
      <c r="FI110" s="40"/>
      <c r="FJ110" s="40"/>
      <c r="FK110" s="22" t="s">
        <v>7</v>
      </c>
      <c r="FL110" s="15">
        <v>0</v>
      </c>
      <c r="FM110" s="39">
        <v>0</v>
      </c>
      <c r="FN110" s="39">
        <v>0</v>
      </c>
      <c r="FO110" s="39">
        <v>0</v>
      </c>
      <c r="FP110" s="39">
        <v>0</v>
      </c>
      <c r="FQ110" s="39">
        <v>0</v>
      </c>
      <c r="FR110" s="39">
        <v>0</v>
      </c>
      <c r="FS110" s="39">
        <v>0</v>
      </c>
      <c r="FT110" s="39">
        <v>0</v>
      </c>
      <c r="FU110" s="39">
        <v>0</v>
      </c>
      <c r="FV110" s="39">
        <v>0</v>
      </c>
      <c r="FW110" s="39">
        <v>0</v>
      </c>
      <c r="FX110" s="39">
        <v>0</v>
      </c>
      <c r="FY110" s="39">
        <v>0</v>
      </c>
      <c r="FZ110" s="39">
        <v>0</v>
      </c>
      <c r="GA110" s="39">
        <v>0</v>
      </c>
      <c r="GB110" s="39">
        <v>0</v>
      </c>
      <c r="GC110" s="39">
        <v>0</v>
      </c>
      <c r="GD110" s="39">
        <v>0</v>
      </c>
      <c r="GE110" s="39">
        <v>0</v>
      </c>
      <c r="GF110" s="39">
        <v>0</v>
      </c>
      <c r="GG110" s="39">
        <v>0</v>
      </c>
      <c r="GH110" s="39">
        <v>0</v>
      </c>
      <c r="GI110" s="39">
        <v>0</v>
      </c>
      <c r="GJ110" s="39">
        <v>0</v>
      </c>
      <c r="GK110" s="126"/>
      <c r="GL110" s="19"/>
      <c r="GM110" s="15">
        <v>0</v>
      </c>
      <c r="GN110" s="39">
        <v>0</v>
      </c>
      <c r="GO110" s="39">
        <v>0</v>
      </c>
      <c r="GP110" s="39">
        <v>1</v>
      </c>
      <c r="GQ110" s="39">
        <v>40</v>
      </c>
      <c r="GR110" s="39">
        <v>37</v>
      </c>
      <c r="GS110" s="39">
        <v>32</v>
      </c>
      <c r="GT110" s="39">
        <v>25</v>
      </c>
      <c r="GU110" s="39">
        <v>28</v>
      </c>
      <c r="GV110" s="39">
        <v>30</v>
      </c>
      <c r="GW110" s="39">
        <v>42</v>
      </c>
      <c r="GX110" s="39">
        <v>24</v>
      </c>
      <c r="GY110" s="16">
        <v>32</v>
      </c>
      <c r="GZ110" s="16">
        <v>41</v>
      </c>
      <c r="HA110" s="39">
        <v>35</v>
      </c>
      <c r="HB110" s="16">
        <v>38</v>
      </c>
      <c r="HC110" s="39">
        <v>32</v>
      </c>
      <c r="HD110" s="39">
        <v>34</v>
      </c>
      <c r="HE110" s="39">
        <v>34</v>
      </c>
      <c r="HF110" s="39">
        <v>32</v>
      </c>
      <c r="HG110" s="39">
        <v>33</v>
      </c>
      <c r="HH110" s="39">
        <v>41</v>
      </c>
      <c r="HI110" s="39">
        <v>37</v>
      </c>
      <c r="HJ110" s="39">
        <v>29</v>
      </c>
      <c r="HK110" s="39">
        <v>23</v>
      </c>
      <c r="HL110" s="10"/>
      <c r="HM110" s="39">
        <v>33</v>
      </c>
      <c r="HN110" s="39">
        <v>33</v>
      </c>
      <c r="HO110" s="16">
        <v>31</v>
      </c>
      <c r="HP110" s="16">
        <v>33</v>
      </c>
      <c r="HQ110" s="16">
        <v>30</v>
      </c>
      <c r="HR110" s="16">
        <v>34</v>
      </c>
      <c r="HS110" s="16">
        <v>26</v>
      </c>
      <c r="HT110" s="16">
        <v>35</v>
      </c>
      <c r="HU110" s="16">
        <v>35</v>
      </c>
      <c r="HV110" s="16">
        <v>31</v>
      </c>
      <c r="HW110" s="16">
        <v>35</v>
      </c>
      <c r="HX110" s="16">
        <v>40</v>
      </c>
      <c r="HY110" s="16">
        <v>33</v>
      </c>
      <c r="HZ110" s="16">
        <v>40</v>
      </c>
      <c r="IA110" s="16">
        <v>35</v>
      </c>
      <c r="IB110" s="16">
        <v>34</v>
      </c>
      <c r="IC110" s="16">
        <v>32</v>
      </c>
      <c r="ID110" s="16">
        <v>27</v>
      </c>
      <c r="IE110" s="16">
        <v>35</v>
      </c>
      <c r="IF110" s="16">
        <v>40</v>
      </c>
      <c r="IG110" s="16">
        <v>26</v>
      </c>
      <c r="IH110" s="39">
        <v>40</v>
      </c>
      <c r="II110" s="16">
        <v>41</v>
      </c>
      <c r="IJ110" s="16">
        <v>28</v>
      </c>
      <c r="IK110" s="17">
        <v>34</v>
      </c>
      <c r="IL110" s="27"/>
      <c r="IM110" s="40"/>
      <c r="IN110" s="40"/>
      <c r="IO110" s="40"/>
      <c r="IP110" s="22" t="s">
        <v>7</v>
      </c>
      <c r="IQ110" s="15">
        <v>20</v>
      </c>
      <c r="IR110" s="39">
        <v>0</v>
      </c>
      <c r="IS110" s="39">
        <v>0</v>
      </c>
      <c r="IT110" s="39">
        <v>0</v>
      </c>
      <c r="IU110" s="39">
        <v>0</v>
      </c>
      <c r="IV110" s="39">
        <v>0</v>
      </c>
      <c r="IW110" s="39">
        <v>0</v>
      </c>
      <c r="IX110" s="39">
        <v>12</v>
      </c>
      <c r="IY110" s="39">
        <v>0</v>
      </c>
      <c r="IZ110" s="39">
        <v>0</v>
      </c>
      <c r="JA110" s="39">
        <v>0</v>
      </c>
      <c r="JB110" s="39">
        <v>0</v>
      </c>
      <c r="JC110" s="39">
        <v>0</v>
      </c>
      <c r="JD110" s="39">
        <v>0</v>
      </c>
      <c r="JE110" s="39">
        <v>0</v>
      </c>
      <c r="JF110" s="39">
        <v>0</v>
      </c>
      <c r="JG110" s="39">
        <v>0</v>
      </c>
      <c r="JH110" s="39">
        <v>0</v>
      </c>
      <c r="JI110" s="39">
        <v>0</v>
      </c>
      <c r="JJ110" s="39">
        <v>0</v>
      </c>
      <c r="JK110" s="39">
        <v>0</v>
      </c>
      <c r="JL110" s="39">
        <v>0</v>
      </c>
      <c r="JM110" s="39">
        <v>0</v>
      </c>
      <c r="JN110" s="39">
        <v>0</v>
      </c>
      <c r="JO110" s="39">
        <v>0</v>
      </c>
      <c r="JP110" s="126"/>
      <c r="JQ110" s="19"/>
      <c r="JR110" s="15">
        <v>0</v>
      </c>
      <c r="JS110" s="39">
        <v>25</v>
      </c>
      <c r="JT110" s="39">
        <v>41</v>
      </c>
      <c r="JU110" s="39">
        <v>41</v>
      </c>
      <c r="JV110" s="39">
        <v>22</v>
      </c>
      <c r="JW110" s="39">
        <v>34</v>
      </c>
      <c r="JX110" s="39">
        <v>12</v>
      </c>
      <c r="JY110" s="39">
        <v>41</v>
      </c>
      <c r="JZ110" s="39">
        <v>34</v>
      </c>
      <c r="KA110" s="39">
        <v>37</v>
      </c>
      <c r="KB110" s="39">
        <v>34</v>
      </c>
      <c r="KC110" s="39">
        <v>33</v>
      </c>
      <c r="KD110" s="16">
        <v>41</v>
      </c>
      <c r="KE110" s="16">
        <v>29</v>
      </c>
      <c r="KF110" s="39">
        <v>37</v>
      </c>
      <c r="KG110" s="16">
        <v>33</v>
      </c>
      <c r="KH110" s="39">
        <v>39</v>
      </c>
      <c r="KI110" s="39">
        <v>27</v>
      </c>
      <c r="KJ110" s="39">
        <v>40</v>
      </c>
      <c r="KK110" s="39">
        <v>24</v>
      </c>
      <c r="KL110" s="39">
        <v>33</v>
      </c>
      <c r="KM110" s="39">
        <v>39</v>
      </c>
      <c r="KN110" s="39">
        <v>35</v>
      </c>
      <c r="KO110" s="39">
        <v>25</v>
      </c>
      <c r="KP110" s="39">
        <v>28</v>
      </c>
      <c r="KQ110" s="10"/>
      <c r="KR110" s="39">
        <v>32</v>
      </c>
      <c r="KS110" s="39">
        <v>31</v>
      </c>
      <c r="KT110" s="16">
        <v>37</v>
      </c>
      <c r="KU110" s="16">
        <v>39</v>
      </c>
      <c r="KV110" s="16">
        <v>29</v>
      </c>
      <c r="KW110" s="16">
        <v>29</v>
      </c>
      <c r="KX110" s="16">
        <v>15</v>
      </c>
      <c r="KY110" s="16">
        <v>39</v>
      </c>
      <c r="KZ110" s="16">
        <v>29</v>
      </c>
      <c r="LA110" s="16">
        <v>33</v>
      </c>
      <c r="LB110" s="16">
        <v>20</v>
      </c>
      <c r="LC110" s="16">
        <v>22</v>
      </c>
      <c r="LD110" s="16">
        <v>42</v>
      </c>
      <c r="LE110" s="16">
        <v>37</v>
      </c>
      <c r="LF110" s="16">
        <v>37</v>
      </c>
      <c r="LG110" s="16">
        <v>18</v>
      </c>
      <c r="LH110" s="16">
        <v>26</v>
      </c>
      <c r="LI110" s="16">
        <v>34</v>
      </c>
      <c r="LJ110" s="16">
        <v>43</v>
      </c>
      <c r="LK110" s="16">
        <v>39</v>
      </c>
      <c r="LL110" s="16">
        <v>34</v>
      </c>
      <c r="LM110" s="39">
        <v>30</v>
      </c>
      <c r="LN110" s="16">
        <v>41</v>
      </c>
      <c r="LO110" s="16">
        <v>24</v>
      </c>
      <c r="LP110" s="17">
        <v>41</v>
      </c>
      <c r="LQ110" s="27"/>
      <c r="LR110" s="40"/>
      <c r="LS110" s="40"/>
      <c r="LX110" s="70"/>
      <c r="LZ110" s="71"/>
      <c r="MC110"/>
      <c r="MD110"/>
      <c r="ME110" s="70"/>
      <c r="MF110" s="70"/>
      <c r="MG110" s="70"/>
      <c r="MH110" s="70"/>
      <c r="MI110" s="70"/>
      <c r="MJ110" s="70"/>
      <c r="MK110"/>
      <c r="ML110" s="70"/>
      <c r="MM110" s="70"/>
      <c r="MN110" s="70"/>
      <c r="MO110" s="70"/>
      <c r="MP110" s="70"/>
      <c r="MQ110" s="70"/>
      <c r="MR110"/>
      <c r="MS110"/>
      <c r="MT110"/>
      <c r="MU110"/>
      <c r="MV110" s="70"/>
      <c r="MW110" s="70"/>
      <c r="MX110" s="70"/>
      <c r="MY110" s="70"/>
      <c r="MZ110" s="70"/>
      <c r="NA110"/>
      <c r="NB110" s="70"/>
      <c r="NC110" s="70"/>
      <c r="ND110" s="70"/>
      <c r="NE110" s="70"/>
      <c r="NF110" s="70"/>
      <c r="NG110"/>
      <c r="NH110" s="70"/>
      <c r="NI110" s="70"/>
      <c r="NJ110" s="70"/>
      <c r="NK110"/>
      <c r="NL110" s="70"/>
      <c r="NM110" s="70"/>
      <c r="NN110" s="70"/>
      <c r="NO110"/>
      <c r="NP110" s="70"/>
      <c r="NQ110" s="70"/>
      <c r="NR110" s="70"/>
      <c r="NS110"/>
      <c r="NT110" s="70"/>
      <c r="NU110" s="70"/>
      <c r="NV110" s="70"/>
      <c r="NW110"/>
      <c r="NX110"/>
    </row>
    <row r="111" spans="1:388" s="5" customFormat="1" ht="32.25" customHeight="1" thickBot="1" x14ac:dyDescent="0.35">
      <c r="A111" s="21" t="s">
        <v>5</v>
      </c>
      <c r="B111" s="11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12"/>
      <c r="N111" s="12"/>
      <c r="O111" s="12"/>
      <c r="P111" s="12"/>
      <c r="Q111" s="12"/>
      <c r="R111" s="38"/>
      <c r="S111" s="38"/>
      <c r="T111" s="38"/>
      <c r="U111" s="38"/>
      <c r="V111" s="38"/>
      <c r="W111" s="38"/>
      <c r="X111" s="38"/>
      <c r="Y111" s="38"/>
      <c r="Z111" s="38"/>
      <c r="AA111" s="125"/>
      <c r="AB111" s="19"/>
      <c r="AC111" s="11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12"/>
      <c r="AP111" s="12"/>
      <c r="AQ111" s="38"/>
      <c r="AR111" s="12"/>
      <c r="AS111" s="38"/>
      <c r="AT111" s="38"/>
      <c r="AU111" s="38"/>
      <c r="AV111" s="38"/>
      <c r="AW111" s="38"/>
      <c r="AX111" s="38"/>
      <c r="AY111" s="38"/>
      <c r="AZ111" s="38"/>
      <c r="BA111" s="38"/>
      <c r="BB111" s="10"/>
      <c r="BC111" s="38"/>
      <c r="BD111" s="38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38"/>
      <c r="BY111" s="12"/>
      <c r="BZ111" s="12"/>
      <c r="CA111" s="13"/>
      <c r="CB111" s="27"/>
      <c r="CC111" s="40"/>
      <c r="CD111" s="40"/>
      <c r="CE111" s="40"/>
      <c r="CF111" s="21" t="s">
        <v>5</v>
      </c>
      <c r="CG111" s="11">
        <v>15</v>
      </c>
      <c r="CH111" s="38">
        <v>3</v>
      </c>
      <c r="CI111" s="38">
        <v>2</v>
      </c>
      <c r="CJ111" s="38">
        <v>4</v>
      </c>
      <c r="CK111" s="38">
        <v>5</v>
      </c>
      <c r="CL111" s="38">
        <v>5</v>
      </c>
      <c r="CM111" s="38">
        <v>8</v>
      </c>
      <c r="CN111" s="38">
        <v>10</v>
      </c>
      <c r="CO111" s="38">
        <v>19</v>
      </c>
      <c r="CP111" s="38">
        <v>28</v>
      </c>
      <c r="CQ111" s="38">
        <v>44</v>
      </c>
      <c r="CR111" s="12">
        <v>36</v>
      </c>
      <c r="CS111" s="12">
        <v>23</v>
      </c>
      <c r="CT111" s="12">
        <v>20</v>
      </c>
      <c r="CU111" s="12">
        <v>34</v>
      </c>
      <c r="CV111" s="12">
        <v>22</v>
      </c>
      <c r="CW111" s="38">
        <v>33</v>
      </c>
      <c r="CX111" s="38">
        <v>55</v>
      </c>
      <c r="CY111" s="38">
        <v>46</v>
      </c>
      <c r="CZ111" s="38">
        <v>36</v>
      </c>
      <c r="DA111" s="38">
        <v>37</v>
      </c>
      <c r="DB111" s="38">
        <v>27</v>
      </c>
      <c r="DC111" s="38">
        <v>37</v>
      </c>
      <c r="DD111" s="38">
        <v>26</v>
      </c>
      <c r="DE111" s="38">
        <v>31</v>
      </c>
      <c r="DF111" s="125">
        <f>AVERAGE(CG111:DE111)</f>
        <v>24.24</v>
      </c>
      <c r="DG111" s="19"/>
      <c r="DH111" s="11">
        <v>13</v>
      </c>
      <c r="DI111" s="38">
        <v>13</v>
      </c>
      <c r="DJ111" s="38">
        <v>0</v>
      </c>
      <c r="DK111" s="38">
        <v>0</v>
      </c>
      <c r="DL111" s="38">
        <v>0</v>
      </c>
      <c r="DM111" s="38">
        <v>10</v>
      </c>
      <c r="DN111" s="38">
        <v>0</v>
      </c>
      <c r="DO111" s="38">
        <v>0</v>
      </c>
      <c r="DP111" s="38">
        <v>0</v>
      </c>
      <c r="DQ111" s="38">
        <v>0</v>
      </c>
      <c r="DR111" s="38">
        <v>0</v>
      </c>
      <c r="DS111" s="38">
        <v>0</v>
      </c>
      <c r="DT111" s="12">
        <v>0</v>
      </c>
      <c r="DU111" s="12">
        <v>0</v>
      </c>
      <c r="DV111" s="38">
        <v>0</v>
      </c>
      <c r="DW111" s="12">
        <v>0</v>
      </c>
      <c r="DX111" s="38">
        <v>0</v>
      </c>
      <c r="DY111" s="38">
        <v>0</v>
      </c>
      <c r="DZ111" s="38">
        <v>0</v>
      </c>
      <c r="EA111" s="38">
        <v>0</v>
      </c>
      <c r="EB111" s="38">
        <v>0</v>
      </c>
      <c r="EC111" s="38">
        <v>0</v>
      </c>
      <c r="ED111" s="38">
        <v>0</v>
      </c>
      <c r="EE111" s="38">
        <v>0</v>
      </c>
      <c r="EF111" s="38">
        <v>16</v>
      </c>
      <c r="EG111" s="10"/>
      <c r="EH111" s="38">
        <v>0</v>
      </c>
      <c r="EI111" s="38">
        <v>0</v>
      </c>
      <c r="EJ111" s="12">
        <v>0</v>
      </c>
      <c r="EK111" s="12">
        <v>9</v>
      </c>
      <c r="EL111" s="12">
        <v>7</v>
      </c>
      <c r="EM111" s="12">
        <v>0</v>
      </c>
      <c r="EN111" s="12">
        <v>0</v>
      </c>
      <c r="EO111" s="12">
        <v>0</v>
      </c>
      <c r="EP111" s="12">
        <v>0</v>
      </c>
      <c r="EQ111" s="12">
        <v>0</v>
      </c>
      <c r="ER111" s="12">
        <v>0</v>
      </c>
      <c r="ES111" s="12">
        <v>0</v>
      </c>
      <c r="ET111" s="12">
        <v>0</v>
      </c>
      <c r="EU111" s="12">
        <v>0</v>
      </c>
      <c r="EV111" s="12">
        <v>0</v>
      </c>
      <c r="EW111" s="12">
        <v>0</v>
      </c>
      <c r="EX111" s="12">
        <v>0</v>
      </c>
      <c r="EY111" s="12">
        <v>0</v>
      </c>
      <c r="EZ111" s="12">
        <v>0</v>
      </c>
      <c r="FA111" s="12">
        <v>0</v>
      </c>
      <c r="FB111" s="12">
        <v>0</v>
      </c>
      <c r="FC111" s="38">
        <v>0</v>
      </c>
      <c r="FD111" s="12">
        <v>0</v>
      </c>
      <c r="FE111" s="12">
        <v>24</v>
      </c>
      <c r="FF111" s="13">
        <v>3</v>
      </c>
      <c r="FG111" s="27"/>
      <c r="FH111" s="40">
        <v>208</v>
      </c>
      <c r="FI111" s="40" t="s">
        <v>8</v>
      </c>
      <c r="FJ111" s="40"/>
      <c r="FK111" s="21" t="s">
        <v>5</v>
      </c>
      <c r="FL111" s="11">
        <v>7</v>
      </c>
      <c r="FM111" s="38">
        <v>6</v>
      </c>
      <c r="FN111" s="38">
        <v>24</v>
      </c>
      <c r="FO111" s="38">
        <v>49</v>
      </c>
      <c r="FP111" s="38">
        <v>32</v>
      </c>
      <c r="FQ111" s="38">
        <v>56</v>
      </c>
      <c r="FR111" s="38">
        <v>57</v>
      </c>
      <c r="FS111" s="38">
        <v>49</v>
      </c>
      <c r="FT111" s="38">
        <v>57</v>
      </c>
      <c r="FU111" s="38">
        <v>53</v>
      </c>
      <c r="FV111" s="38">
        <v>49</v>
      </c>
      <c r="FW111" s="12">
        <v>63</v>
      </c>
      <c r="FX111" s="12">
        <v>46</v>
      </c>
      <c r="FY111" s="12">
        <v>60</v>
      </c>
      <c r="FZ111" s="12">
        <v>52</v>
      </c>
      <c r="GA111" s="12">
        <v>56</v>
      </c>
      <c r="GB111" s="38">
        <v>46</v>
      </c>
      <c r="GC111" s="38">
        <v>58</v>
      </c>
      <c r="GD111" s="38">
        <v>55</v>
      </c>
      <c r="GE111" s="38">
        <v>56</v>
      </c>
      <c r="GF111" s="38">
        <v>28</v>
      </c>
      <c r="GG111" s="38">
        <v>47</v>
      </c>
      <c r="GH111" s="38">
        <v>53</v>
      </c>
      <c r="GI111" s="38">
        <v>53</v>
      </c>
      <c r="GJ111" s="38">
        <v>58</v>
      </c>
      <c r="GK111" s="125">
        <f>AVERAGE(FL111:GJ111)</f>
        <v>46.8</v>
      </c>
      <c r="GL111" s="19"/>
      <c r="GM111" s="11">
        <v>56</v>
      </c>
      <c r="GN111" s="38">
        <v>28</v>
      </c>
      <c r="GO111" s="38">
        <v>13</v>
      </c>
      <c r="GP111" s="38">
        <v>11</v>
      </c>
      <c r="GQ111" s="38">
        <v>0</v>
      </c>
      <c r="GR111" s="38">
        <v>0</v>
      </c>
      <c r="GS111" s="38">
        <v>0</v>
      </c>
      <c r="GT111" s="38">
        <v>0</v>
      </c>
      <c r="GU111" s="38">
        <v>0</v>
      </c>
      <c r="GV111" s="38">
        <v>0</v>
      </c>
      <c r="GW111" s="38">
        <v>0</v>
      </c>
      <c r="GX111" s="38">
        <v>0</v>
      </c>
      <c r="GY111" s="12">
        <v>0</v>
      </c>
      <c r="GZ111" s="12">
        <v>0</v>
      </c>
      <c r="HA111" s="38">
        <v>0</v>
      </c>
      <c r="HB111" s="12">
        <v>0</v>
      </c>
      <c r="HC111" s="38">
        <v>0</v>
      </c>
      <c r="HD111" s="38">
        <v>0</v>
      </c>
      <c r="HE111" s="38">
        <v>0</v>
      </c>
      <c r="HF111" s="38">
        <v>0</v>
      </c>
      <c r="HG111" s="38">
        <v>0</v>
      </c>
      <c r="HH111" s="38">
        <v>0</v>
      </c>
      <c r="HI111" s="38">
        <v>0</v>
      </c>
      <c r="HJ111" s="38">
        <v>0</v>
      </c>
      <c r="HK111" s="38">
        <v>0</v>
      </c>
      <c r="HL111" s="10"/>
      <c r="HM111" s="38">
        <v>0</v>
      </c>
      <c r="HN111" s="38">
        <v>0</v>
      </c>
      <c r="HO111" s="12">
        <v>0</v>
      </c>
      <c r="HP111" s="12">
        <v>0</v>
      </c>
      <c r="HQ111" s="12">
        <v>0</v>
      </c>
      <c r="HR111" s="12">
        <v>0</v>
      </c>
      <c r="HS111" s="12">
        <v>0</v>
      </c>
      <c r="HT111" s="12">
        <v>0</v>
      </c>
      <c r="HU111" s="12">
        <v>40</v>
      </c>
      <c r="HV111" s="12">
        <v>0</v>
      </c>
      <c r="HW111" s="12">
        <v>0</v>
      </c>
      <c r="HX111" s="12">
        <v>0</v>
      </c>
      <c r="HY111" s="12">
        <v>0</v>
      </c>
      <c r="HZ111" s="12">
        <v>21</v>
      </c>
      <c r="IA111" s="12">
        <v>4</v>
      </c>
      <c r="IB111" s="12">
        <v>0</v>
      </c>
      <c r="IC111" s="12">
        <v>0</v>
      </c>
      <c r="ID111" s="12">
        <v>0</v>
      </c>
      <c r="IE111" s="12">
        <v>0</v>
      </c>
      <c r="IF111" s="12">
        <v>13</v>
      </c>
      <c r="IG111" s="12">
        <v>0</v>
      </c>
      <c r="IH111" s="38">
        <v>0</v>
      </c>
      <c r="II111" s="12">
        <v>0</v>
      </c>
      <c r="IJ111" s="12">
        <v>0</v>
      </c>
      <c r="IK111" s="13">
        <v>0</v>
      </c>
      <c r="IL111" s="27"/>
      <c r="IM111" s="40">
        <v>212</v>
      </c>
      <c r="IN111" s="40" t="s">
        <v>6</v>
      </c>
      <c r="IO111" s="40"/>
      <c r="IP111" s="21" t="s">
        <v>5</v>
      </c>
      <c r="IQ111" s="89">
        <v>5</v>
      </c>
      <c r="IR111" s="90">
        <v>4</v>
      </c>
      <c r="IS111" s="90">
        <v>2</v>
      </c>
      <c r="IT111" s="90">
        <v>6</v>
      </c>
      <c r="IU111" s="90">
        <v>4</v>
      </c>
      <c r="IV111" s="90">
        <v>8</v>
      </c>
      <c r="IW111" s="90">
        <v>9</v>
      </c>
      <c r="IX111" s="90">
        <v>5</v>
      </c>
      <c r="IY111" s="90">
        <v>6</v>
      </c>
      <c r="IZ111" s="90">
        <v>4</v>
      </c>
      <c r="JA111" s="90">
        <v>4</v>
      </c>
      <c r="JB111" s="91">
        <v>3</v>
      </c>
      <c r="JC111" s="91">
        <v>5</v>
      </c>
      <c r="JD111" s="91">
        <v>4</v>
      </c>
      <c r="JE111" s="91">
        <v>4</v>
      </c>
      <c r="JF111" s="91">
        <v>3</v>
      </c>
      <c r="JG111" s="90">
        <v>5</v>
      </c>
      <c r="JH111" s="90">
        <v>4</v>
      </c>
      <c r="JI111" s="90">
        <v>4</v>
      </c>
      <c r="JJ111" s="90">
        <v>4</v>
      </c>
      <c r="JK111" s="90">
        <v>3</v>
      </c>
      <c r="JL111" s="90">
        <v>5</v>
      </c>
      <c r="JM111" s="90">
        <v>4</v>
      </c>
      <c r="JN111" s="90">
        <v>4</v>
      </c>
      <c r="JO111" s="90">
        <v>6</v>
      </c>
      <c r="JP111" s="123">
        <f>AVERAGE(IQ111:JO111)</f>
        <v>4.5999999999999996</v>
      </c>
      <c r="JQ111" s="19"/>
      <c r="JR111" s="11">
        <v>7</v>
      </c>
      <c r="JS111" s="38">
        <v>6</v>
      </c>
      <c r="JT111" s="38">
        <v>3</v>
      </c>
      <c r="JU111" s="38">
        <v>8</v>
      </c>
      <c r="JV111" s="38">
        <v>1</v>
      </c>
      <c r="JW111" s="38">
        <v>3</v>
      </c>
      <c r="JX111" s="38">
        <v>2</v>
      </c>
      <c r="JY111" s="38">
        <v>0</v>
      </c>
      <c r="JZ111" s="38">
        <v>0</v>
      </c>
      <c r="KA111" s="38">
        <v>0</v>
      </c>
      <c r="KB111" s="38">
        <v>3</v>
      </c>
      <c r="KC111" s="38">
        <v>0</v>
      </c>
      <c r="KD111" s="12">
        <v>0</v>
      </c>
      <c r="KE111" s="12">
        <v>1</v>
      </c>
      <c r="KF111" s="38">
        <v>0</v>
      </c>
      <c r="KG111" s="12">
        <v>31</v>
      </c>
      <c r="KH111" s="38">
        <v>27</v>
      </c>
      <c r="KI111" s="38">
        <v>0</v>
      </c>
      <c r="KJ111" s="38">
        <v>0</v>
      </c>
      <c r="KK111" s="38">
        <v>0</v>
      </c>
      <c r="KL111" s="38">
        <v>0</v>
      </c>
      <c r="KM111" s="38">
        <v>11</v>
      </c>
      <c r="KN111" s="38">
        <v>21</v>
      </c>
      <c r="KO111" s="38">
        <v>0</v>
      </c>
      <c r="KP111" s="38">
        <v>0</v>
      </c>
      <c r="KQ111" s="10"/>
      <c r="KR111" s="38">
        <v>0</v>
      </c>
      <c r="KS111" s="38">
        <v>0</v>
      </c>
      <c r="KT111" s="12">
        <v>0</v>
      </c>
      <c r="KU111" s="12">
        <v>0</v>
      </c>
      <c r="KV111" s="12">
        <v>0</v>
      </c>
      <c r="KW111" s="12">
        <v>0</v>
      </c>
      <c r="KX111" s="12">
        <v>7</v>
      </c>
      <c r="KY111" s="12">
        <v>19</v>
      </c>
      <c r="KZ111" s="12">
        <v>0</v>
      </c>
      <c r="LA111" s="12">
        <v>0</v>
      </c>
      <c r="LB111" s="12">
        <v>0</v>
      </c>
      <c r="LC111" s="12">
        <v>0</v>
      </c>
      <c r="LD111" s="12">
        <v>0</v>
      </c>
      <c r="LE111" s="12">
        <v>0</v>
      </c>
      <c r="LF111" s="12">
        <v>0</v>
      </c>
      <c r="LG111" s="12">
        <v>0</v>
      </c>
      <c r="LH111" s="12">
        <v>0</v>
      </c>
      <c r="LI111" s="12">
        <v>24</v>
      </c>
      <c r="LJ111" s="12">
        <v>0</v>
      </c>
      <c r="LK111" s="12">
        <v>0</v>
      </c>
      <c r="LL111" s="12">
        <v>0</v>
      </c>
      <c r="LM111" s="38">
        <v>0</v>
      </c>
      <c r="LN111" s="12">
        <v>0</v>
      </c>
      <c r="LO111" s="12">
        <v>16</v>
      </c>
      <c r="LP111" s="13">
        <v>0</v>
      </c>
      <c r="LQ111" s="27"/>
      <c r="LR111" s="40">
        <v>221</v>
      </c>
      <c r="LS111" s="40" t="s">
        <v>6</v>
      </c>
      <c r="LX111" s="70"/>
      <c r="LZ111" s="70"/>
      <c r="MC111"/>
      <c r="MD111"/>
      <c r="ME111" s="70"/>
      <c r="MF111" s="70"/>
      <c r="MG111" s="70"/>
      <c r="MH111" s="70"/>
      <c r="MI111" s="70"/>
      <c r="MJ111" s="70"/>
      <c r="MK111"/>
      <c r="ML111" s="70"/>
      <c r="MM111" s="70"/>
      <c r="MN111" s="70"/>
      <c r="MO111" s="70"/>
      <c r="MP111" s="70"/>
      <c r="MQ111" s="70"/>
      <c r="MR111"/>
      <c r="MS111"/>
      <c r="MT111"/>
      <c r="MU111"/>
      <c r="MV111" s="70"/>
      <c r="MW111" s="70"/>
      <c r="MX111" s="70"/>
      <c r="MY111" s="70"/>
      <c r="MZ111" s="70"/>
      <c r="NA111"/>
      <c r="NB111" s="70"/>
      <c r="NC111" s="70"/>
      <c r="ND111" s="70"/>
      <c r="NE111" s="70"/>
      <c r="NF111" s="70"/>
      <c r="NG111"/>
      <c r="NH111" s="70"/>
      <c r="NI111" s="70"/>
      <c r="NJ111" s="70"/>
      <c r="NK111"/>
      <c r="NL111" s="70"/>
      <c r="NM111" s="70"/>
      <c r="NN111" s="70"/>
      <c r="NO111"/>
      <c r="NP111" s="70"/>
      <c r="NQ111" s="70"/>
      <c r="NR111" s="70"/>
      <c r="NS111"/>
      <c r="NT111" s="70"/>
      <c r="NU111" s="70"/>
      <c r="NV111" s="70"/>
      <c r="NW111"/>
      <c r="NX111"/>
    </row>
    <row r="112" spans="1:388" s="5" customFormat="1" ht="32.25" customHeight="1" thickBot="1" x14ac:dyDescent="0.35">
      <c r="A112" s="22" t="s">
        <v>7</v>
      </c>
      <c r="B112" s="15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126"/>
      <c r="AB112" s="19"/>
      <c r="AC112" s="15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16"/>
      <c r="AP112" s="16"/>
      <c r="AQ112" s="39"/>
      <c r="AR112" s="16"/>
      <c r="AS112" s="39"/>
      <c r="AT112" s="39"/>
      <c r="AU112" s="39"/>
      <c r="AV112" s="39"/>
      <c r="AW112" s="39"/>
      <c r="AX112" s="39"/>
      <c r="AY112" s="39"/>
      <c r="AZ112" s="39"/>
      <c r="BA112" s="39"/>
      <c r="BB112" s="10"/>
      <c r="BC112" s="39"/>
      <c r="BD112" s="39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39"/>
      <c r="BY112" s="16"/>
      <c r="BZ112" s="16"/>
      <c r="CA112" s="17"/>
      <c r="CB112" s="27"/>
      <c r="CC112" s="40"/>
      <c r="CD112" s="40"/>
      <c r="CE112" s="40"/>
      <c r="CF112" s="22" t="s">
        <v>7</v>
      </c>
      <c r="CG112" s="15">
        <v>4</v>
      </c>
      <c r="CH112" s="39">
        <v>3</v>
      </c>
      <c r="CI112" s="39">
        <v>2</v>
      </c>
      <c r="CJ112" s="39">
        <v>1</v>
      </c>
      <c r="CK112" s="39">
        <v>3</v>
      </c>
      <c r="CL112" s="39">
        <v>8</v>
      </c>
      <c r="CM112" s="39">
        <v>1</v>
      </c>
      <c r="CN112" s="39">
        <v>5</v>
      </c>
      <c r="CO112" s="39">
        <v>1</v>
      </c>
      <c r="CP112" s="39">
        <v>0</v>
      </c>
      <c r="CQ112" s="39">
        <v>0</v>
      </c>
      <c r="CR112" s="39">
        <v>0</v>
      </c>
      <c r="CS112" s="39">
        <v>0</v>
      </c>
      <c r="CT112" s="39">
        <v>0</v>
      </c>
      <c r="CU112" s="39">
        <v>0</v>
      </c>
      <c r="CV112" s="39">
        <v>5</v>
      </c>
      <c r="CW112" s="39">
        <v>6</v>
      </c>
      <c r="CX112" s="39">
        <v>0</v>
      </c>
      <c r="CY112" s="39">
        <v>0</v>
      </c>
      <c r="CZ112" s="39">
        <v>0</v>
      </c>
      <c r="DA112" s="39">
        <v>0</v>
      </c>
      <c r="DB112" s="39">
        <v>0</v>
      </c>
      <c r="DC112" s="39">
        <v>0</v>
      </c>
      <c r="DD112" s="39">
        <v>11</v>
      </c>
      <c r="DE112" s="39">
        <v>0</v>
      </c>
      <c r="DF112" s="126"/>
      <c r="DG112" s="19"/>
      <c r="DH112" s="15">
        <v>0</v>
      </c>
      <c r="DI112" s="39">
        <v>18</v>
      </c>
      <c r="DJ112" s="39">
        <v>50</v>
      </c>
      <c r="DK112" s="39">
        <v>46</v>
      </c>
      <c r="DL112" s="39">
        <v>42</v>
      </c>
      <c r="DM112" s="39">
        <v>22</v>
      </c>
      <c r="DN112" s="39">
        <v>36</v>
      </c>
      <c r="DO112" s="39">
        <v>43</v>
      </c>
      <c r="DP112" s="39">
        <v>42</v>
      </c>
      <c r="DQ112" s="39">
        <v>73</v>
      </c>
      <c r="DR112" s="39">
        <v>64</v>
      </c>
      <c r="DS112" s="39">
        <v>62</v>
      </c>
      <c r="DT112" s="16">
        <v>38</v>
      </c>
      <c r="DU112" s="16">
        <v>31</v>
      </c>
      <c r="DV112" s="39">
        <v>34</v>
      </c>
      <c r="DW112" s="16">
        <v>31</v>
      </c>
      <c r="DX112" s="39">
        <v>30</v>
      </c>
      <c r="DY112" s="39">
        <v>37</v>
      </c>
      <c r="DZ112" s="39">
        <v>36</v>
      </c>
      <c r="EA112" s="39">
        <v>36</v>
      </c>
      <c r="EB112" s="39">
        <v>40</v>
      </c>
      <c r="EC112" s="39">
        <v>29</v>
      </c>
      <c r="ED112" s="39">
        <v>42</v>
      </c>
      <c r="EE112" s="39">
        <v>33</v>
      </c>
      <c r="EF112" s="39">
        <v>23</v>
      </c>
      <c r="EG112" s="10"/>
      <c r="EH112" s="39">
        <v>34</v>
      </c>
      <c r="EI112" s="39">
        <v>24</v>
      </c>
      <c r="EJ112" s="16">
        <v>34</v>
      </c>
      <c r="EK112" s="16">
        <v>18</v>
      </c>
      <c r="EL112" s="16">
        <v>30</v>
      </c>
      <c r="EM112" s="16">
        <v>24</v>
      </c>
      <c r="EN112" s="16">
        <v>33</v>
      </c>
      <c r="EO112" s="16">
        <v>29</v>
      </c>
      <c r="EP112" s="16">
        <v>29</v>
      </c>
      <c r="EQ112" s="16">
        <v>41</v>
      </c>
      <c r="ER112" s="16">
        <v>25</v>
      </c>
      <c r="ES112" s="16">
        <v>47</v>
      </c>
      <c r="ET112" s="16">
        <v>38</v>
      </c>
      <c r="EU112" s="16">
        <v>27</v>
      </c>
      <c r="EV112" s="16">
        <v>34</v>
      </c>
      <c r="EW112" s="16">
        <v>45</v>
      </c>
      <c r="EX112" s="16">
        <v>44</v>
      </c>
      <c r="EY112" s="16">
        <v>37</v>
      </c>
      <c r="EZ112" s="16">
        <v>41</v>
      </c>
      <c r="FA112" s="16">
        <v>43</v>
      </c>
      <c r="FB112" s="16">
        <v>20</v>
      </c>
      <c r="FC112" s="39">
        <v>26</v>
      </c>
      <c r="FD112" s="16">
        <v>33</v>
      </c>
      <c r="FE112" s="16">
        <v>13</v>
      </c>
      <c r="FF112" s="17">
        <v>36</v>
      </c>
      <c r="FG112" s="27"/>
      <c r="FH112" s="40"/>
      <c r="FI112" s="40"/>
      <c r="FJ112" s="40"/>
      <c r="FK112" s="22" t="s">
        <v>7</v>
      </c>
      <c r="FL112" s="15">
        <v>3</v>
      </c>
      <c r="FM112" s="39">
        <v>3</v>
      </c>
      <c r="FN112" s="39">
        <v>4</v>
      </c>
      <c r="FO112" s="39">
        <v>0</v>
      </c>
      <c r="FP112" s="39">
        <v>15</v>
      </c>
      <c r="FQ112" s="39">
        <v>0</v>
      </c>
      <c r="FR112" s="39">
        <v>0</v>
      </c>
      <c r="FS112" s="39">
        <v>8</v>
      </c>
      <c r="FT112" s="39">
        <v>0</v>
      </c>
      <c r="FU112" s="39">
        <v>0</v>
      </c>
      <c r="FV112" s="39">
        <v>0</v>
      </c>
      <c r="FW112" s="39">
        <v>0</v>
      </c>
      <c r="FX112" s="39">
        <v>0</v>
      </c>
      <c r="FY112" s="39">
        <v>0</v>
      </c>
      <c r="FZ112" s="39">
        <v>0</v>
      </c>
      <c r="GA112" s="39">
        <v>0</v>
      </c>
      <c r="GB112" s="39">
        <v>0</v>
      </c>
      <c r="GC112" s="39">
        <v>0</v>
      </c>
      <c r="GD112" s="39">
        <v>0</v>
      </c>
      <c r="GE112" s="39">
        <v>0</v>
      </c>
      <c r="GF112" s="39">
        <v>21</v>
      </c>
      <c r="GG112" s="39">
        <v>1</v>
      </c>
      <c r="GH112" s="39">
        <v>0</v>
      </c>
      <c r="GI112" s="39">
        <v>0</v>
      </c>
      <c r="GJ112" s="39">
        <v>0</v>
      </c>
      <c r="GK112" s="126"/>
      <c r="GL112" s="19"/>
      <c r="GM112" s="15">
        <v>0</v>
      </c>
      <c r="GN112" s="39">
        <v>30</v>
      </c>
      <c r="GO112" s="39">
        <v>49</v>
      </c>
      <c r="GP112" s="39">
        <v>58</v>
      </c>
      <c r="GQ112" s="39">
        <v>58</v>
      </c>
      <c r="GR112" s="39">
        <v>59</v>
      </c>
      <c r="GS112" s="39">
        <v>64</v>
      </c>
      <c r="GT112" s="39">
        <v>61</v>
      </c>
      <c r="GU112" s="39">
        <v>55</v>
      </c>
      <c r="GV112" s="39">
        <v>59</v>
      </c>
      <c r="GW112" s="39">
        <v>60</v>
      </c>
      <c r="GX112" s="39">
        <v>53</v>
      </c>
      <c r="GY112" s="16">
        <v>47</v>
      </c>
      <c r="GZ112" s="16">
        <v>48</v>
      </c>
      <c r="HA112" s="39">
        <v>50</v>
      </c>
      <c r="HB112" s="16">
        <v>44</v>
      </c>
      <c r="HC112" s="39">
        <v>38</v>
      </c>
      <c r="HD112" s="39">
        <v>32</v>
      </c>
      <c r="HE112" s="39">
        <v>52</v>
      </c>
      <c r="HF112" s="39">
        <v>29</v>
      </c>
      <c r="HG112" s="39">
        <v>32</v>
      </c>
      <c r="HH112" s="39">
        <v>57</v>
      </c>
      <c r="HI112" s="39">
        <v>57</v>
      </c>
      <c r="HJ112" s="39">
        <v>61</v>
      </c>
      <c r="HK112" s="39">
        <v>46</v>
      </c>
      <c r="HL112" s="10"/>
      <c r="HM112" s="39">
        <v>55</v>
      </c>
      <c r="HN112" s="39">
        <v>47</v>
      </c>
      <c r="HO112" s="16">
        <v>59</v>
      </c>
      <c r="HP112" s="16">
        <v>47</v>
      </c>
      <c r="HQ112" s="16">
        <v>50</v>
      </c>
      <c r="HR112" s="16">
        <v>30</v>
      </c>
      <c r="HS112" s="16">
        <v>54</v>
      </c>
      <c r="HT112" s="16">
        <v>50</v>
      </c>
      <c r="HU112" s="16">
        <v>28</v>
      </c>
      <c r="HV112" s="16">
        <v>60</v>
      </c>
      <c r="HW112" s="16">
        <v>52</v>
      </c>
      <c r="HX112" s="16">
        <v>55</v>
      </c>
      <c r="HY112" s="16">
        <v>59</v>
      </c>
      <c r="HZ112" s="16">
        <v>36</v>
      </c>
      <c r="IA112" s="16">
        <v>37</v>
      </c>
      <c r="IB112" s="16">
        <v>59</v>
      </c>
      <c r="IC112" s="16">
        <v>57</v>
      </c>
      <c r="ID112" s="16">
        <v>66</v>
      </c>
      <c r="IE112" s="16">
        <v>54</v>
      </c>
      <c r="IF112" s="16">
        <v>53</v>
      </c>
      <c r="IG112" s="16">
        <v>40</v>
      </c>
      <c r="IH112" s="39">
        <v>57</v>
      </c>
      <c r="II112" s="16">
        <v>65</v>
      </c>
      <c r="IJ112" s="16">
        <v>51</v>
      </c>
      <c r="IK112" s="17">
        <v>53</v>
      </c>
      <c r="IL112" s="27"/>
      <c r="IM112" s="40"/>
      <c r="IN112" s="40"/>
      <c r="IO112" s="40"/>
      <c r="IP112" s="22" t="s">
        <v>7</v>
      </c>
      <c r="IQ112" s="15">
        <v>3</v>
      </c>
      <c r="IR112" s="39">
        <v>4</v>
      </c>
      <c r="IS112" s="39">
        <v>1</v>
      </c>
      <c r="IT112" s="39">
        <v>2</v>
      </c>
      <c r="IU112" s="39">
        <v>4</v>
      </c>
      <c r="IV112" s="39">
        <v>0</v>
      </c>
      <c r="IW112" s="39">
        <v>0</v>
      </c>
      <c r="IX112" s="39">
        <v>1</v>
      </c>
      <c r="IY112" s="39">
        <v>0</v>
      </c>
      <c r="IZ112" s="39">
        <v>2</v>
      </c>
      <c r="JA112" s="39">
        <v>0</v>
      </c>
      <c r="JB112" s="39">
        <v>0</v>
      </c>
      <c r="JC112" s="39">
        <v>0</v>
      </c>
      <c r="JD112" s="39">
        <v>0</v>
      </c>
      <c r="JE112" s="39">
        <v>2</v>
      </c>
      <c r="JF112" s="39">
        <v>0</v>
      </c>
      <c r="JG112" s="39">
        <v>0</v>
      </c>
      <c r="JH112" s="39">
        <v>0</v>
      </c>
      <c r="JI112" s="39">
        <v>0</v>
      </c>
      <c r="JJ112" s="39">
        <v>0</v>
      </c>
      <c r="JK112" s="39">
        <v>0</v>
      </c>
      <c r="JL112" s="39">
        <v>0</v>
      </c>
      <c r="JM112" s="39">
        <v>0</v>
      </c>
      <c r="JN112" s="39">
        <v>4</v>
      </c>
      <c r="JO112" s="39">
        <v>0</v>
      </c>
      <c r="JP112" s="126"/>
      <c r="JQ112" s="19"/>
      <c r="JR112" s="15">
        <v>0</v>
      </c>
      <c r="JS112" s="39">
        <v>0</v>
      </c>
      <c r="JT112" s="39">
        <v>0</v>
      </c>
      <c r="JU112" s="39">
        <v>0</v>
      </c>
      <c r="JV112" s="39">
        <v>7</v>
      </c>
      <c r="JW112" s="39">
        <v>4</v>
      </c>
      <c r="JX112" s="39">
        <v>7</v>
      </c>
      <c r="JY112" s="39">
        <v>8</v>
      </c>
      <c r="JZ112" s="39">
        <v>8</v>
      </c>
      <c r="KA112" s="39">
        <v>5</v>
      </c>
      <c r="KB112" s="39">
        <v>5</v>
      </c>
      <c r="KC112" s="39">
        <v>3</v>
      </c>
      <c r="KD112" s="16">
        <v>8</v>
      </c>
      <c r="KE112" s="16">
        <v>5</v>
      </c>
      <c r="KF112" s="39">
        <v>55</v>
      </c>
      <c r="KG112" s="16">
        <v>16</v>
      </c>
      <c r="KH112" s="39">
        <v>11</v>
      </c>
      <c r="KI112" s="39">
        <v>38</v>
      </c>
      <c r="KJ112" s="39">
        <v>16</v>
      </c>
      <c r="KK112" s="39">
        <v>44</v>
      </c>
      <c r="KL112" s="39">
        <v>48</v>
      </c>
      <c r="KM112" s="39">
        <v>43</v>
      </c>
      <c r="KN112" s="39">
        <v>13</v>
      </c>
      <c r="KO112" s="39">
        <v>35</v>
      </c>
      <c r="KP112" s="39">
        <v>35</v>
      </c>
      <c r="KQ112" s="10"/>
      <c r="KR112" s="39">
        <v>37</v>
      </c>
      <c r="KS112" s="39">
        <v>28</v>
      </c>
      <c r="KT112" s="16">
        <v>35</v>
      </c>
      <c r="KU112" s="16">
        <v>9</v>
      </c>
      <c r="KV112" s="16">
        <v>23</v>
      </c>
      <c r="KW112" s="16">
        <v>42</v>
      </c>
      <c r="KX112" s="16">
        <v>26</v>
      </c>
      <c r="KY112" s="16">
        <v>20</v>
      </c>
      <c r="KZ112" s="16">
        <v>5</v>
      </c>
      <c r="LA112" s="16">
        <v>3</v>
      </c>
      <c r="LB112" s="16">
        <v>40</v>
      </c>
      <c r="LC112" s="16">
        <v>43</v>
      </c>
      <c r="LD112" s="16">
        <v>39</v>
      </c>
      <c r="LE112" s="16">
        <v>37</v>
      </c>
      <c r="LF112" s="16">
        <v>23</v>
      </c>
      <c r="LG112" s="16">
        <v>30</v>
      </c>
      <c r="LH112" s="16">
        <v>54</v>
      </c>
      <c r="LI112" s="16">
        <v>10</v>
      </c>
      <c r="LJ112" s="16">
        <v>42</v>
      </c>
      <c r="LK112" s="16">
        <v>35</v>
      </c>
      <c r="LL112" s="16">
        <v>28</v>
      </c>
      <c r="LM112" s="39">
        <v>15</v>
      </c>
      <c r="LN112" s="16">
        <v>0</v>
      </c>
      <c r="LO112" s="16">
        <v>11</v>
      </c>
      <c r="LP112" s="17">
        <v>31</v>
      </c>
      <c r="LQ112" s="27"/>
      <c r="LR112" s="40"/>
      <c r="LS112" s="40"/>
      <c r="LX112" s="70"/>
      <c r="LZ112" s="70"/>
      <c r="MC112"/>
      <c r="MD112"/>
      <c r="ME112" s="70"/>
      <c r="MF112" s="70"/>
      <c r="MG112" s="70"/>
      <c r="MH112" s="70"/>
      <c r="MI112" s="70"/>
      <c r="MJ112" s="70"/>
      <c r="MK112"/>
      <c r="ML112" s="70"/>
      <c r="MM112" s="70"/>
      <c r="MN112" s="70"/>
      <c r="MO112" s="70"/>
      <c r="MP112" s="70"/>
      <c r="MQ112" s="70"/>
      <c r="MR112"/>
      <c r="MS112"/>
      <c r="MT112"/>
      <c r="MU112"/>
      <c r="MV112" s="70"/>
      <c r="MW112" s="70"/>
      <c r="MX112" s="70"/>
      <c r="MY112" s="70"/>
      <c r="MZ112" s="70"/>
      <c r="NA112"/>
      <c r="NB112" s="70"/>
      <c r="NC112" s="70"/>
      <c r="ND112" s="70"/>
      <c r="NE112" s="70"/>
      <c r="NF112" s="70"/>
      <c r="NG112"/>
      <c r="NH112" s="70"/>
      <c r="NI112" s="70"/>
      <c r="NJ112" s="70"/>
      <c r="NK112"/>
      <c r="NL112" s="70"/>
      <c r="NM112" s="70"/>
      <c r="NN112" s="70"/>
      <c r="NO112"/>
      <c r="NP112" s="70"/>
      <c r="NQ112" s="70"/>
      <c r="NR112" s="70"/>
      <c r="NS112"/>
      <c r="NT112" s="70"/>
      <c r="NU112" s="70"/>
      <c r="NV112" s="70"/>
      <c r="NW112"/>
      <c r="NX112"/>
    </row>
    <row r="113" spans="1:388" s="5" customFormat="1" ht="32.25" customHeight="1" thickBot="1" x14ac:dyDescent="0.35">
      <c r="A113" s="21" t="s">
        <v>5</v>
      </c>
      <c r="B113" s="11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12"/>
      <c r="N113" s="12"/>
      <c r="O113" s="12"/>
      <c r="P113" s="12"/>
      <c r="Q113" s="12"/>
      <c r="R113" s="38"/>
      <c r="S113" s="38"/>
      <c r="T113" s="38"/>
      <c r="U113" s="38"/>
      <c r="V113" s="38"/>
      <c r="W113" s="38"/>
      <c r="X113" s="38"/>
      <c r="Y113" s="38"/>
      <c r="Z113" s="38"/>
      <c r="AA113" s="125"/>
      <c r="AB113" s="19"/>
      <c r="AC113" s="11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12"/>
      <c r="AP113" s="12"/>
      <c r="AQ113" s="38"/>
      <c r="AR113" s="12"/>
      <c r="AS113" s="38"/>
      <c r="AT113" s="38"/>
      <c r="AU113" s="38"/>
      <c r="AV113" s="38"/>
      <c r="AW113" s="38"/>
      <c r="AX113" s="38"/>
      <c r="AY113" s="38"/>
      <c r="AZ113" s="38"/>
      <c r="BA113" s="38"/>
      <c r="BB113" s="10"/>
      <c r="BC113" s="38"/>
      <c r="BD113" s="38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38"/>
      <c r="BY113" s="12"/>
      <c r="BZ113" s="12"/>
      <c r="CA113" s="13"/>
      <c r="CB113" s="27"/>
      <c r="CC113" s="40"/>
      <c r="CD113" s="40"/>
      <c r="CE113" s="40"/>
      <c r="CF113" s="21" t="s">
        <v>5</v>
      </c>
      <c r="CG113" s="89">
        <v>2</v>
      </c>
      <c r="CH113" s="90">
        <v>13</v>
      </c>
      <c r="CI113" s="90">
        <v>9</v>
      </c>
      <c r="CJ113" s="90">
        <v>3</v>
      </c>
      <c r="CK113" s="90">
        <v>0</v>
      </c>
      <c r="CL113" s="90">
        <v>4</v>
      </c>
      <c r="CM113" s="90">
        <v>13</v>
      </c>
      <c r="CN113" s="90">
        <v>14</v>
      </c>
      <c r="CO113" s="90">
        <v>11</v>
      </c>
      <c r="CP113" s="90">
        <v>5</v>
      </c>
      <c r="CQ113" s="90">
        <v>10</v>
      </c>
      <c r="CR113" s="91">
        <v>26</v>
      </c>
      <c r="CS113" s="91">
        <v>17</v>
      </c>
      <c r="CT113" s="91">
        <v>24</v>
      </c>
      <c r="CU113" s="91">
        <v>15</v>
      </c>
      <c r="CV113" s="91">
        <v>10</v>
      </c>
      <c r="CW113" s="90">
        <v>13</v>
      </c>
      <c r="CX113" s="90">
        <v>13</v>
      </c>
      <c r="CY113" s="90">
        <v>12</v>
      </c>
      <c r="CZ113" s="90">
        <v>12</v>
      </c>
      <c r="DA113" s="90">
        <v>12</v>
      </c>
      <c r="DB113" s="90">
        <v>7</v>
      </c>
      <c r="DC113" s="90">
        <v>3</v>
      </c>
      <c r="DD113" s="90">
        <v>0</v>
      </c>
      <c r="DE113" s="90">
        <v>1</v>
      </c>
      <c r="DF113" s="123">
        <f>AVERAGE(CG113:DE113)</f>
        <v>9.9600000000000009</v>
      </c>
      <c r="DG113" s="19"/>
      <c r="DH113" s="11">
        <v>5</v>
      </c>
      <c r="DI113" s="38">
        <v>0</v>
      </c>
      <c r="DJ113" s="38">
        <v>0</v>
      </c>
      <c r="DK113" s="38">
        <v>0</v>
      </c>
      <c r="DL113" s="38">
        <v>0</v>
      </c>
      <c r="DM113" s="38">
        <v>16</v>
      </c>
      <c r="DN113" s="38">
        <v>0</v>
      </c>
      <c r="DO113" s="38">
        <v>0</v>
      </c>
      <c r="DP113" s="38">
        <v>10</v>
      </c>
      <c r="DQ113" s="38">
        <v>5</v>
      </c>
      <c r="DR113" s="38">
        <v>0</v>
      </c>
      <c r="DS113" s="38">
        <v>0</v>
      </c>
      <c r="DT113" s="12">
        <v>0</v>
      </c>
      <c r="DU113" s="12">
        <v>0</v>
      </c>
      <c r="DV113" s="38">
        <v>9</v>
      </c>
      <c r="DW113" s="12">
        <v>0</v>
      </c>
      <c r="DX113" s="38">
        <v>9</v>
      </c>
      <c r="DY113" s="38">
        <v>0</v>
      </c>
      <c r="DZ113" s="38">
        <v>0</v>
      </c>
      <c r="EA113" s="38">
        <v>0</v>
      </c>
      <c r="EB113" s="38">
        <v>0</v>
      </c>
      <c r="EC113" s="38">
        <v>0</v>
      </c>
      <c r="ED113" s="38">
        <v>13</v>
      </c>
      <c r="EE113" s="38">
        <v>0</v>
      </c>
      <c r="EF113" s="38">
        <v>0</v>
      </c>
      <c r="EG113" s="10"/>
      <c r="EH113" s="38">
        <v>0</v>
      </c>
      <c r="EI113" s="38">
        <v>0</v>
      </c>
      <c r="EJ113" s="12">
        <v>0</v>
      </c>
      <c r="EK113" s="12">
        <v>0</v>
      </c>
      <c r="EL113" s="12">
        <v>0</v>
      </c>
      <c r="EM113" s="12">
        <v>0</v>
      </c>
      <c r="EN113" s="12">
        <v>0</v>
      </c>
      <c r="EO113" s="12">
        <v>22</v>
      </c>
      <c r="EP113" s="12">
        <v>0</v>
      </c>
      <c r="EQ113" s="12">
        <v>0</v>
      </c>
      <c r="ER113" s="12">
        <v>0</v>
      </c>
      <c r="ES113" s="12">
        <v>16</v>
      </c>
      <c r="ET113" s="12">
        <v>0</v>
      </c>
      <c r="EU113" s="12">
        <v>6</v>
      </c>
      <c r="EV113" s="12">
        <v>7</v>
      </c>
      <c r="EW113" s="12">
        <v>0</v>
      </c>
      <c r="EX113" s="12">
        <v>0</v>
      </c>
      <c r="EY113" s="12">
        <v>0</v>
      </c>
      <c r="EZ113" s="12">
        <v>0</v>
      </c>
      <c r="FA113" s="12">
        <v>0</v>
      </c>
      <c r="FB113" s="12">
        <v>0</v>
      </c>
      <c r="FC113" s="38">
        <v>0</v>
      </c>
      <c r="FD113" s="12">
        <v>0</v>
      </c>
      <c r="FE113" s="12">
        <v>0</v>
      </c>
      <c r="FF113" s="13">
        <v>0</v>
      </c>
      <c r="FG113" s="27"/>
      <c r="FH113" s="40">
        <v>209</v>
      </c>
      <c r="FI113" s="40" t="s">
        <v>8</v>
      </c>
      <c r="FJ113" s="40"/>
      <c r="FK113" s="21" t="s">
        <v>5</v>
      </c>
      <c r="FL113" s="11">
        <v>6</v>
      </c>
      <c r="FM113" s="38">
        <v>6</v>
      </c>
      <c r="FN113" s="38">
        <v>6</v>
      </c>
      <c r="FO113" s="38">
        <v>18</v>
      </c>
      <c r="FP113" s="38">
        <v>15</v>
      </c>
      <c r="FQ113" s="38">
        <v>18</v>
      </c>
      <c r="FR113" s="38">
        <v>34</v>
      </c>
      <c r="FS113" s="38">
        <v>21</v>
      </c>
      <c r="FT113" s="38">
        <v>52</v>
      </c>
      <c r="FU113" s="38">
        <v>19</v>
      </c>
      <c r="FV113" s="38">
        <v>0</v>
      </c>
      <c r="FW113" s="12">
        <v>0</v>
      </c>
      <c r="FX113" s="12">
        <v>8</v>
      </c>
      <c r="FY113" s="12">
        <v>31</v>
      </c>
      <c r="FZ113" s="12">
        <v>37</v>
      </c>
      <c r="GA113" s="12">
        <v>39</v>
      </c>
      <c r="GB113" s="38">
        <v>41</v>
      </c>
      <c r="GC113" s="38">
        <v>35</v>
      </c>
      <c r="GD113" s="38">
        <v>40</v>
      </c>
      <c r="GE113" s="38">
        <v>38</v>
      </c>
      <c r="GF113" s="38">
        <v>39</v>
      </c>
      <c r="GG113" s="38">
        <v>33</v>
      </c>
      <c r="GH113" s="38">
        <v>21</v>
      </c>
      <c r="GI113" s="38">
        <v>17</v>
      </c>
      <c r="GJ113" s="38">
        <v>14</v>
      </c>
      <c r="GK113" s="125">
        <f>AVERAGE(FL113:GJ113)</f>
        <v>23.52</v>
      </c>
      <c r="GL113" s="19"/>
      <c r="GM113" s="11">
        <v>16</v>
      </c>
      <c r="GN113" s="38">
        <v>27</v>
      </c>
      <c r="GO113" s="38">
        <v>5</v>
      </c>
      <c r="GP113" s="38">
        <v>0</v>
      </c>
      <c r="GQ113" s="38">
        <v>0</v>
      </c>
      <c r="GR113" s="38">
        <v>0</v>
      </c>
      <c r="GS113" s="38">
        <v>0</v>
      </c>
      <c r="GT113" s="38">
        <v>0</v>
      </c>
      <c r="GU113" s="38">
        <v>0</v>
      </c>
      <c r="GV113" s="38">
        <v>0</v>
      </c>
      <c r="GW113" s="38">
        <v>0</v>
      </c>
      <c r="GX113" s="38">
        <v>0</v>
      </c>
      <c r="GY113" s="12">
        <v>0</v>
      </c>
      <c r="GZ113" s="12">
        <v>0</v>
      </c>
      <c r="HA113" s="38">
        <v>0</v>
      </c>
      <c r="HB113" s="12">
        <v>0</v>
      </c>
      <c r="HC113" s="38">
        <v>0</v>
      </c>
      <c r="HD113" s="38">
        <v>0</v>
      </c>
      <c r="HE113" s="38">
        <v>0</v>
      </c>
      <c r="HF113" s="38">
        <v>0</v>
      </c>
      <c r="HG113" s="38">
        <v>0</v>
      </c>
      <c r="HH113" s="38">
        <v>0</v>
      </c>
      <c r="HI113" s="38">
        <v>0</v>
      </c>
      <c r="HJ113" s="38">
        <v>0</v>
      </c>
      <c r="HK113" s="38">
        <v>0</v>
      </c>
      <c r="HL113" s="10"/>
      <c r="HM113" s="38">
        <v>0</v>
      </c>
      <c r="HN113" s="38">
        <v>0</v>
      </c>
      <c r="HO113" s="12">
        <v>28</v>
      </c>
      <c r="HP113" s="12">
        <v>0</v>
      </c>
      <c r="HQ113" s="12">
        <v>0</v>
      </c>
      <c r="HR113" s="12">
        <v>0</v>
      </c>
      <c r="HS113" s="12">
        <v>0</v>
      </c>
      <c r="HT113" s="12">
        <v>0</v>
      </c>
      <c r="HU113" s="12">
        <v>0</v>
      </c>
      <c r="HV113" s="12">
        <v>0</v>
      </c>
      <c r="HW113" s="12">
        <v>0</v>
      </c>
      <c r="HX113" s="12">
        <v>0</v>
      </c>
      <c r="HY113" s="12">
        <v>0</v>
      </c>
      <c r="HZ113" s="12">
        <v>0</v>
      </c>
      <c r="IA113" s="12">
        <v>0</v>
      </c>
      <c r="IB113" s="12">
        <v>0</v>
      </c>
      <c r="IC113" s="12">
        <v>0</v>
      </c>
      <c r="ID113" s="12">
        <v>0</v>
      </c>
      <c r="IE113" s="12">
        <v>0</v>
      </c>
      <c r="IF113" s="12">
        <v>0</v>
      </c>
      <c r="IG113" s="12">
        <v>0</v>
      </c>
      <c r="IH113" s="38">
        <v>0</v>
      </c>
      <c r="II113" s="12">
        <v>0</v>
      </c>
      <c r="IJ113" s="12">
        <v>0</v>
      </c>
      <c r="IK113" s="13">
        <v>0</v>
      </c>
      <c r="IL113" s="27"/>
      <c r="IM113" s="40">
        <v>217</v>
      </c>
      <c r="IN113" s="40" t="s">
        <v>8</v>
      </c>
      <c r="IO113" s="40"/>
      <c r="IP113" s="21" t="s">
        <v>5</v>
      </c>
      <c r="IQ113" s="11"/>
      <c r="IR113" s="38"/>
      <c r="IS113" s="38"/>
      <c r="IT113" s="38"/>
      <c r="IU113" s="38"/>
      <c r="IV113" s="38"/>
      <c r="IW113" s="38"/>
      <c r="IX113" s="38"/>
      <c r="IY113" s="38"/>
      <c r="IZ113" s="38"/>
      <c r="JA113" s="38"/>
      <c r="JB113" s="12"/>
      <c r="JC113" s="12"/>
      <c r="JD113" s="12"/>
      <c r="JE113" s="12"/>
      <c r="JF113" s="12"/>
      <c r="JG113" s="38"/>
      <c r="JH113" s="38"/>
      <c r="JI113" s="38"/>
      <c r="JJ113" s="38"/>
      <c r="JK113" s="38"/>
      <c r="JL113" s="38"/>
      <c r="JM113" s="38"/>
      <c r="JN113" s="38"/>
      <c r="JO113" s="38"/>
      <c r="JP113" s="125"/>
      <c r="JQ113" s="19"/>
      <c r="JR113" s="11"/>
      <c r="JS113" s="38"/>
      <c r="JT113" s="38"/>
      <c r="JU113" s="38"/>
      <c r="JV113" s="38"/>
      <c r="JW113" s="38"/>
      <c r="JX113" s="38"/>
      <c r="JY113" s="38"/>
      <c r="JZ113" s="38"/>
      <c r="KA113" s="38"/>
      <c r="KB113" s="38"/>
      <c r="KC113" s="38"/>
      <c r="KD113" s="12"/>
      <c r="KE113" s="12"/>
      <c r="KF113" s="38"/>
      <c r="KG113" s="12"/>
      <c r="KH113" s="38"/>
      <c r="KI113" s="38"/>
      <c r="KJ113" s="38"/>
      <c r="KK113" s="38"/>
      <c r="KL113" s="38"/>
      <c r="KM113" s="38"/>
      <c r="KN113" s="38"/>
      <c r="KO113" s="38"/>
      <c r="KP113" s="38"/>
      <c r="KQ113" s="10"/>
      <c r="KR113" s="38"/>
      <c r="KS113" s="38"/>
      <c r="KT113" s="12"/>
      <c r="KU113" s="12"/>
      <c r="KV113" s="12"/>
      <c r="KW113" s="12"/>
      <c r="KX113" s="12"/>
      <c r="KY113" s="12"/>
      <c r="KZ113" s="12"/>
      <c r="LA113" s="12"/>
      <c r="LB113" s="12"/>
      <c r="LC113" s="12"/>
      <c r="LD113" s="12"/>
      <c r="LE113" s="12"/>
      <c r="LF113" s="12"/>
      <c r="LG113" s="12"/>
      <c r="LH113" s="12"/>
      <c r="LI113" s="12"/>
      <c r="LJ113" s="12"/>
      <c r="LK113" s="12"/>
      <c r="LL113" s="12"/>
      <c r="LM113" s="38"/>
      <c r="LN113" s="12"/>
      <c r="LO113" s="12"/>
      <c r="LP113" s="13"/>
      <c r="LQ113" s="27"/>
      <c r="LR113" s="40"/>
      <c r="LS113" s="40"/>
      <c r="LX113" s="70"/>
      <c r="LZ113" s="70"/>
      <c r="MC113"/>
      <c r="MD113"/>
      <c r="ME113" s="70"/>
      <c r="MF113" s="70"/>
      <c r="MG113" s="70"/>
      <c r="MH113" s="70"/>
      <c r="MI113" s="70"/>
      <c r="MJ113" s="70"/>
      <c r="MK113"/>
      <c r="ML113" s="70"/>
      <c r="MM113" s="70"/>
      <c r="MN113" s="70"/>
      <c r="MO113" s="70"/>
      <c r="MP113" s="70"/>
      <c r="MQ113" s="70"/>
      <c r="MR113"/>
      <c r="MS113"/>
      <c r="MT113"/>
      <c r="MU113"/>
      <c r="MV113" s="70"/>
      <c r="MW113" s="70"/>
      <c r="MX113" s="70"/>
      <c r="MY113" s="70"/>
      <c r="MZ113" s="70"/>
      <c r="NA113"/>
      <c r="NB113" s="70"/>
      <c r="NC113" s="70"/>
      <c r="ND113" s="70"/>
      <c r="NE113" s="70"/>
      <c r="NF113" s="70"/>
      <c r="NG113"/>
      <c r="NH113" s="70"/>
      <c r="NI113" s="70"/>
      <c r="NJ113" s="70"/>
      <c r="NK113"/>
      <c r="NL113" s="70"/>
      <c r="NM113" s="70"/>
      <c r="NN113" s="70"/>
      <c r="NO113"/>
      <c r="NP113" s="70"/>
      <c r="NQ113" s="70"/>
      <c r="NR113" s="70"/>
      <c r="NS113"/>
      <c r="NT113" s="70"/>
      <c r="NU113" s="70"/>
      <c r="NV113" s="70"/>
      <c r="NW113"/>
      <c r="NX113"/>
    </row>
    <row r="114" spans="1:388" s="5" customFormat="1" ht="32.25" customHeight="1" thickBot="1" x14ac:dyDescent="0.35">
      <c r="A114" s="22" t="s">
        <v>7</v>
      </c>
      <c r="B114" s="15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126"/>
      <c r="AB114" s="19"/>
      <c r="AC114" s="15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16"/>
      <c r="AP114" s="16"/>
      <c r="AQ114" s="39"/>
      <c r="AR114" s="16"/>
      <c r="AS114" s="39"/>
      <c r="AT114" s="39"/>
      <c r="AU114" s="39"/>
      <c r="AV114" s="39"/>
      <c r="AW114" s="39"/>
      <c r="AX114" s="39"/>
      <c r="AY114" s="39"/>
      <c r="AZ114" s="39"/>
      <c r="BA114" s="39"/>
      <c r="BB114" s="10"/>
      <c r="BC114" s="39"/>
      <c r="BD114" s="39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39"/>
      <c r="BY114" s="16"/>
      <c r="BZ114" s="16"/>
      <c r="CA114" s="17"/>
      <c r="CB114" s="27"/>
      <c r="CC114" s="40"/>
      <c r="CD114" s="40"/>
      <c r="CE114" s="40"/>
      <c r="CF114" s="22" t="s">
        <v>7</v>
      </c>
      <c r="CG114" s="15">
        <v>7</v>
      </c>
      <c r="CH114" s="39">
        <v>3</v>
      </c>
      <c r="CI114" s="39">
        <v>0</v>
      </c>
      <c r="CJ114" s="39">
        <v>7</v>
      </c>
      <c r="CK114" s="39">
        <v>0</v>
      </c>
      <c r="CL114" s="39">
        <v>0</v>
      </c>
      <c r="CM114" s="39">
        <v>0</v>
      </c>
      <c r="CN114" s="39">
        <v>0</v>
      </c>
      <c r="CO114" s="39">
        <v>4</v>
      </c>
      <c r="CP114" s="39">
        <v>8</v>
      </c>
      <c r="CQ114" s="39">
        <v>4</v>
      </c>
      <c r="CR114" s="39">
        <v>0</v>
      </c>
      <c r="CS114" s="39">
        <v>0</v>
      </c>
      <c r="CT114" s="39">
        <v>0</v>
      </c>
      <c r="CU114" s="39">
        <v>0</v>
      </c>
      <c r="CV114" s="39">
        <v>0</v>
      </c>
      <c r="CW114" s="39">
        <v>0</v>
      </c>
      <c r="CX114" s="39">
        <v>0</v>
      </c>
      <c r="CY114" s="39">
        <v>0</v>
      </c>
      <c r="CZ114" s="39">
        <v>0</v>
      </c>
      <c r="DA114" s="39">
        <v>0</v>
      </c>
      <c r="DB114" s="39">
        <v>0</v>
      </c>
      <c r="DC114" s="39">
        <v>0</v>
      </c>
      <c r="DD114" s="39">
        <v>0</v>
      </c>
      <c r="DE114" s="39">
        <v>0</v>
      </c>
      <c r="DF114" s="126"/>
      <c r="DG114" s="19"/>
      <c r="DH114" s="15">
        <v>15</v>
      </c>
      <c r="DI114" s="39">
        <v>31</v>
      </c>
      <c r="DJ114" s="39">
        <v>37</v>
      </c>
      <c r="DK114" s="39">
        <v>28</v>
      </c>
      <c r="DL114" s="39">
        <v>35</v>
      </c>
      <c r="DM114" s="39">
        <v>21</v>
      </c>
      <c r="DN114" s="39">
        <v>25</v>
      </c>
      <c r="DO114" s="39">
        <v>30</v>
      </c>
      <c r="DP114" s="39">
        <v>11</v>
      </c>
      <c r="DQ114" s="39">
        <v>25</v>
      </c>
      <c r="DR114" s="39">
        <v>12</v>
      </c>
      <c r="DS114" s="39">
        <v>0</v>
      </c>
      <c r="DT114" s="16">
        <v>0</v>
      </c>
      <c r="DU114" s="16">
        <v>0</v>
      </c>
      <c r="DV114" s="39">
        <v>18</v>
      </c>
      <c r="DW114" s="16">
        <v>2</v>
      </c>
      <c r="DX114" s="39">
        <v>2</v>
      </c>
      <c r="DY114" s="39">
        <v>16</v>
      </c>
      <c r="DZ114" s="39">
        <v>29</v>
      </c>
      <c r="EA114" s="39">
        <v>20</v>
      </c>
      <c r="EB114" s="39">
        <v>25</v>
      </c>
      <c r="EC114" s="39">
        <v>23</v>
      </c>
      <c r="ED114" s="39">
        <v>14</v>
      </c>
      <c r="EE114" s="39">
        <v>30</v>
      </c>
      <c r="EF114" s="39">
        <v>34</v>
      </c>
      <c r="EG114" s="10"/>
      <c r="EH114" s="39">
        <v>42</v>
      </c>
      <c r="EI114" s="39">
        <v>32</v>
      </c>
      <c r="EJ114" s="16">
        <v>21</v>
      </c>
      <c r="EK114" s="16">
        <v>28</v>
      </c>
      <c r="EL114" s="16">
        <v>31</v>
      </c>
      <c r="EM114" s="16">
        <v>29</v>
      </c>
      <c r="EN114" s="16">
        <v>27</v>
      </c>
      <c r="EO114" s="16">
        <v>2</v>
      </c>
      <c r="EP114" s="16">
        <v>0</v>
      </c>
      <c r="EQ114" s="16">
        <v>36</v>
      </c>
      <c r="ER114" s="16">
        <v>33</v>
      </c>
      <c r="ES114" s="16">
        <v>8</v>
      </c>
      <c r="ET114" s="16">
        <v>38</v>
      </c>
      <c r="EU114" s="16">
        <v>26</v>
      </c>
      <c r="EV114" s="16">
        <v>22</v>
      </c>
      <c r="EW114" s="16">
        <v>37</v>
      </c>
      <c r="EX114" s="16">
        <v>39</v>
      </c>
      <c r="EY114" s="16">
        <v>32</v>
      </c>
      <c r="EZ114" s="16">
        <v>22</v>
      </c>
      <c r="FA114" s="16">
        <v>20</v>
      </c>
      <c r="FB114" s="16">
        <v>10</v>
      </c>
      <c r="FC114" s="39">
        <v>28</v>
      </c>
      <c r="FD114" s="16">
        <v>18</v>
      </c>
      <c r="FE114" s="16">
        <v>15</v>
      </c>
      <c r="FF114" s="17">
        <v>18</v>
      </c>
      <c r="FG114" s="27"/>
      <c r="FH114" s="40"/>
      <c r="FI114" s="40"/>
      <c r="FJ114" s="40"/>
      <c r="FK114" s="22" t="s">
        <v>7</v>
      </c>
      <c r="FL114" s="15">
        <v>5</v>
      </c>
      <c r="FM114" s="39">
        <v>3</v>
      </c>
      <c r="FN114" s="39">
        <v>4</v>
      </c>
      <c r="FO114" s="39">
        <v>0</v>
      </c>
      <c r="FP114" s="39">
        <v>22</v>
      </c>
      <c r="FQ114" s="39">
        <v>7</v>
      </c>
      <c r="FR114" s="39">
        <v>0</v>
      </c>
      <c r="FS114" s="39">
        <v>0</v>
      </c>
      <c r="FT114" s="39">
        <v>0</v>
      </c>
      <c r="FU114" s="39">
        <v>13</v>
      </c>
      <c r="FV114" s="39">
        <v>43</v>
      </c>
      <c r="FW114" s="39">
        <v>42</v>
      </c>
      <c r="FX114" s="39">
        <v>19</v>
      </c>
      <c r="FY114" s="39">
        <v>0</v>
      </c>
      <c r="FZ114" s="39">
        <v>0</v>
      </c>
      <c r="GA114" s="39">
        <v>0</v>
      </c>
      <c r="GB114" s="39">
        <v>0</v>
      </c>
      <c r="GC114" s="39">
        <v>0</v>
      </c>
      <c r="GD114" s="39">
        <v>0</v>
      </c>
      <c r="GE114" s="39">
        <v>0</v>
      </c>
      <c r="GF114" s="39">
        <v>0</v>
      </c>
      <c r="GG114" s="39">
        <v>0</v>
      </c>
      <c r="GH114" s="39">
        <v>0</v>
      </c>
      <c r="GI114" s="39">
        <v>0</v>
      </c>
      <c r="GJ114" s="39">
        <v>0</v>
      </c>
      <c r="GK114" s="126"/>
      <c r="GL114" s="19"/>
      <c r="GM114" s="15">
        <v>0</v>
      </c>
      <c r="GN114" s="39">
        <v>0</v>
      </c>
      <c r="GO114" s="39">
        <v>24</v>
      </c>
      <c r="GP114" s="39">
        <v>21</v>
      </c>
      <c r="GQ114" s="39">
        <v>21</v>
      </c>
      <c r="GR114" s="39">
        <v>25</v>
      </c>
      <c r="GS114" s="39">
        <v>23</v>
      </c>
      <c r="GT114" s="39">
        <v>24</v>
      </c>
      <c r="GU114" s="39">
        <v>20</v>
      </c>
      <c r="GV114" s="39">
        <v>18</v>
      </c>
      <c r="GW114" s="39">
        <v>22</v>
      </c>
      <c r="GX114" s="39">
        <v>23</v>
      </c>
      <c r="GY114" s="16">
        <v>22</v>
      </c>
      <c r="GZ114" s="16">
        <v>16</v>
      </c>
      <c r="HA114" s="39">
        <v>20</v>
      </c>
      <c r="HB114" s="16">
        <v>22</v>
      </c>
      <c r="HC114" s="39">
        <v>24</v>
      </c>
      <c r="HD114" s="39">
        <v>26</v>
      </c>
      <c r="HE114" s="39">
        <v>25</v>
      </c>
      <c r="HF114" s="39">
        <v>30</v>
      </c>
      <c r="HG114" s="39">
        <v>29</v>
      </c>
      <c r="HH114" s="39">
        <v>32</v>
      </c>
      <c r="HI114" s="39">
        <v>26</v>
      </c>
      <c r="HJ114" s="39">
        <v>23</v>
      </c>
      <c r="HK114" s="39">
        <v>22</v>
      </c>
      <c r="HL114" s="10"/>
      <c r="HM114" s="39">
        <v>20</v>
      </c>
      <c r="HN114" s="39">
        <v>18</v>
      </c>
      <c r="HO114" s="16">
        <v>4</v>
      </c>
      <c r="HP114" s="16">
        <v>29</v>
      </c>
      <c r="HQ114" s="16">
        <v>22</v>
      </c>
      <c r="HR114" s="16">
        <v>17</v>
      </c>
      <c r="HS114" s="16">
        <v>12</v>
      </c>
      <c r="HT114" s="16">
        <v>7</v>
      </c>
      <c r="HU114" s="16">
        <v>7</v>
      </c>
      <c r="HV114" s="16">
        <v>6</v>
      </c>
      <c r="HW114" s="16">
        <v>6</v>
      </c>
      <c r="HX114" s="16">
        <v>11</v>
      </c>
      <c r="HY114" s="16">
        <v>10</v>
      </c>
      <c r="HZ114" s="16">
        <v>11</v>
      </c>
      <c r="IA114" s="16">
        <v>10</v>
      </c>
      <c r="IB114" s="16">
        <v>8</v>
      </c>
      <c r="IC114" s="16">
        <v>9</v>
      </c>
      <c r="ID114" s="16">
        <v>10</v>
      </c>
      <c r="IE114" s="16">
        <v>7</v>
      </c>
      <c r="IF114" s="16">
        <v>8</v>
      </c>
      <c r="IG114" s="16">
        <v>7</v>
      </c>
      <c r="IH114" s="39">
        <v>8</v>
      </c>
      <c r="II114" s="16">
        <v>8</v>
      </c>
      <c r="IJ114" s="16">
        <v>12</v>
      </c>
      <c r="IK114" s="17">
        <v>10</v>
      </c>
      <c r="IL114" s="27"/>
      <c r="IM114" s="40"/>
      <c r="IN114" s="40"/>
      <c r="IO114" s="40"/>
      <c r="IP114" s="22" t="s">
        <v>7</v>
      </c>
      <c r="IQ114" s="15"/>
      <c r="IR114" s="39"/>
      <c r="IS114" s="39"/>
      <c r="IT114" s="39"/>
      <c r="IU114" s="39"/>
      <c r="IV114" s="39"/>
      <c r="IW114" s="39"/>
      <c r="IX114" s="39"/>
      <c r="IY114" s="39"/>
      <c r="IZ114" s="39"/>
      <c r="JA114" s="39"/>
      <c r="JB114" s="39"/>
      <c r="JC114" s="39"/>
      <c r="JD114" s="39"/>
      <c r="JE114" s="39"/>
      <c r="JF114" s="39"/>
      <c r="JG114" s="39"/>
      <c r="JH114" s="39"/>
      <c r="JI114" s="39"/>
      <c r="JJ114" s="39"/>
      <c r="JK114" s="39"/>
      <c r="JL114" s="39"/>
      <c r="JM114" s="39"/>
      <c r="JN114" s="39"/>
      <c r="JO114" s="39"/>
      <c r="JP114" s="126"/>
      <c r="JQ114" s="19"/>
      <c r="JR114" s="15"/>
      <c r="JS114" s="39"/>
      <c r="JT114" s="39"/>
      <c r="JU114" s="39"/>
      <c r="JV114" s="39"/>
      <c r="JW114" s="39"/>
      <c r="JX114" s="39"/>
      <c r="JY114" s="39"/>
      <c r="JZ114" s="39"/>
      <c r="KA114" s="39"/>
      <c r="KB114" s="39"/>
      <c r="KC114" s="39"/>
      <c r="KD114" s="16"/>
      <c r="KE114" s="16"/>
      <c r="KF114" s="39"/>
      <c r="KG114" s="16"/>
      <c r="KH114" s="39"/>
      <c r="KI114" s="39"/>
      <c r="KJ114" s="39"/>
      <c r="KK114" s="39"/>
      <c r="KL114" s="39"/>
      <c r="KM114" s="39"/>
      <c r="KN114" s="39"/>
      <c r="KO114" s="39"/>
      <c r="KP114" s="39"/>
      <c r="KQ114" s="10"/>
      <c r="KR114" s="39"/>
      <c r="KS114" s="39"/>
      <c r="KT114" s="16"/>
      <c r="KU114" s="16"/>
      <c r="KV114" s="16"/>
      <c r="KW114" s="16"/>
      <c r="KX114" s="16"/>
      <c r="KY114" s="16"/>
      <c r="KZ114" s="16"/>
      <c r="LA114" s="16"/>
      <c r="LB114" s="16"/>
      <c r="LC114" s="16"/>
      <c r="LD114" s="16"/>
      <c r="LE114" s="16"/>
      <c r="LF114" s="16"/>
      <c r="LG114" s="16"/>
      <c r="LH114" s="16"/>
      <c r="LI114" s="16"/>
      <c r="LJ114" s="16"/>
      <c r="LK114" s="16"/>
      <c r="LL114" s="16"/>
      <c r="LM114" s="39"/>
      <c r="LN114" s="16"/>
      <c r="LO114" s="16"/>
      <c r="LP114" s="17"/>
      <c r="LQ114" s="27"/>
      <c r="LR114" s="40"/>
      <c r="LS114" s="40"/>
      <c r="LX114" s="70"/>
      <c r="LZ114" s="70"/>
      <c r="MC114"/>
      <c r="MD114"/>
      <c r="ME114" s="70"/>
      <c r="MF114" s="70"/>
      <c r="MG114" s="70"/>
      <c r="MH114" s="70"/>
      <c r="MI114" s="70"/>
      <c r="MJ114" s="70"/>
      <c r="MK114"/>
      <c r="ML114" s="70"/>
      <c r="MM114" s="70"/>
      <c r="MN114" s="70"/>
      <c r="MO114" s="70"/>
      <c r="MP114" s="70"/>
      <c r="MQ114" s="70"/>
      <c r="MR114"/>
      <c r="MS114"/>
      <c r="MT114"/>
      <c r="MU114"/>
      <c r="MV114" s="70"/>
      <c r="MW114" s="70"/>
      <c r="MX114" s="70"/>
      <c r="MY114" s="70"/>
      <c r="MZ114" s="70"/>
      <c r="NA114"/>
      <c r="NB114" s="70"/>
      <c r="NC114" s="70"/>
      <c r="ND114" s="70"/>
      <c r="NE114" s="70"/>
      <c r="NF114" s="70"/>
      <c r="NG114"/>
      <c r="NH114" s="70"/>
      <c r="NI114" s="70"/>
      <c r="NJ114" s="70"/>
      <c r="NK114"/>
      <c r="NL114" s="70"/>
      <c r="NM114" s="70"/>
      <c r="NN114" s="70"/>
      <c r="NO114"/>
      <c r="NP114" s="70"/>
      <c r="NQ114" s="70"/>
      <c r="NR114" s="70"/>
      <c r="NS114"/>
      <c r="NT114" s="70"/>
      <c r="NU114" s="70"/>
      <c r="NV114" s="70"/>
      <c r="NW114"/>
      <c r="NX114"/>
    </row>
    <row r="115" spans="1:388" s="5" customFormat="1" ht="32.25" customHeight="1" thickBot="1" x14ac:dyDescent="0.35">
      <c r="A115" s="21" t="s">
        <v>5</v>
      </c>
      <c r="B115" s="11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12"/>
      <c r="N115" s="12"/>
      <c r="O115" s="12"/>
      <c r="P115" s="12"/>
      <c r="Q115" s="12"/>
      <c r="R115" s="38"/>
      <c r="S115" s="38"/>
      <c r="T115" s="38"/>
      <c r="U115" s="38"/>
      <c r="V115" s="38"/>
      <c r="W115" s="38"/>
      <c r="X115" s="38"/>
      <c r="Y115" s="38"/>
      <c r="Z115" s="38"/>
      <c r="AA115" s="125"/>
      <c r="AB115" s="19"/>
      <c r="AC115" s="11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12"/>
      <c r="AP115" s="12"/>
      <c r="AQ115" s="38"/>
      <c r="AR115" s="12"/>
      <c r="AS115" s="38"/>
      <c r="AT115" s="38"/>
      <c r="AU115" s="38"/>
      <c r="AV115" s="38"/>
      <c r="AW115" s="38"/>
      <c r="AX115" s="38"/>
      <c r="AY115" s="38"/>
      <c r="AZ115" s="38"/>
      <c r="BA115" s="38"/>
      <c r="BB115" s="10"/>
      <c r="BC115" s="38"/>
      <c r="BD115" s="38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38"/>
      <c r="BY115" s="12"/>
      <c r="BZ115" s="12"/>
      <c r="CA115" s="13"/>
      <c r="CB115" s="27"/>
      <c r="CC115" s="40"/>
      <c r="CD115" s="40"/>
      <c r="CE115" s="40"/>
      <c r="CF115" s="21" t="s">
        <v>5</v>
      </c>
      <c r="CG115" s="11">
        <v>46</v>
      </c>
      <c r="CH115" s="38">
        <v>38</v>
      </c>
      <c r="CI115" s="38">
        <v>30</v>
      </c>
      <c r="CJ115" s="38">
        <v>41</v>
      </c>
      <c r="CK115" s="38">
        <v>35</v>
      </c>
      <c r="CL115" s="38">
        <v>31</v>
      </c>
      <c r="CM115" s="38">
        <v>38</v>
      </c>
      <c r="CN115" s="38">
        <v>34</v>
      </c>
      <c r="CO115" s="38">
        <v>39</v>
      </c>
      <c r="CP115" s="38">
        <v>15</v>
      </c>
      <c r="CQ115" s="38">
        <v>21</v>
      </c>
      <c r="CR115" s="12">
        <v>6</v>
      </c>
      <c r="CS115" s="12">
        <v>3</v>
      </c>
      <c r="CT115" s="12">
        <v>36</v>
      </c>
      <c r="CU115" s="12">
        <v>17</v>
      </c>
      <c r="CV115" s="12">
        <v>16</v>
      </c>
      <c r="CW115" s="38">
        <v>39</v>
      </c>
      <c r="CX115" s="38">
        <v>39</v>
      </c>
      <c r="CY115" s="38">
        <v>29</v>
      </c>
      <c r="CZ115" s="38">
        <v>37</v>
      </c>
      <c r="DA115" s="38">
        <v>36</v>
      </c>
      <c r="DB115" s="38">
        <v>36</v>
      </c>
      <c r="DC115" s="38">
        <v>31</v>
      </c>
      <c r="DD115" s="38">
        <v>35</v>
      </c>
      <c r="DE115" s="38">
        <v>35</v>
      </c>
      <c r="DF115" s="125">
        <f>AVERAGE(CG115:DE115)</f>
        <v>30.52</v>
      </c>
      <c r="DG115" s="19"/>
      <c r="DH115" s="11">
        <v>42</v>
      </c>
      <c r="DI115" s="38">
        <v>9</v>
      </c>
      <c r="DJ115" s="38">
        <v>0</v>
      </c>
      <c r="DK115" s="38">
        <v>0</v>
      </c>
      <c r="DL115" s="38">
        <v>0</v>
      </c>
      <c r="DM115" s="38">
        <v>0</v>
      </c>
      <c r="DN115" s="38">
        <v>0</v>
      </c>
      <c r="DO115" s="38">
        <v>0</v>
      </c>
      <c r="DP115" s="38">
        <v>0</v>
      </c>
      <c r="DQ115" s="38">
        <v>0</v>
      </c>
      <c r="DR115" s="38">
        <v>0</v>
      </c>
      <c r="DS115" s="38">
        <v>0</v>
      </c>
      <c r="DT115" s="12">
        <v>0</v>
      </c>
      <c r="DU115" s="12">
        <v>0</v>
      </c>
      <c r="DV115" s="38">
        <v>0</v>
      </c>
      <c r="DW115" s="12">
        <v>0</v>
      </c>
      <c r="DX115" s="38">
        <v>0</v>
      </c>
      <c r="DY115" s="38">
        <v>0</v>
      </c>
      <c r="DZ115" s="38">
        <v>0</v>
      </c>
      <c r="EA115" s="38">
        <v>0</v>
      </c>
      <c r="EB115" s="38">
        <v>0</v>
      </c>
      <c r="EC115" s="38">
        <v>0</v>
      </c>
      <c r="ED115" s="38">
        <v>0</v>
      </c>
      <c r="EE115" s="38">
        <v>0</v>
      </c>
      <c r="EF115" s="38">
        <v>0</v>
      </c>
      <c r="EG115" s="10"/>
      <c r="EH115" s="38">
        <v>6</v>
      </c>
      <c r="EI115" s="38">
        <v>9</v>
      </c>
      <c r="EJ115" s="12">
        <v>0</v>
      </c>
      <c r="EK115" s="12">
        <v>0</v>
      </c>
      <c r="EL115" s="12">
        <v>0</v>
      </c>
      <c r="EM115" s="12">
        <v>0</v>
      </c>
      <c r="EN115" s="12">
        <v>0</v>
      </c>
      <c r="EO115" s="12">
        <v>0</v>
      </c>
      <c r="EP115" s="12">
        <v>0</v>
      </c>
      <c r="EQ115" s="12">
        <v>0</v>
      </c>
      <c r="ER115" s="12">
        <v>0</v>
      </c>
      <c r="ES115" s="12">
        <v>0</v>
      </c>
      <c r="ET115" s="12">
        <v>0</v>
      </c>
      <c r="EU115" s="12">
        <v>0</v>
      </c>
      <c r="EV115" s="12">
        <v>0</v>
      </c>
      <c r="EW115" s="12">
        <v>17</v>
      </c>
      <c r="EX115" s="12">
        <v>0</v>
      </c>
      <c r="EY115" s="12">
        <v>0</v>
      </c>
      <c r="EZ115" s="12">
        <v>0</v>
      </c>
      <c r="FA115" s="12">
        <v>0</v>
      </c>
      <c r="FB115" s="12">
        <v>0</v>
      </c>
      <c r="FC115" s="38">
        <v>0</v>
      </c>
      <c r="FD115" s="12">
        <v>0</v>
      </c>
      <c r="FE115" s="12">
        <v>0</v>
      </c>
      <c r="FF115" s="13">
        <v>0</v>
      </c>
      <c r="FG115" s="27"/>
      <c r="FH115" s="40">
        <v>210</v>
      </c>
      <c r="FI115" s="40" t="s">
        <v>6</v>
      </c>
      <c r="FJ115" s="40"/>
      <c r="FK115" s="21" t="s">
        <v>5</v>
      </c>
      <c r="FL115" s="89">
        <v>6</v>
      </c>
      <c r="FM115" s="90">
        <v>7</v>
      </c>
      <c r="FN115" s="90">
        <v>9</v>
      </c>
      <c r="FO115" s="90">
        <v>5</v>
      </c>
      <c r="FP115" s="90">
        <v>3</v>
      </c>
      <c r="FQ115" s="90">
        <v>4</v>
      </c>
      <c r="FR115" s="90">
        <v>4</v>
      </c>
      <c r="FS115" s="90">
        <v>7</v>
      </c>
      <c r="FT115" s="90">
        <v>7</v>
      </c>
      <c r="FU115" s="90">
        <v>2</v>
      </c>
      <c r="FV115" s="90">
        <v>7</v>
      </c>
      <c r="FW115" s="91">
        <v>8</v>
      </c>
      <c r="FX115" s="91">
        <v>8</v>
      </c>
      <c r="FY115" s="91">
        <v>6</v>
      </c>
      <c r="FZ115" s="91">
        <v>6</v>
      </c>
      <c r="GA115" s="91">
        <v>7</v>
      </c>
      <c r="GB115" s="90">
        <v>6</v>
      </c>
      <c r="GC115" s="90">
        <v>8</v>
      </c>
      <c r="GD115" s="90">
        <v>8</v>
      </c>
      <c r="GE115" s="90">
        <v>8</v>
      </c>
      <c r="GF115" s="90">
        <v>10</v>
      </c>
      <c r="GG115" s="90">
        <v>10</v>
      </c>
      <c r="GH115" s="90">
        <v>11</v>
      </c>
      <c r="GI115" s="90">
        <v>3</v>
      </c>
      <c r="GJ115" s="90">
        <v>6</v>
      </c>
      <c r="GK115" s="123">
        <f>AVERAGE(FL115:GJ115)</f>
        <v>6.64</v>
      </c>
      <c r="GL115" s="19"/>
      <c r="GM115" s="11">
        <v>7</v>
      </c>
      <c r="GN115" s="38">
        <v>6</v>
      </c>
      <c r="GO115" s="38">
        <v>0</v>
      </c>
      <c r="GP115" s="38">
        <v>0</v>
      </c>
      <c r="GQ115" s="38">
        <v>0</v>
      </c>
      <c r="GR115" s="38">
        <v>0</v>
      </c>
      <c r="GS115" s="38">
        <v>0</v>
      </c>
      <c r="GT115" s="38">
        <v>0</v>
      </c>
      <c r="GU115" s="38">
        <v>0</v>
      </c>
      <c r="GV115" s="38">
        <v>0</v>
      </c>
      <c r="GW115" s="38">
        <v>0</v>
      </c>
      <c r="GX115" s="38">
        <v>0</v>
      </c>
      <c r="GY115" s="12">
        <v>0</v>
      </c>
      <c r="GZ115" s="12">
        <v>0</v>
      </c>
      <c r="HA115" s="38">
        <v>0</v>
      </c>
      <c r="HB115" s="12">
        <v>0</v>
      </c>
      <c r="HC115" s="38">
        <v>0</v>
      </c>
      <c r="HD115" s="38">
        <v>0</v>
      </c>
      <c r="HE115" s="38">
        <v>0</v>
      </c>
      <c r="HF115" s="38">
        <v>0</v>
      </c>
      <c r="HG115" s="38">
        <v>0</v>
      </c>
      <c r="HH115" s="38">
        <v>0</v>
      </c>
      <c r="HI115" s="38">
        <v>0</v>
      </c>
      <c r="HJ115" s="38">
        <v>0</v>
      </c>
      <c r="HK115" s="38">
        <v>0</v>
      </c>
      <c r="HL115" s="10"/>
      <c r="HM115" s="38">
        <v>0</v>
      </c>
      <c r="HN115" s="38">
        <v>0</v>
      </c>
      <c r="HO115" s="12">
        <v>0</v>
      </c>
      <c r="HP115" s="12">
        <v>0</v>
      </c>
      <c r="HQ115" s="12">
        <v>0</v>
      </c>
      <c r="HR115" s="12">
        <v>0</v>
      </c>
      <c r="HS115" s="12">
        <v>0</v>
      </c>
      <c r="HT115" s="12">
        <v>0</v>
      </c>
      <c r="HU115" s="12">
        <v>0</v>
      </c>
      <c r="HV115" s="12">
        <v>0</v>
      </c>
      <c r="HW115" s="12">
        <v>0</v>
      </c>
      <c r="HX115" s="12">
        <v>0</v>
      </c>
      <c r="HY115" s="12">
        <v>0</v>
      </c>
      <c r="HZ115" s="12">
        <v>0</v>
      </c>
      <c r="IA115" s="12">
        <v>0</v>
      </c>
      <c r="IB115" s="12">
        <v>0</v>
      </c>
      <c r="IC115" s="12">
        <v>0</v>
      </c>
      <c r="ID115" s="12">
        <v>0</v>
      </c>
      <c r="IE115" s="12">
        <v>0</v>
      </c>
      <c r="IF115" s="12">
        <v>0</v>
      </c>
      <c r="IG115" s="12">
        <v>0</v>
      </c>
      <c r="IH115" s="38">
        <v>0</v>
      </c>
      <c r="II115" s="12">
        <v>0</v>
      </c>
      <c r="IJ115" s="12">
        <v>0</v>
      </c>
      <c r="IK115" s="13">
        <v>2</v>
      </c>
      <c r="IL115" s="27"/>
      <c r="IM115" s="40">
        <v>218</v>
      </c>
      <c r="IN115" s="40" t="s">
        <v>8</v>
      </c>
      <c r="IO115" s="40"/>
      <c r="IP115" s="21" t="s">
        <v>5</v>
      </c>
      <c r="IQ115" s="11"/>
      <c r="IR115" s="38"/>
      <c r="IS115" s="38"/>
      <c r="IT115" s="38"/>
      <c r="IU115" s="38"/>
      <c r="IV115" s="38"/>
      <c r="IW115" s="38"/>
      <c r="IX115" s="38"/>
      <c r="IY115" s="38"/>
      <c r="IZ115" s="38"/>
      <c r="JA115" s="38"/>
      <c r="JB115" s="12"/>
      <c r="JC115" s="12"/>
      <c r="JD115" s="12"/>
      <c r="JE115" s="12"/>
      <c r="JF115" s="12"/>
      <c r="JG115" s="38"/>
      <c r="JH115" s="38"/>
      <c r="JI115" s="38"/>
      <c r="JJ115" s="38"/>
      <c r="JK115" s="38"/>
      <c r="JL115" s="38"/>
      <c r="JM115" s="38"/>
      <c r="JN115" s="38"/>
      <c r="JO115" s="38"/>
      <c r="JP115" s="125"/>
      <c r="JQ115" s="19"/>
      <c r="JR115" s="11"/>
      <c r="JS115" s="38"/>
      <c r="JT115" s="38"/>
      <c r="JU115" s="38"/>
      <c r="JV115" s="38"/>
      <c r="JW115" s="38"/>
      <c r="JX115" s="38"/>
      <c r="JY115" s="38"/>
      <c r="JZ115" s="38"/>
      <c r="KA115" s="38"/>
      <c r="KB115" s="38"/>
      <c r="KC115" s="38"/>
      <c r="KD115" s="12"/>
      <c r="KE115" s="12"/>
      <c r="KF115" s="38"/>
      <c r="KG115" s="12"/>
      <c r="KH115" s="38"/>
      <c r="KI115" s="38"/>
      <c r="KJ115" s="38"/>
      <c r="KK115" s="38"/>
      <c r="KL115" s="38"/>
      <c r="KM115" s="38"/>
      <c r="KN115" s="38"/>
      <c r="KO115" s="38"/>
      <c r="KP115" s="38"/>
      <c r="KQ115" s="10"/>
      <c r="KR115" s="38"/>
      <c r="KS115" s="38"/>
      <c r="KT115" s="12"/>
      <c r="KU115" s="12"/>
      <c r="KV115" s="12"/>
      <c r="KW115" s="12"/>
      <c r="KX115" s="12"/>
      <c r="KY115" s="12"/>
      <c r="KZ115" s="12"/>
      <c r="LA115" s="12"/>
      <c r="LB115" s="12"/>
      <c r="LC115" s="12"/>
      <c r="LD115" s="12"/>
      <c r="LE115" s="12"/>
      <c r="LF115" s="12"/>
      <c r="LG115" s="12"/>
      <c r="LH115" s="12"/>
      <c r="LI115" s="12"/>
      <c r="LJ115" s="12"/>
      <c r="LK115" s="12"/>
      <c r="LL115" s="12"/>
      <c r="LM115" s="38"/>
      <c r="LN115" s="12"/>
      <c r="LO115" s="12"/>
      <c r="LP115" s="13"/>
      <c r="LQ115" s="27"/>
      <c r="LR115" s="40"/>
      <c r="LS115" s="40"/>
      <c r="LX115" s="70"/>
      <c r="LZ115" s="70"/>
      <c r="MC115"/>
      <c r="MD115"/>
      <c r="ME115" s="70"/>
      <c r="MF115" s="70"/>
      <c r="MG115" s="70"/>
      <c r="MH115" s="70"/>
      <c r="MI115" s="70"/>
      <c r="MJ115" s="70"/>
      <c r="MK115"/>
      <c r="ML115" s="70"/>
      <c r="MM115" s="70"/>
      <c r="MN115" s="70"/>
      <c r="MO115" s="70"/>
      <c r="MP115" s="70"/>
      <c r="MQ115" s="70"/>
      <c r="MR115"/>
      <c r="MS115"/>
      <c r="MT115"/>
      <c r="MU115"/>
      <c r="MV115" s="70"/>
      <c r="MW115" s="70"/>
      <c r="MX115" s="70"/>
      <c r="MY115" s="70"/>
      <c r="MZ115" s="70"/>
      <c r="NA115"/>
      <c r="NB115" s="70"/>
      <c r="NC115" s="70"/>
      <c r="ND115" s="70"/>
      <c r="NE115" s="70"/>
      <c r="NF115" s="70"/>
      <c r="NG115"/>
      <c r="NH115" s="70"/>
      <c r="NI115" s="70"/>
      <c r="NJ115" s="70"/>
      <c r="NK115"/>
      <c r="NL115" s="70"/>
      <c r="NM115" s="70"/>
      <c r="NN115" s="70"/>
      <c r="NO115"/>
      <c r="NP115" s="70"/>
      <c r="NQ115" s="70"/>
      <c r="NR115" s="70"/>
      <c r="NS115"/>
      <c r="NT115" s="70"/>
      <c r="NU115" s="70"/>
      <c r="NV115" s="70"/>
      <c r="NW115"/>
      <c r="NX115"/>
    </row>
    <row r="116" spans="1:388" s="5" customFormat="1" ht="32.25" customHeight="1" thickBot="1" x14ac:dyDescent="0.35">
      <c r="A116" s="22" t="s">
        <v>7</v>
      </c>
      <c r="B116" s="15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126"/>
      <c r="AB116" s="19"/>
      <c r="AC116" s="15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16"/>
      <c r="AP116" s="16"/>
      <c r="AQ116" s="39"/>
      <c r="AR116" s="16"/>
      <c r="AS116" s="39"/>
      <c r="AT116" s="39"/>
      <c r="AU116" s="39"/>
      <c r="AV116" s="39"/>
      <c r="AW116" s="39"/>
      <c r="AX116" s="39"/>
      <c r="AY116" s="39"/>
      <c r="AZ116" s="39"/>
      <c r="BA116" s="39"/>
      <c r="BB116" s="10"/>
      <c r="BC116" s="39"/>
      <c r="BD116" s="39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39"/>
      <c r="BY116" s="16"/>
      <c r="BZ116" s="16"/>
      <c r="CA116" s="17"/>
      <c r="CB116" s="27"/>
      <c r="CC116" s="40"/>
      <c r="CD116" s="40"/>
      <c r="CE116" s="40"/>
      <c r="CF116" s="22" t="s">
        <v>7</v>
      </c>
      <c r="CG116" s="15">
        <v>6</v>
      </c>
      <c r="CH116" s="39">
        <v>0</v>
      </c>
      <c r="CI116" s="39">
        <v>0</v>
      </c>
      <c r="CJ116" s="39">
        <v>0</v>
      </c>
      <c r="CK116" s="39">
        <v>0</v>
      </c>
      <c r="CL116" s="39">
        <v>0</v>
      </c>
      <c r="CM116" s="39">
        <v>0</v>
      </c>
      <c r="CN116" s="39">
        <v>0</v>
      </c>
      <c r="CO116" s="39">
        <v>0</v>
      </c>
      <c r="CP116" s="39">
        <v>0</v>
      </c>
      <c r="CQ116" s="39">
        <v>0</v>
      </c>
      <c r="CR116" s="39">
        <v>0</v>
      </c>
      <c r="CS116" s="39">
        <v>0</v>
      </c>
      <c r="CT116" s="39">
        <v>0</v>
      </c>
      <c r="CU116" s="39">
        <v>0</v>
      </c>
      <c r="CV116" s="39">
        <v>0</v>
      </c>
      <c r="CW116" s="39">
        <v>0</v>
      </c>
      <c r="CX116" s="39">
        <v>0</v>
      </c>
      <c r="CY116" s="39">
        <v>0</v>
      </c>
      <c r="CZ116" s="39">
        <v>0</v>
      </c>
      <c r="DA116" s="39">
        <v>0</v>
      </c>
      <c r="DB116" s="39">
        <v>0</v>
      </c>
      <c r="DC116" s="39">
        <v>0</v>
      </c>
      <c r="DD116" s="39">
        <v>0</v>
      </c>
      <c r="DE116" s="39">
        <v>0</v>
      </c>
      <c r="DF116" s="126"/>
      <c r="DG116" s="19"/>
      <c r="DH116" s="15">
        <v>0</v>
      </c>
      <c r="DI116" s="39">
        <v>21</v>
      </c>
      <c r="DJ116" s="39">
        <v>37</v>
      </c>
      <c r="DK116" s="39">
        <v>42</v>
      </c>
      <c r="DL116" s="39">
        <v>34</v>
      </c>
      <c r="DM116" s="39">
        <v>37</v>
      </c>
      <c r="DN116" s="39">
        <v>32</v>
      </c>
      <c r="DO116" s="39">
        <v>31</v>
      </c>
      <c r="DP116" s="39">
        <v>31</v>
      </c>
      <c r="DQ116" s="39">
        <v>34</v>
      </c>
      <c r="DR116" s="39">
        <v>40</v>
      </c>
      <c r="DS116" s="39">
        <v>39</v>
      </c>
      <c r="DT116" s="16">
        <v>32</v>
      </c>
      <c r="DU116" s="16">
        <v>34</v>
      </c>
      <c r="DV116" s="39">
        <v>28</v>
      </c>
      <c r="DW116" s="16">
        <v>36</v>
      </c>
      <c r="DX116" s="39">
        <v>35</v>
      </c>
      <c r="DY116" s="39">
        <v>37</v>
      </c>
      <c r="DZ116" s="39">
        <v>44</v>
      </c>
      <c r="EA116" s="39">
        <v>27</v>
      </c>
      <c r="EB116" s="39">
        <v>43</v>
      </c>
      <c r="EC116" s="39">
        <v>30</v>
      </c>
      <c r="ED116" s="39">
        <v>36</v>
      </c>
      <c r="EE116" s="39">
        <v>39</v>
      </c>
      <c r="EF116" s="39">
        <v>33</v>
      </c>
      <c r="EG116" s="10"/>
      <c r="EH116" s="39">
        <v>30</v>
      </c>
      <c r="EI116" s="39">
        <v>27</v>
      </c>
      <c r="EJ116" s="16">
        <v>30</v>
      </c>
      <c r="EK116" s="16">
        <v>38</v>
      </c>
      <c r="EL116" s="16">
        <v>35</v>
      </c>
      <c r="EM116" s="16">
        <v>34</v>
      </c>
      <c r="EN116" s="16">
        <v>42</v>
      </c>
      <c r="EO116" s="16">
        <v>37</v>
      </c>
      <c r="EP116" s="16">
        <v>41</v>
      </c>
      <c r="EQ116" s="16">
        <v>47</v>
      </c>
      <c r="ER116" s="16">
        <v>45</v>
      </c>
      <c r="ES116" s="16">
        <v>43</v>
      </c>
      <c r="ET116" s="16">
        <v>41</v>
      </c>
      <c r="EU116" s="16">
        <v>44</v>
      </c>
      <c r="EV116" s="16">
        <v>39</v>
      </c>
      <c r="EW116" s="16">
        <v>13</v>
      </c>
      <c r="EX116" s="16">
        <v>47</v>
      </c>
      <c r="EY116" s="16">
        <v>40</v>
      </c>
      <c r="EZ116" s="16">
        <v>35</v>
      </c>
      <c r="FA116" s="16">
        <v>41</v>
      </c>
      <c r="FB116" s="16">
        <v>46</v>
      </c>
      <c r="FC116" s="39">
        <v>46</v>
      </c>
      <c r="FD116" s="16">
        <v>35</v>
      </c>
      <c r="FE116" s="16">
        <v>43</v>
      </c>
      <c r="FF116" s="17">
        <v>39</v>
      </c>
      <c r="FG116" s="27"/>
      <c r="FH116" s="40"/>
      <c r="FI116" s="40"/>
      <c r="FJ116" s="40"/>
      <c r="FK116" s="22" t="s">
        <v>7</v>
      </c>
      <c r="FL116" s="15">
        <v>1</v>
      </c>
      <c r="FM116" s="39">
        <v>1</v>
      </c>
      <c r="FN116" s="39">
        <v>0</v>
      </c>
      <c r="FO116" s="39">
        <v>0</v>
      </c>
      <c r="FP116" s="39">
        <v>1</v>
      </c>
      <c r="FQ116" s="39">
        <v>2</v>
      </c>
      <c r="FR116" s="39">
        <v>0</v>
      </c>
      <c r="FS116" s="39">
        <v>0</v>
      </c>
      <c r="FT116" s="39">
        <v>3</v>
      </c>
      <c r="FU116" s="39">
        <v>5</v>
      </c>
      <c r="FV116" s="39">
        <v>0</v>
      </c>
      <c r="FW116" s="39">
        <v>0</v>
      </c>
      <c r="FX116" s="39">
        <v>0</v>
      </c>
      <c r="FY116" s="39">
        <v>0</v>
      </c>
      <c r="FZ116" s="39">
        <v>0</v>
      </c>
      <c r="GA116" s="39">
        <v>0</v>
      </c>
      <c r="GB116" s="39">
        <v>0</v>
      </c>
      <c r="GC116" s="39">
        <v>0</v>
      </c>
      <c r="GD116" s="39">
        <v>0</v>
      </c>
      <c r="GE116" s="39">
        <v>0</v>
      </c>
      <c r="GF116" s="39">
        <v>0</v>
      </c>
      <c r="GG116" s="39">
        <v>0</v>
      </c>
      <c r="GH116" s="39">
        <v>0</v>
      </c>
      <c r="GI116" s="39">
        <v>0</v>
      </c>
      <c r="GJ116" s="39">
        <v>0</v>
      </c>
      <c r="GK116" s="126"/>
      <c r="GL116" s="19"/>
      <c r="GM116" s="15">
        <v>0</v>
      </c>
      <c r="GN116" s="39">
        <v>3</v>
      </c>
      <c r="GO116" s="39">
        <v>8</v>
      </c>
      <c r="GP116" s="39">
        <v>9</v>
      </c>
      <c r="GQ116" s="39">
        <v>10</v>
      </c>
      <c r="GR116" s="39">
        <v>10</v>
      </c>
      <c r="GS116" s="39">
        <v>6</v>
      </c>
      <c r="GT116" s="39">
        <v>3</v>
      </c>
      <c r="GU116" s="39">
        <v>10</v>
      </c>
      <c r="GV116" s="39">
        <v>8</v>
      </c>
      <c r="GW116" s="39">
        <v>9</v>
      </c>
      <c r="GX116" s="39">
        <v>6</v>
      </c>
      <c r="GY116" s="16">
        <v>11</v>
      </c>
      <c r="GZ116" s="16">
        <v>8</v>
      </c>
      <c r="HA116" s="39">
        <v>9</v>
      </c>
      <c r="HB116" s="16">
        <v>9</v>
      </c>
      <c r="HC116" s="39">
        <v>5</v>
      </c>
      <c r="HD116" s="39">
        <v>7</v>
      </c>
      <c r="HE116" s="39">
        <v>9</v>
      </c>
      <c r="HF116" s="39">
        <v>9</v>
      </c>
      <c r="HG116" s="39">
        <v>5</v>
      </c>
      <c r="HH116" s="39">
        <v>8</v>
      </c>
      <c r="HI116" s="39">
        <v>6</v>
      </c>
      <c r="HJ116" s="39">
        <v>7</v>
      </c>
      <c r="HK116" s="39">
        <v>7</v>
      </c>
      <c r="HL116" s="10"/>
      <c r="HM116" s="39">
        <v>6</v>
      </c>
      <c r="HN116" s="39">
        <v>9</v>
      </c>
      <c r="HO116" s="16">
        <v>7</v>
      </c>
      <c r="HP116" s="16">
        <v>8</v>
      </c>
      <c r="HQ116" s="16">
        <v>6</v>
      </c>
      <c r="HR116" s="16">
        <v>5</v>
      </c>
      <c r="HS116" s="16">
        <v>4</v>
      </c>
      <c r="HT116" s="16">
        <v>9</v>
      </c>
      <c r="HU116" s="16">
        <v>5</v>
      </c>
      <c r="HV116" s="16">
        <v>7</v>
      </c>
      <c r="HW116" s="16">
        <v>7</v>
      </c>
      <c r="HX116" s="16">
        <v>3</v>
      </c>
      <c r="HY116" s="16">
        <v>7</v>
      </c>
      <c r="HZ116" s="16">
        <v>5</v>
      </c>
      <c r="IA116" s="16">
        <v>8</v>
      </c>
      <c r="IB116" s="16">
        <v>6</v>
      </c>
      <c r="IC116" s="16">
        <v>11</v>
      </c>
      <c r="ID116" s="16">
        <v>7</v>
      </c>
      <c r="IE116" s="16">
        <v>11</v>
      </c>
      <c r="IF116" s="16">
        <v>6</v>
      </c>
      <c r="IG116" s="16">
        <v>7</v>
      </c>
      <c r="IH116" s="39">
        <v>3</v>
      </c>
      <c r="II116" s="16">
        <v>6</v>
      </c>
      <c r="IJ116" s="16">
        <v>5</v>
      </c>
      <c r="IK116" s="17">
        <v>5</v>
      </c>
      <c r="IL116" s="27"/>
      <c r="IM116" s="40"/>
      <c r="IN116" s="40"/>
      <c r="IO116" s="40"/>
      <c r="IP116" s="22" t="s">
        <v>7</v>
      </c>
      <c r="IQ116" s="15"/>
      <c r="IR116" s="39"/>
      <c r="IS116" s="39"/>
      <c r="IT116" s="39"/>
      <c r="IU116" s="39"/>
      <c r="IV116" s="39"/>
      <c r="IW116" s="39"/>
      <c r="IX116" s="39"/>
      <c r="IY116" s="39"/>
      <c r="IZ116" s="39"/>
      <c r="JA116" s="39"/>
      <c r="JB116" s="39"/>
      <c r="JC116" s="39"/>
      <c r="JD116" s="39"/>
      <c r="JE116" s="39"/>
      <c r="JF116" s="39"/>
      <c r="JG116" s="39"/>
      <c r="JH116" s="39"/>
      <c r="JI116" s="39"/>
      <c r="JJ116" s="39"/>
      <c r="JK116" s="39"/>
      <c r="JL116" s="39"/>
      <c r="JM116" s="39"/>
      <c r="JN116" s="39"/>
      <c r="JO116" s="39"/>
      <c r="JP116" s="126"/>
      <c r="JQ116" s="19"/>
      <c r="JR116" s="15"/>
      <c r="JS116" s="39"/>
      <c r="JT116" s="39"/>
      <c r="JU116" s="39"/>
      <c r="JV116" s="39"/>
      <c r="JW116" s="39"/>
      <c r="JX116" s="39"/>
      <c r="JY116" s="39"/>
      <c r="JZ116" s="39"/>
      <c r="KA116" s="39"/>
      <c r="KB116" s="39"/>
      <c r="KC116" s="39"/>
      <c r="KD116" s="16"/>
      <c r="KE116" s="16"/>
      <c r="KF116" s="39"/>
      <c r="KG116" s="16"/>
      <c r="KH116" s="39"/>
      <c r="KI116" s="39"/>
      <c r="KJ116" s="39"/>
      <c r="KK116" s="39"/>
      <c r="KL116" s="39"/>
      <c r="KM116" s="39"/>
      <c r="KN116" s="39"/>
      <c r="KO116" s="39"/>
      <c r="KP116" s="39"/>
      <c r="KQ116" s="10"/>
      <c r="KR116" s="39"/>
      <c r="KS116" s="39"/>
      <c r="KT116" s="16"/>
      <c r="KU116" s="16"/>
      <c r="KV116" s="16"/>
      <c r="KW116" s="16"/>
      <c r="KX116" s="16"/>
      <c r="KY116" s="16"/>
      <c r="KZ116" s="16"/>
      <c r="LA116" s="16"/>
      <c r="LB116" s="16"/>
      <c r="LC116" s="16"/>
      <c r="LD116" s="16"/>
      <c r="LE116" s="16"/>
      <c r="LF116" s="16"/>
      <c r="LG116" s="16"/>
      <c r="LH116" s="16"/>
      <c r="LI116" s="16"/>
      <c r="LJ116" s="16"/>
      <c r="LK116" s="16"/>
      <c r="LL116" s="16"/>
      <c r="LM116" s="39"/>
      <c r="LN116" s="16"/>
      <c r="LO116" s="16"/>
      <c r="LP116" s="17"/>
      <c r="LQ116" s="27"/>
      <c r="LR116" s="40"/>
      <c r="LS116" s="40"/>
      <c r="LX116" s="70"/>
      <c r="LZ116" s="70"/>
      <c r="MC116"/>
      <c r="MD116"/>
      <c r="ME116" s="70"/>
      <c r="MF116" s="70"/>
      <c r="MG116" s="70"/>
      <c r="MH116" s="70"/>
      <c r="MI116" s="70"/>
      <c r="MJ116" s="70"/>
      <c r="MK116"/>
      <c r="ML116" s="70"/>
      <c r="MM116" s="70"/>
      <c r="MN116" s="70"/>
      <c r="MO116" s="70"/>
      <c r="MP116" s="70"/>
      <c r="MQ116" s="70"/>
      <c r="MR116"/>
      <c r="MS116"/>
      <c r="MT116"/>
      <c r="MU116"/>
      <c r="MV116" s="70"/>
      <c r="MW116" s="70"/>
      <c r="MX116" s="70"/>
      <c r="MY116" s="70"/>
      <c r="MZ116" s="70"/>
      <c r="NA116"/>
      <c r="NB116" s="70"/>
      <c r="NC116" s="70"/>
      <c r="ND116" s="70"/>
      <c r="NE116" s="70"/>
      <c r="NF116" s="70"/>
      <c r="NG116"/>
      <c r="NH116" s="70"/>
      <c r="NI116" s="70"/>
      <c r="NJ116" s="70"/>
      <c r="NK116"/>
      <c r="NL116" s="70"/>
      <c r="NM116" s="70"/>
      <c r="NN116" s="70"/>
      <c r="NO116"/>
      <c r="NP116" s="70"/>
      <c r="NQ116" s="70"/>
      <c r="NR116" s="70"/>
      <c r="NS116"/>
      <c r="NT116" s="70"/>
      <c r="NU116" s="70"/>
      <c r="NV116" s="70"/>
      <c r="NW116"/>
      <c r="NX116"/>
    </row>
    <row r="117" spans="1:388" s="5" customFormat="1" ht="32.25" customHeight="1" thickBot="1" x14ac:dyDescent="0.35">
      <c r="A117" s="21" t="s">
        <v>5</v>
      </c>
      <c r="B117" s="11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12"/>
      <c r="N117" s="12"/>
      <c r="O117" s="12"/>
      <c r="P117" s="12"/>
      <c r="Q117" s="12"/>
      <c r="R117" s="38"/>
      <c r="S117" s="38"/>
      <c r="T117" s="38"/>
      <c r="U117" s="38"/>
      <c r="V117" s="38"/>
      <c r="W117" s="38"/>
      <c r="X117" s="38"/>
      <c r="Y117" s="38"/>
      <c r="Z117" s="38"/>
      <c r="AA117" s="125"/>
      <c r="AB117" s="19"/>
      <c r="AC117" s="11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12"/>
      <c r="AP117" s="12"/>
      <c r="AQ117" s="38"/>
      <c r="AR117" s="12"/>
      <c r="AS117" s="38"/>
      <c r="AT117" s="38"/>
      <c r="AU117" s="38"/>
      <c r="AV117" s="38"/>
      <c r="AW117" s="38"/>
      <c r="AX117" s="38"/>
      <c r="AY117" s="38"/>
      <c r="AZ117" s="38"/>
      <c r="BA117" s="38"/>
      <c r="BB117" s="10"/>
      <c r="BC117" s="38"/>
      <c r="BD117" s="38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38"/>
      <c r="BY117" s="12"/>
      <c r="BZ117" s="12"/>
      <c r="CA117" s="13"/>
      <c r="CB117" s="27"/>
      <c r="CC117" s="40"/>
      <c r="CD117" s="40"/>
      <c r="CE117" s="40"/>
      <c r="CF117" s="21" t="s">
        <v>5</v>
      </c>
      <c r="CG117" s="11">
        <v>11</v>
      </c>
      <c r="CH117" s="38">
        <v>3</v>
      </c>
      <c r="CI117" s="38">
        <v>9</v>
      </c>
      <c r="CJ117" s="38">
        <v>13</v>
      </c>
      <c r="CK117" s="38">
        <v>19</v>
      </c>
      <c r="CL117" s="38">
        <v>3</v>
      </c>
      <c r="CM117" s="38">
        <v>15</v>
      </c>
      <c r="CN117" s="38">
        <v>33</v>
      </c>
      <c r="CO117" s="38">
        <v>30</v>
      </c>
      <c r="CP117" s="38">
        <v>31</v>
      </c>
      <c r="CQ117" s="38">
        <v>10</v>
      </c>
      <c r="CR117" s="12">
        <v>13</v>
      </c>
      <c r="CS117" s="12">
        <v>18</v>
      </c>
      <c r="CT117" s="12">
        <v>13</v>
      </c>
      <c r="CU117" s="12">
        <v>17</v>
      </c>
      <c r="CV117" s="12">
        <v>43</v>
      </c>
      <c r="CW117" s="38">
        <v>37</v>
      </c>
      <c r="CX117" s="38">
        <v>42</v>
      </c>
      <c r="CY117" s="38">
        <v>41</v>
      </c>
      <c r="CZ117" s="38">
        <v>54</v>
      </c>
      <c r="DA117" s="38">
        <v>50</v>
      </c>
      <c r="DB117" s="38">
        <v>42</v>
      </c>
      <c r="DC117" s="38">
        <v>34</v>
      </c>
      <c r="DD117" s="38">
        <v>42</v>
      </c>
      <c r="DE117" s="38">
        <v>34</v>
      </c>
      <c r="DF117" s="125">
        <f>AVERAGE(CG117:DE117)</f>
        <v>26.28</v>
      </c>
      <c r="DG117" s="19"/>
      <c r="DH117" s="11">
        <v>46</v>
      </c>
      <c r="DI117" s="38">
        <v>45</v>
      </c>
      <c r="DJ117" s="38">
        <v>39</v>
      </c>
      <c r="DK117" s="38">
        <v>14</v>
      </c>
      <c r="DL117" s="38">
        <v>0</v>
      </c>
      <c r="DM117" s="38">
        <v>0</v>
      </c>
      <c r="DN117" s="38">
        <v>0</v>
      </c>
      <c r="DO117" s="38">
        <v>0</v>
      </c>
      <c r="DP117" s="38">
        <v>0</v>
      </c>
      <c r="DQ117" s="38">
        <v>0</v>
      </c>
      <c r="DR117" s="38">
        <v>0</v>
      </c>
      <c r="DS117" s="38">
        <v>0</v>
      </c>
      <c r="DT117" s="12">
        <v>0</v>
      </c>
      <c r="DU117" s="12">
        <v>0</v>
      </c>
      <c r="DV117" s="38">
        <v>0</v>
      </c>
      <c r="DW117" s="12">
        <v>0</v>
      </c>
      <c r="DX117" s="38">
        <v>0</v>
      </c>
      <c r="DY117" s="38">
        <v>0</v>
      </c>
      <c r="DZ117" s="38">
        <v>0</v>
      </c>
      <c r="EA117" s="38">
        <v>0</v>
      </c>
      <c r="EB117" s="38">
        <v>17</v>
      </c>
      <c r="EC117" s="38">
        <v>7</v>
      </c>
      <c r="ED117" s="38">
        <v>0</v>
      </c>
      <c r="EE117" s="38">
        <v>0</v>
      </c>
      <c r="EF117" s="38">
        <v>0</v>
      </c>
      <c r="EG117" s="10"/>
      <c r="EH117" s="38">
        <v>0</v>
      </c>
      <c r="EI117" s="38">
        <v>26</v>
      </c>
      <c r="EJ117" s="12">
        <v>32</v>
      </c>
      <c r="EK117" s="12">
        <v>0</v>
      </c>
      <c r="EL117" s="12">
        <v>0</v>
      </c>
      <c r="EM117" s="12">
        <v>0</v>
      </c>
      <c r="EN117" s="12">
        <v>0</v>
      </c>
      <c r="EO117" s="12">
        <v>0</v>
      </c>
      <c r="EP117" s="12">
        <v>0</v>
      </c>
      <c r="EQ117" s="12">
        <v>0</v>
      </c>
      <c r="ER117" s="12">
        <v>0</v>
      </c>
      <c r="ES117" s="12">
        <v>0</v>
      </c>
      <c r="ET117" s="12">
        <v>0</v>
      </c>
      <c r="EU117" s="12">
        <v>31</v>
      </c>
      <c r="EV117" s="12">
        <v>0</v>
      </c>
      <c r="EW117" s="12">
        <v>0</v>
      </c>
      <c r="EX117" s="12">
        <v>0</v>
      </c>
      <c r="EY117" s="12">
        <v>0</v>
      </c>
      <c r="EZ117" s="12">
        <v>0</v>
      </c>
      <c r="FA117" s="12">
        <v>0</v>
      </c>
      <c r="FB117" s="12">
        <v>0</v>
      </c>
      <c r="FC117" s="38">
        <v>0</v>
      </c>
      <c r="FD117" s="12">
        <v>0</v>
      </c>
      <c r="FE117" s="12">
        <v>0</v>
      </c>
      <c r="FF117" s="13">
        <v>0</v>
      </c>
      <c r="FG117" s="27"/>
      <c r="FH117" s="40">
        <v>214</v>
      </c>
      <c r="FI117" s="40" t="s">
        <v>6</v>
      </c>
      <c r="FJ117" s="40"/>
      <c r="FK117" s="21" t="s">
        <v>5</v>
      </c>
      <c r="FL117" s="11">
        <v>10</v>
      </c>
      <c r="FM117" s="38">
        <v>10</v>
      </c>
      <c r="FN117" s="38">
        <v>6</v>
      </c>
      <c r="FO117" s="38">
        <v>7</v>
      </c>
      <c r="FP117" s="38">
        <v>6</v>
      </c>
      <c r="FQ117" s="38">
        <v>4</v>
      </c>
      <c r="FR117" s="38">
        <v>8</v>
      </c>
      <c r="FS117" s="38">
        <v>5</v>
      </c>
      <c r="FT117" s="38">
        <v>5</v>
      </c>
      <c r="FU117" s="38">
        <v>7</v>
      </c>
      <c r="FV117" s="38">
        <v>8</v>
      </c>
      <c r="FW117" s="12">
        <v>7</v>
      </c>
      <c r="FX117" s="12">
        <v>8</v>
      </c>
      <c r="FY117" s="12">
        <v>10</v>
      </c>
      <c r="FZ117" s="12">
        <v>10</v>
      </c>
      <c r="GA117" s="12">
        <v>14</v>
      </c>
      <c r="GB117" s="38">
        <v>15</v>
      </c>
      <c r="GC117" s="38">
        <v>12</v>
      </c>
      <c r="GD117" s="38">
        <v>21</v>
      </c>
      <c r="GE117" s="38">
        <v>19</v>
      </c>
      <c r="GF117" s="38">
        <v>16</v>
      </c>
      <c r="GG117" s="38">
        <v>19</v>
      </c>
      <c r="GH117" s="38">
        <v>11</v>
      </c>
      <c r="GI117" s="38">
        <v>9</v>
      </c>
      <c r="GJ117" s="38">
        <v>18</v>
      </c>
      <c r="GK117" s="125">
        <f>AVERAGE(FL117:GJ117)</f>
        <v>10.6</v>
      </c>
      <c r="GL117" s="19"/>
      <c r="GM117" s="11">
        <v>15</v>
      </c>
      <c r="GN117" s="38">
        <v>0</v>
      </c>
      <c r="GO117" s="38">
        <v>0</v>
      </c>
      <c r="GP117" s="38">
        <v>0</v>
      </c>
      <c r="GQ117" s="38">
        <v>0</v>
      </c>
      <c r="GR117" s="38">
        <v>0</v>
      </c>
      <c r="GS117" s="38">
        <v>0</v>
      </c>
      <c r="GT117" s="38">
        <v>0</v>
      </c>
      <c r="GU117" s="38">
        <v>0</v>
      </c>
      <c r="GV117" s="38">
        <v>0</v>
      </c>
      <c r="GW117" s="38">
        <v>0</v>
      </c>
      <c r="GX117" s="38">
        <v>0</v>
      </c>
      <c r="GY117" s="12">
        <v>0</v>
      </c>
      <c r="GZ117" s="12">
        <v>0</v>
      </c>
      <c r="HA117" s="38">
        <v>0</v>
      </c>
      <c r="HB117" s="12">
        <v>0</v>
      </c>
      <c r="HC117" s="38">
        <v>0</v>
      </c>
      <c r="HD117" s="38">
        <v>0</v>
      </c>
      <c r="HE117" s="38">
        <v>0</v>
      </c>
      <c r="HF117" s="38">
        <v>0</v>
      </c>
      <c r="HG117" s="38">
        <v>0</v>
      </c>
      <c r="HH117" s="38">
        <v>0</v>
      </c>
      <c r="HI117" s="38">
        <v>0</v>
      </c>
      <c r="HJ117" s="38">
        <v>0</v>
      </c>
      <c r="HK117" s="38">
        <v>0</v>
      </c>
      <c r="HL117" s="10"/>
      <c r="HM117" s="38">
        <v>0</v>
      </c>
      <c r="HN117" s="38">
        <v>0</v>
      </c>
      <c r="HO117" s="12">
        <v>0</v>
      </c>
      <c r="HP117" s="12">
        <v>0</v>
      </c>
      <c r="HQ117" s="12">
        <v>0</v>
      </c>
      <c r="HR117" s="12">
        <v>0</v>
      </c>
      <c r="HS117" s="12">
        <v>0</v>
      </c>
      <c r="HT117" s="12">
        <v>0</v>
      </c>
      <c r="HU117" s="12">
        <v>0</v>
      </c>
      <c r="HV117" s="12">
        <v>0</v>
      </c>
      <c r="HW117" s="12">
        <v>0</v>
      </c>
      <c r="HX117" s="12">
        <v>0</v>
      </c>
      <c r="HY117" s="12">
        <v>0</v>
      </c>
      <c r="HZ117" s="12">
        <v>0</v>
      </c>
      <c r="IA117" s="12">
        <v>0</v>
      </c>
      <c r="IB117" s="12">
        <v>0</v>
      </c>
      <c r="IC117" s="12">
        <v>0</v>
      </c>
      <c r="ID117" s="12">
        <v>0</v>
      </c>
      <c r="IE117" s="12">
        <v>0</v>
      </c>
      <c r="IF117" s="12">
        <v>0</v>
      </c>
      <c r="IG117" s="12">
        <v>0</v>
      </c>
      <c r="IH117" s="38">
        <v>0</v>
      </c>
      <c r="II117" s="12">
        <v>0</v>
      </c>
      <c r="IJ117" s="12">
        <v>0</v>
      </c>
      <c r="IK117" s="13">
        <v>0</v>
      </c>
      <c r="IL117" s="27"/>
      <c r="IM117" s="40">
        <v>223</v>
      </c>
      <c r="IN117" s="40" t="s">
        <v>6</v>
      </c>
      <c r="IO117" s="40"/>
      <c r="IP117" s="21" t="s">
        <v>5</v>
      </c>
      <c r="IQ117" s="11"/>
      <c r="IR117" s="38"/>
      <c r="IS117" s="38"/>
      <c r="IT117" s="38"/>
      <c r="IU117" s="38"/>
      <c r="IV117" s="38"/>
      <c r="IW117" s="38"/>
      <c r="IX117" s="38"/>
      <c r="IY117" s="38"/>
      <c r="IZ117" s="38"/>
      <c r="JA117" s="38"/>
      <c r="JB117" s="12"/>
      <c r="JC117" s="12"/>
      <c r="JD117" s="12"/>
      <c r="JE117" s="12"/>
      <c r="JF117" s="12"/>
      <c r="JG117" s="38"/>
      <c r="JH117" s="38"/>
      <c r="JI117" s="38"/>
      <c r="JJ117" s="38"/>
      <c r="JK117" s="38"/>
      <c r="JL117" s="38"/>
      <c r="JM117" s="38"/>
      <c r="JN117" s="38"/>
      <c r="JO117" s="38"/>
      <c r="JP117" s="125"/>
      <c r="JQ117" s="19"/>
      <c r="JR117" s="11"/>
      <c r="JS117" s="38"/>
      <c r="JT117" s="38"/>
      <c r="JU117" s="38"/>
      <c r="JV117" s="38"/>
      <c r="JW117" s="38"/>
      <c r="JX117" s="38"/>
      <c r="JY117" s="38"/>
      <c r="JZ117" s="38"/>
      <c r="KA117" s="38"/>
      <c r="KB117" s="38"/>
      <c r="KC117" s="38"/>
      <c r="KD117" s="12"/>
      <c r="KE117" s="12"/>
      <c r="KF117" s="38"/>
      <c r="KG117" s="12"/>
      <c r="KH117" s="38"/>
      <c r="KI117" s="38"/>
      <c r="KJ117" s="38"/>
      <c r="KK117" s="38"/>
      <c r="KL117" s="38"/>
      <c r="KM117" s="38"/>
      <c r="KN117" s="38"/>
      <c r="KO117" s="38"/>
      <c r="KP117" s="38"/>
      <c r="KQ117" s="10"/>
      <c r="KR117" s="38"/>
      <c r="KS117" s="38"/>
      <c r="KT117" s="12"/>
      <c r="KU117" s="12"/>
      <c r="KV117" s="12"/>
      <c r="KW117" s="12"/>
      <c r="KX117" s="12"/>
      <c r="KY117" s="12"/>
      <c r="KZ117" s="12"/>
      <c r="LA117" s="12"/>
      <c r="LB117" s="12"/>
      <c r="LC117" s="12"/>
      <c r="LD117" s="12"/>
      <c r="LE117" s="12"/>
      <c r="LF117" s="12"/>
      <c r="LG117" s="12"/>
      <c r="LH117" s="12"/>
      <c r="LI117" s="12"/>
      <c r="LJ117" s="12"/>
      <c r="LK117" s="12"/>
      <c r="LL117" s="12"/>
      <c r="LM117" s="38"/>
      <c r="LN117" s="12"/>
      <c r="LO117" s="12"/>
      <c r="LP117" s="13"/>
      <c r="LQ117" s="27"/>
      <c r="LR117" s="40"/>
      <c r="LS117" s="40"/>
      <c r="LX117" s="70"/>
      <c r="LZ117" s="70"/>
      <c r="MC117"/>
      <c r="MD117"/>
      <c r="ME117" s="70"/>
      <c r="MF117" s="70"/>
      <c r="MG117" s="70"/>
      <c r="MH117" s="70"/>
      <c r="MI117" s="70"/>
      <c r="MJ117" s="70"/>
      <c r="MK117"/>
      <c r="ML117" s="70"/>
      <c r="MM117" s="70"/>
      <c r="MN117" s="70"/>
      <c r="MO117" s="70"/>
      <c r="MP117" s="70"/>
      <c r="MQ117" s="70"/>
      <c r="MR117"/>
      <c r="MS117"/>
      <c r="MT117"/>
      <c r="MU117"/>
      <c r="MV117" s="70"/>
      <c r="MW117" s="70"/>
      <c r="MX117" s="70"/>
      <c r="MY117" s="70"/>
      <c r="MZ117" s="70"/>
      <c r="NA117"/>
      <c r="NB117" s="70"/>
      <c r="NC117" s="70"/>
      <c r="ND117" s="70"/>
      <c r="NE117" s="70"/>
      <c r="NF117" s="70"/>
      <c r="NG117"/>
      <c r="NH117" s="70"/>
      <c r="NI117" s="70"/>
      <c r="NJ117" s="70"/>
      <c r="NK117"/>
      <c r="NL117" s="70"/>
      <c r="NM117" s="70"/>
      <c r="NN117" s="70"/>
      <c r="NO117"/>
      <c r="NP117" s="70"/>
      <c r="NQ117" s="70"/>
      <c r="NR117" s="70"/>
      <c r="NS117"/>
      <c r="NT117" s="70"/>
      <c r="NU117" s="70"/>
      <c r="NV117" s="70"/>
      <c r="NW117"/>
      <c r="NX117"/>
    </row>
    <row r="118" spans="1:388" s="5" customFormat="1" ht="32.25" customHeight="1" thickBot="1" x14ac:dyDescent="0.35">
      <c r="A118" s="22" t="s">
        <v>7</v>
      </c>
      <c r="B118" s="15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126"/>
      <c r="AB118" s="19"/>
      <c r="AC118" s="15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16"/>
      <c r="AP118" s="16"/>
      <c r="AQ118" s="39"/>
      <c r="AR118" s="16"/>
      <c r="AS118" s="39"/>
      <c r="AT118" s="39"/>
      <c r="AU118" s="39"/>
      <c r="AV118" s="39"/>
      <c r="AW118" s="39"/>
      <c r="AX118" s="39"/>
      <c r="AY118" s="39"/>
      <c r="AZ118" s="39"/>
      <c r="BA118" s="39"/>
      <c r="BB118" s="10"/>
      <c r="BC118" s="39"/>
      <c r="BD118" s="39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39"/>
      <c r="BY118" s="16"/>
      <c r="BZ118" s="16"/>
      <c r="CA118" s="17"/>
      <c r="CB118" s="27"/>
      <c r="CC118" s="40"/>
      <c r="CD118" s="40"/>
      <c r="CE118" s="40"/>
      <c r="CF118" s="22" t="s">
        <v>7</v>
      </c>
      <c r="CG118" s="15">
        <v>9</v>
      </c>
      <c r="CH118" s="39">
        <v>12</v>
      </c>
      <c r="CI118" s="39">
        <v>5</v>
      </c>
      <c r="CJ118" s="39">
        <v>0</v>
      </c>
      <c r="CK118" s="39">
        <v>0</v>
      </c>
      <c r="CL118" s="39">
        <v>16</v>
      </c>
      <c r="CM118" s="39">
        <v>0</v>
      </c>
      <c r="CN118" s="39">
        <v>0</v>
      </c>
      <c r="CO118" s="39">
        <v>0</v>
      </c>
      <c r="CP118" s="39">
        <v>0</v>
      </c>
      <c r="CQ118" s="39">
        <v>0</v>
      </c>
      <c r="CR118" s="39">
        <v>0</v>
      </c>
      <c r="CS118" s="39">
        <v>0</v>
      </c>
      <c r="CT118" s="39">
        <v>0</v>
      </c>
      <c r="CU118" s="39">
        <v>0</v>
      </c>
      <c r="CV118" s="39">
        <v>0</v>
      </c>
      <c r="CW118" s="39">
        <v>0</v>
      </c>
      <c r="CX118" s="39">
        <v>0</v>
      </c>
      <c r="CY118" s="39">
        <v>0</v>
      </c>
      <c r="CZ118" s="39">
        <v>0</v>
      </c>
      <c r="DA118" s="39">
        <v>0</v>
      </c>
      <c r="DB118" s="39">
        <v>0</v>
      </c>
      <c r="DC118" s="39">
        <v>0</v>
      </c>
      <c r="DD118" s="39">
        <v>0</v>
      </c>
      <c r="DE118" s="39">
        <v>0</v>
      </c>
      <c r="DF118" s="126"/>
      <c r="DG118" s="19"/>
      <c r="DH118" s="15">
        <v>0</v>
      </c>
      <c r="DI118" s="39">
        <v>0</v>
      </c>
      <c r="DJ118" s="39">
        <v>0</v>
      </c>
      <c r="DK118" s="39">
        <v>33</v>
      </c>
      <c r="DL118" s="39">
        <v>45</v>
      </c>
      <c r="DM118" s="39">
        <v>42</v>
      </c>
      <c r="DN118" s="39">
        <v>49</v>
      </c>
      <c r="DO118" s="39">
        <v>43</v>
      </c>
      <c r="DP118" s="39">
        <v>41</v>
      </c>
      <c r="DQ118" s="39">
        <v>41</v>
      </c>
      <c r="DR118" s="39">
        <v>47</v>
      </c>
      <c r="DS118" s="39">
        <v>41</v>
      </c>
      <c r="DT118" s="16">
        <v>42</v>
      </c>
      <c r="DU118" s="16">
        <v>44</v>
      </c>
      <c r="DV118" s="39">
        <v>44</v>
      </c>
      <c r="DW118" s="16">
        <v>38</v>
      </c>
      <c r="DX118" s="39">
        <v>49</v>
      </c>
      <c r="DY118" s="39">
        <v>41</v>
      </c>
      <c r="DZ118" s="39">
        <v>41</v>
      </c>
      <c r="EA118" s="39">
        <v>49</v>
      </c>
      <c r="EB118" s="39">
        <v>22</v>
      </c>
      <c r="EC118" s="39">
        <v>35</v>
      </c>
      <c r="ED118" s="39">
        <v>37</v>
      </c>
      <c r="EE118" s="39">
        <v>38</v>
      </c>
      <c r="EF118" s="39">
        <v>36</v>
      </c>
      <c r="EG118" s="10"/>
      <c r="EH118" s="39">
        <v>45</v>
      </c>
      <c r="EI118" s="39">
        <v>13</v>
      </c>
      <c r="EJ118" s="16">
        <v>13</v>
      </c>
      <c r="EK118" s="16">
        <v>44</v>
      </c>
      <c r="EL118" s="16">
        <v>49</v>
      </c>
      <c r="EM118" s="16">
        <v>54</v>
      </c>
      <c r="EN118" s="16">
        <v>46</v>
      </c>
      <c r="EO118" s="16">
        <v>24</v>
      </c>
      <c r="EP118" s="16">
        <v>34</v>
      </c>
      <c r="EQ118" s="16">
        <v>41</v>
      </c>
      <c r="ER118" s="16">
        <v>47</v>
      </c>
      <c r="ES118" s="16">
        <v>41</v>
      </c>
      <c r="ET118" s="16">
        <v>44</v>
      </c>
      <c r="EU118" s="16">
        <v>15</v>
      </c>
      <c r="EV118" s="16">
        <v>49</v>
      </c>
      <c r="EW118" s="16">
        <v>43</v>
      </c>
      <c r="EX118" s="16">
        <v>46</v>
      </c>
      <c r="EY118" s="16">
        <v>41</v>
      </c>
      <c r="EZ118" s="16">
        <v>50</v>
      </c>
      <c r="FA118" s="16">
        <v>39</v>
      </c>
      <c r="FB118" s="16">
        <v>40</v>
      </c>
      <c r="FC118" s="39">
        <v>20</v>
      </c>
      <c r="FD118" s="16">
        <v>19</v>
      </c>
      <c r="FE118" s="16">
        <v>26</v>
      </c>
      <c r="FF118" s="17">
        <v>44</v>
      </c>
      <c r="FG118" s="27"/>
      <c r="FH118" s="40"/>
      <c r="FI118" s="40"/>
      <c r="FJ118" s="40"/>
      <c r="FK118" s="22" t="s">
        <v>7</v>
      </c>
      <c r="FL118" s="15">
        <v>15</v>
      </c>
      <c r="FM118" s="39">
        <v>0</v>
      </c>
      <c r="FN118" s="39">
        <v>0</v>
      </c>
      <c r="FO118" s="39">
        <v>0</v>
      </c>
      <c r="FP118" s="39">
        <v>0</v>
      </c>
      <c r="FQ118" s="39">
        <v>0</v>
      </c>
      <c r="FR118" s="39">
        <v>0</v>
      </c>
      <c r="FS118" s="39">
        <v>0</v>
      </c>
      <c r="FT118" s="39">
        <v>0</v>
      </c>
      <c r="FU118" s="39">
        <v>0</v>
      </c>
      <c r="FV118" s="39">
        <v>0</v>
      </c>
      <c r="FW118" s="39">
        <v>0</v>
      </c>
      <c r="FX118" s="39">
        <v>0</v>
      </c>
      <c r="FY118" s="39">
        <v>0</v>
      </c>
      <c r="FZ118" s="39">
        <v>0</v>
      </c>
      <c r="GA118" s="39">
        <v>0</v>
      </c>
      <c r="GB118" s="39">
        <v>0</v>
      </c>
      <c r="GC118" s="39">
        <v>0</v>
      </c>
      <c r="GD118" s="39">
        <v>0</v>
      </c>
      <c r="GE118" s="39">
        <v>0</v>
      </c>
      <c r="GF118" s="39">
        <v>0</v>
      </c>
      <c r="GG118" s="39">
        <v>0</v>
      </c>
      <c r="GH118" s="39">
        <v>0</v>
      </c>
      <c r="GI118" s="39">
        <v>0</v>
      </c>
      <c r="GJ118" s="39">
        <v>0</v>
      </c>
      <c r="GK118" s="126"/>
      <c r="GL118" s="19"/>
      <c r="GM118" s="15">
        <v>0</v>
      </c>
      <c r="GN118" s="39">
        <v>12</v>
      </c>
      <c r="GO118" s="39">
        <v>5</v>
      </c>
      <c r="GP118" s="39">
        <v>8</v>
      </c>
      <c r="GQ118" s="39">
        <v>8</v>
      </c>
      <c r="GR118" s="39">
        <v>10</v>
      </c>
      <c r="GS118" s="39">
        <v>2</v>
      </c>
      <c r="GT118" s="39">
        <v>10</v>
      </c>
      <c r="GU118" s="39">
        <v>7</v>
      </c>
      <c r="GV118" s="39">
        <v>9</v>
      </c>
      <c r="GW118" s="39">
        <v>9</v>
      </c>
      <c r="GX118" s="39">
        <v>8</v>
      </c>
      <c r="GY118" s="16">
        <v>6</v>
      </c>
      <c r="GZ118" s="16">
        <v>10</v>
      </c>
      <c r="HA118" s="39">
        <v>6</v>
      </c>
      <c r="HB118" s="16">
        <v>6</v>
      </c>
      <c r="HC118" s="39">
        <v>4</v>
      </c>
      <c r="HD118" s="39">
        <v>6</v>
      </c>
      <c r="HE118" s="39">
        <v>6</v>
      </c>
      <c r="HF118" s="39">
        <v>8</v>
      </c>
      <c r="HG118" s="39">
        <v>8</v>
      </c>
      <c r="HH118" s="39">
        <v>5</v>
      </c>
      <c r="HI118" s="39">
        <v>3</v>
      </c>
      <c r="HJ118" s="39">
        <v>6</v>
      </c>
      <c r="HK118" s="39">
        <v>7</v>
      </c>
      <c r="HL118" s="10"/>
      <c r="HM118" s="39">
        <v>9</v>
      </c>
      <c r="HN118" s="39">
        <v>7</v>
      </c>
      <c r="HO118" s="16">
        <v>6</v>
      </c>
      <c r="HP118" s="16">
        <v>6</v>
      </c>
      <c r="HQ118" s="16">
        <v>8</v>
      </c>
      <c r="HR118" s="16">
        <v>8</v>
      </c>
      <c r="HS118" s="16">
        <v>8</v>
      </c>
      <c r="HT118" s="16">
        <v>9</v>
      </c>
      <c r="HU118" s="16">
        <v>7</v>
      </c>
      <c r="HV118" s="16">
        <v>9</v>
      </c>
      <c r="HW118" s="16">
        <v>11</v>
      </c>
      <c r="HX118" s="16">
        <v>11</v>
      </c>
      <c r="HY118" s="16">
        <v>8</v>
      </c>
      <c r="HZ118" s="16">
        <v>12</v>
      </c>
      <c r="IA118" s="16">
        <v>9</v>
      </c>
      <c r="IB118" s="16">
        <v>9</v>
      </c>
      <c r="IC118" s="16">
        <v>5</v>
      </c>
      <c r="ID118" s="16">
        <v>7</v>
      </c>
      <c r="IE118" s="16">
        <v>12</v>
      </c>
      <c r="IF118" s="16">
        <v>12</v>
      </c>
      <c r="IG118" s="16">
        <v>12</v>
      </c>
      <c r="IH118" s="39">
        <v>9</v>
      </c>
      <c r="II118" s="16">
        <v>16</v>
      </c>
      <c r="IJ118" s="16">
        <v>8</v>
      </c>
      <c r="IK118" s="17">
        <v>10</v>
      </c>
      <c r="IL118" s="27"/>
      <c r="IM118" s="40"/>
      <c r="IN118" s="40"/>
      <c r="IO118" s="40"/>
      <c r="IP118" s="22" t="s">
        <v>7</v>
      </c>
      <c r="IQ118" s="15"/>
      <c r="IR118" s="39"/>
      <c r="IS118" s="39"/>
      <c r="IT118" s="39"/>
      <c r="IU118" s="39"/>
      <c r="IV118" s="39"/>
      <c r="IW118" s="39"/>
      <c r="IX118" s="39"/>
      <c r="IY118" s="39"/>
      <c r="IZ118" s="39"/>
      <c r="JA118" s="39"/>
      <c r="JB118" s="39"/>
      <c r="JC118" s="39"/>
      <c r="JD118" s="39"/>
      <c r="JE118" s="39"/>
      <c r="JF118" s="39"/>
      <c r="JG118" s="39"/>
      <c r="JH118" s="39"/>
      <c r="JI118" s="39"/>
      <c r="JJ118" s="39"/>
      <c r="JK118" s="39"/>
      <c r="JL118" s="39"/>
      <c r="JM118" s="39"/>
      <c r="JN118" s="39"/>
      <c r="JO118" s="39"/>
      <c r="JP118" s="126"/>
      <c r="JQ118" s="19"/>
      <c r="JR118" s="15"/>
      <c r="JS118" s="39"/>
      <c r="JT118" s="39"/>
      <c r="JU118" s="39"/>
      <c r="JV118" s="39"/>
      <c r="JW118" s="39"/>
      <c r="JX118" s="39"/>
      <c r="JY118" s="39"/>
      <c r="JZ118" s="39"/>
      <c r="KA118" s="39"/>
      <c r="KB118" s="39"/>
      <c r="KC118" s="39"/>
      <c r="KD118" s="16"/>
      <c r="KE118" s="16"/>
      <c r="KF118" s="39"/>
      <c r="KG118" s="16"/>
      <c r="KH118" s="39"/>
      <c r="KI118" s="39"/>
      <c r="KJ118" s="39"/>
      <c r="KK118" s="39"/>
      <c r="KL118" s="39"/>
      <c r="KM118" s="39"/>
      <c r="KN118" s="39"/>
      <c r="KO118" s="39"/>
      <c r="KP118" s="39"/>
      <c r="KQ118" s="10"/>
      <c r="KR118" s="39"/>
      <c r="KS118" s="39"/>
      <c r="KT118" s="16"/>
      <c r="KU118" s="16"/>
      <c r="KV118" s="16"/>
      <c r="KW118" s="16"/>
      <c r="KX118" s="16"/>
      <c r="KY118" s="16"/>
      <c r="KZ118" s="16"/>
      <c r="LA118" s="16"/>
      <c r="LB118" s="16"/>
      <c r="LC118" s="16"/>
      <c r="LD118" s="16"/>
      <c r="LE118" s="16"/>
      <c r="LF118" s="16"/>
      <c r="LG118" s="16"/>
      <c r="LH118" s="16"/>
      <c r="LI118" s="16"/>
      <c r="LJ118" s="16"/>
      <c r="LK118" s="16"/>
      <c r="LL118" s="16"/>
      <c r="LM118" s="39"/>
      <c r="LN118" s="16"/>
      <c r="LO118" s="16"/>
      <c r="LP118" s="17"/>
      <c r="LQ118" s="27"/>
      <c r="LR118" s="40"/>
      <c r="LS118" s="40"/>
      <c r="LX118" s="70"/>
      <c r="LZ118" s="70"/>
      <c r="MC118"/>
      <c r="MD118"/>
      <c r="ME118" s="70"/>
      <c r="MF118" s="70"/>
      <c r="MG118" s="70"/>
      <c r="MH118" s="70"/>
      <c r="MI118" s="70"/>
      <c r="MJ118" s="70"/>
      <c r="MK118"/>
      <c r="ML118" s="70"/>
      <c r="MM118" s="70"/>
      <c r="MN118" s="70"/>
      <c r="MO118" s="70"/>
      <c r="MP118" s="70"/>
      <c r="MQ118" s="70"/>
      <c r="MR118"/>
      <c r="MS118"/>
      <c r="MT118"/>
      <c r="MU118"/>
      <c r="MV118" s="70"/>
      <c r="MW118" s="70"/>
      <c r="MX118" s="70"/>
      <c r="MY118" s="70"/>
      <c r="MZ118" s="70"/>
      <c r="NA118"/>
      <c r="NB118" s="70"/>
      <c r="NC118" s="70"/>
      <c r="ND118" s="70"/>
      <c r="NE118" s="70"/>
      <c r="NF118" s="70"/>
      <c r="NG118"/>
      <c r="NH118" s="70"/>
      <c r="NI118" s="70"/>
      <c r="NJ118" s="70"/>
      <c r="NK118"/>
      <c r="NL118" s="70"/>
      <c r="NM118" s="70"/>
      <c r="NN118" s="70"/>
      <c r="NO118"/>
      <c r="NP118" s="70"/>
      <c r="NQ118" s="70"/>
      <c r="NR118" s="70"/>
      <c r="NS118"/>
      <c r="NT118" s="70"/>
      <c r="NU118" s="70"/>
      <c r="NV118" s="70"/>
      <c r="NW118"/>
      <c r="NX118"/>
    </row>
    <row r="119" spans="1:388" s="5" customFormat="1" ht="32.25" customHeight="1" thickBot="1" x14ac:dyDescent="0.35">
      <c r="A119" s="21" t="s">
        <v>5</v>
      </c>
      <c r="B119" s="11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12"/>
      <c r="N119" s="12"/>
      <c r="O119" s="12"/>
      <c r="P119" s="12"/>
      <c r="Q119" s="12"/>
      <c r="R119" s="38"/>
      <c r="S119" s="38"/>
      <c r="T119" s="38"/>
      <c r="U119" s="38"/>
      <c r="V119" s="38"/>
      <c r="W119" s="38"/>
      <c r="X119" s="38"/>
      <c r="Y119" s="38"/>
      <c r="Z119" s="38"/>
      <c r="AA119" s="125"/>
      <c r="AB119" s="19"/>
      <c r="AC119" s="11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12"/>
      <c r="AP119" s="12"/>
      <c r="AQ119" s="38"/>
      <c r="AR119" s="12"/>
      <c r="AS119" s="38"/>
      <c r="AT119" s="38"/>
      <c r="AU119" s="38"/>
      <c r="AV119" s="38"/>
      <c r="AW119" s="38"/>
      <c r="AX119" s="38"/>
      <c r="AY119" s="38"/>
      <c r="AZ119" s="38"/>
      <c r="BA119" s="38"/>
      <c r="BB119" s="10"/>
      <c r="BC119" s="38"/>
      <c r="BD119" s="38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38"/>
      <c r="BY119" s="12"/>
      <c r="BZ119" s="12"/>
      <c r="CA119" s="13"/>
      <c r="CB119" s="27"/>
      <c r="CC119" s="40"/>
      <c r="CD119" s="40"/>
      <c r="CE119" s="40"/>
      <c r="CF119" s="21" t="s">
        <v>5</v>
      </c>
      <c r="CG119" s="11">
        <v>3</v>
      </c>
      <c r="CH119" s="38">
        <v>3</v>
      </c>
      <c r="CI119" s="38">
        <v>3</v>
      </c>
      <c r="CJ119" s="38">
        <v>6</v>
      </c>
      <c r="CK119" s="38">
        <v>8</v>
      </c>
      <c r="CL119" s="38">
        <v>6</v>
      </c>
      <c r="CM119" s="38">
        <v>13</v>
      </c>
      <c r="CN119" s="38">
        <v>3</v>
      </c>
      <c r="CO119" s="38">
        <v>5</v>
      </c>
      <c r="CP119" s="38">
        <v>17</v>
      </c>
      <c r="CQ119" s="38">
        <v>21</v>
      </c>
      <c r="CR119" s="12">
        <v>16</v>
      </c>
      <c r="CS119" s="12">
        <v>31</v>
      </c>
      <c r="CT119" s="12">
        <v>30</v>
      </c>
      <c r="CU119" s="12">
        <v>7</v>
      </c>
      <c r="CV119" s="12">
        <v>22</v>
      </c>
      <c r="CW119" s="38">
        <v>68</v>
      </c>
      <c r="CX119" s="38">
        <v>24</v>
      </c>
      <c r="CY119" s="38">
        <v>57</v>
      </c>
      <c r="CZ119" s="38">
        <v>59</v>
      </c>
      <c r="DA119" s="38">
        <v>54</v>
      </c>
      <c r="DB119" s="38">
        <v>6</v>
      </c>
      <c r="DC119" s="38">
        <v>27</v>
      </c>
      <c r="DD119" s="38">
        <v>50</v>
      </c>
      <c r="DE119" s="38">
        <v>24</v>
      </c>
      <c r="DF119" s="125">
        <f>AVERAGE(CG119:DE119)</f>
        <v>22.52</v>
      </c>
      <c r="DG119" s="19"/>
      <c r="DH119" s="11">
        <v>52</v>
      </c>
      <c r="DI119" s="38">
        <v>0</v>
      </c>
      <c r="DJ119" s="38">
        <v>0</v>
      </c>
      <c r="DK119" s="38">
        <v>0</v>
      </c>
      <c r="DL119" s="38">
        <v>0</v>
      </c>
      <c r="DM119" s="38">
        <v>0</v>
      </c>
      <c r="DN119" s="38">
        <v>0</v>
      </c>
      <c r="DO119" s="38">
        <v>0</v>
      </c>
      <c r="DP119" s="38">
        <v>0</v>
      </c>
      <c r="DQ119" s="38">
        <v>0</v>
      </c>
      <c r="DR119" s="38">
        <v>0</v>
      </c>
      <c r="DS119" s="38">
        <v>0</v>
      </c>
      <c r="DT119" s="12">
        <v>0</v>
      </c>
      <c r="DU119" s="12">
        <v>0</v>
      </c>
      <c r="DV119" s="38">
        <v>0</v>
      </c>
      <c r="DW119" s="12">
        <v>0</v>
      </c>
      <c r="DX119" s="38">
        <v>0</v>
      </c>
      <c r="DY119" s="38">
        <v>0</v>
      </c>
      <c r="DZ119" s="38">
        <v>37</v>
      </c>
      <c r="EA119" s="38">
        <v>9</v>
      </c>
      <c r="EB119" s="38">
        <v>0</v>
      </c>
      <c r="EC119" s="38">
        <v>0</v>
      </c>
      <c r="ED119" s="38">
        <v>0</v>
      </c>
      <c r="EE119" s="38">
        <v>0</v>
      </c>
      <c r="EF119" s="38">
        <v>0</v>
      </c>
      <c r="EG119" s="10"/>
      <c r="EH119" s="38">
        <v>29</v>
      </c>
      <c r="EI119" s="38">
        <v>6</v>
      </c>
      <c r="EJ119" s="12">
        <v>32</v>
      </c>
      <c r="EK119" s="12">
        <v>36</v>
      </c>
      <c r="EL119" s="12">
        <v>0</v>
      </c>
      <c r="EM119" s="12">
        <v>0</v>
      </c>
      <c r="EN119" s="12">
        <v>17</v>
      </c>
      <c r="EO119" s="12">
        <v>0</v>
      </c>
      <c r="EP119" s="12">
        <v>0</v>
      </c>
      <c r="EQ119" s="12">
        <v>0</v>
      </c>
      <c r="ER119" s="12">
        <v>0</v>
      </c>
      <c r="ES119" s="12">
        <v>0</v>
      </c>
      <c r="ET119" s="12">
        <v>13</v>
      </c>
      <c r="EU119" s="12">
        <v>35</v>
      </c>
      <c r="EV119" s="12">
        <v>40</v>
      </c>
      <c r="EW119" s="12">
        <v>18</v>
      </c>
      <c r="EX119" s="12">
        <v>0</v>
      </c>
      <c r="EY119" s="12">
        <v>0</v>
      </c>
      <c r="EZ119" s="12">
        <v>0</v>
      </c>
      <c r="FA119" s="12">
        <v>0</v>
      </c>
      <c r="FB119" s="12">
        <v>0</v>
      </c>
      <c r="FC119" s="38">
        <v>2</v>
      </c>
      <c r="FD119" s="12">
        <v>9</v>
      </c>
      <c r="FE119" s="12">
        <v>1</v>
      </c>
      <c r="FF119" s="13">
        <v>0</v>
      </c>
      <c r="FG119" s="27"/>
      <c r="FH119" s="40">
        <v>222</v>
      </c>
      <c r="FI119" s="40" t="s">
        <v>6</v>
      </c>
      <c r="FJ119" s="40"/>
      <c r="FK119" s="21" t="s">
        <v>5</v>
      </c>
      <c r="FL119" s="89">
        <v>7</v>
      </c>
      <c r="FM119" s="90">
        <v>4</v>
      </c>
      <c r="FN119" s="90">
        <v>2</v>
      </c>
      <c r="FO119" s="90">
        <v>1</v>
      </c>
      <c r="FP119" s="90">
        <v>1</v>
      </c>
      <c r="FQ119" s="90">
        <v>5</v>
      </c>
      <c r="FR119" s="90">
        <v>3</v>
      </c>
      <c r="FS119" s="90">
        <v>1</v>
      </c>
      <c r="FT119" s="90">
        <v>5</v>
      </c>
      <c r="FU119" s="90">
        <v>4</v>
      </c>
      <c r="FV119" s="90">
        <v>5</v>
      </c>
      <c r="FW119" s="91">
        <v>6</v>
      </c>
      <c r="FX119" s="91">
        <v>4</v>
      </c>
      <c r="FY119" s="91">
        <v>3</v>
      </c>
      <c r="FZ119" s="91">
        <v>4</v>
      </c>
      <c r="GA119" s="91">
        <v>2</v>
      </c>
      <c r="GB119" s="90">
        <v>5</v>
      </c>
      <c r="GC119" s="90">
        <v>6</v>
      </c>
      <c r="GD119" s="90">
        <v>4</v>
      </c>
      <c r="GE119" s="90">
        <v>5</v>
      </c>
      <c r="GF119" s="90">
        <v>4</v>
      </c>
      <c r="GG119" s="90">
        <v>4</v>
      </c>
      <c r="GH119" s="90">
        <v>6</v>
      </c>
      <c r="GI119" s="90">
        <v>5</v>
      </c>
      <c r="GJ119" s="90">
        <v>5</v>
      </c>
      <c r="GK119" s="123">
        <f>AVERAGE(FL119:GJ119)</f>
        <v>4.04</v>
      </c>
      <c r="GL119" s="19"/>
      <c r="GM119" s="11">
        <v>5</v>
      </c>
      <c r="GN119" s="38">
        <v>0</v>
      </c>
      <c r="GO119" s="38">
        <v>0</v>
      </c>
      <c r="GP119" s="38">
        <v>0</v>
      </c>
      <c r="GQ119" s="38">
        <v>0</v>
      </c>
      <c r="GR119" s="38">
        <v>0</v>
      </c>
      <c r="GS119" s="38">
        <v>0</v>
      </c>
      <c r="GT119" s="38">
        <v>0</v>
      </c>
      <c r="GU119" s="38">
        <v>3</v>
      </c>
      <c r="GV119" s="38">
        <v>6</v>
      </c>
      <c r="GW119" s="38">
        <v>0</v>
      </c>
      <c r="GX119" s="38">
        <v>0</v>
      </c>
      <c r="GY119" s="12">
        <v>0</v>
      </c>
      <c r="GZ119" s="12">
        <v>0</v>
      </c>
      <c r="HA119" s="38">
        <v>0</v>
      </c>
      <c r="HB119" s="12">
        <v>0</v>
      </c>
      <c r="HC119" s="38">
        <v>0</v>
      </c>
      <c r="HD119" s="38">
        <v>0</v>
      </c>
      <c r="HE119" s="38">
        <v>0</v>
      </c>
      <c r="HF119" s="38">
        <v>0</v>
      </c>
      <c r="HG119" s="38">
        <v>0</v>
      </c>
      <c r="HH119" s="38">
        <v>0</v>
      </c>
      <c r="HI119" s="38">
        <v>0</v>
      </c>
      <c r="HJ119" s="38">
        <v>0</v>
      </c>
      <c r="HK119" s="38">
        <v>0</v>
      </c>
      <c r="HL119" s="10"/>
      <c r="HM119" s="38">
        <v>0</v>
      </c>
      <c r="HN119" s="38">
        <v>7</v>
      </c>
      <c r="HO119" s="12">
        <v>4</v>
      </c>
      <c r="HP119" s="12">
        <v>0</v>
      </c>
      <c r="HQ119" s="12">
        <v>0</v>
      </c>
      <c r="HR119" s="12">
        <v>0</v>
      </c>
      <c r="HS119" s="12">
        <v>0</v>
      </c>
      <c r="HT119" s="12">
        <v>0</v>
      </c>
      <c r="HU119" s="12">
        <v>0</v>
      </c>
      <c r="HV119" s="12">
        <v>0</v>
      </c>
      <c r="HW119" s="12">
        <v>0</v>
      </c>
      <c r="HX119" s="12">
        <v>0</v>
      </c>
      <c r="HY119" s="12">
        <v>0</v>
      </c>
      <c r="HZ119" s="12">
        <v>0</v>
      </c>
      <c r="IA119" s="12">
        <v>0</v>
      </c>
      <c r="IB119" s="12">
        <v>0</v>
      </c>
      <c r="IC119" s="12">
        <v>0</v>
      </c>
      <c r="ID119" s="12">
        <v>0</v>
      </c>
      <c r="IE119" s="12">
        <v>0</v>
      </c>
      <c r="IF119" s="12">
        <v>0</v>
      </c>
      <c r="IG119" s="12">
        <v>3</v>
      </c>
      <c r="IH119" s="38">
        <v>5</v>
      </c>
      <c r="II119" s="12">
        <v>0</v>
      </c>
      <c r="IJ119" s="12">
        <v>0</v>
      </c>
      <c r="IK119" s="13">
        <v>0</v>
      </c>
      <c r="IL119" s="27"/>
      <c r="IM119" s="40">
        <v>226</v>
      </c>
      <c r="IN119" s="40" t="s">
        <v>6</v>
      </c>
      <c r="IO119" s="40"/>
      <c r="IP119" s="21" t="s">
        <v>5</v>
      </c>
      <c r="IQ119" s="11"/>
      <c r="IR119" s="38"/>
      <c r="IS119" s="38"/>
      <c r="IT119" s="38"/>
      <c r="IU119" s="38"/>
      <c r="IV119" s="38"/>
      <c r="IW119" s="38"/>
      <c r="IX119" s="38"/>
      <c r="IY119" s="38"/>
      <c r="IZ119" s="38"/>
      <c r="JA119" s="38"/>
      <c r="JB119" s="12"/>
      <c r="JC119" s="12"/>
      <c r="JD119" s="12"/>
      <c r="JE119" s="12"/>
      <c r="JF119" s="12"/>
      <c r="JG119" s="38"/>
      <c r="JH119" s="38"/>
      <c r="JI119" s="38"/>
      <c r="JJ119" s="38"/>
      <c r="JK119" s="38"/>
      <c r="JL119" s="38"/>
      <c r="JM119" s="38"/>
      <c r="JN119" s="38"/>
      <c r="JO119" s="38"/>
      <c r="JP119" s="125"/>
      <c r="JQ119" s="19"/>
      <c r="JR119" s="11"/>
      <c r="JS119" s="38"/>
      <c r="JT119" s="38"/>
      <c r="JU119" s="38"/>
      <c r="JV119" s="38"/>
      <c r="JW119" s="38"/>
      <c r="JX119" s="38"/>
      <c r="JY119" s="38"/>
      <c r="JZ119" s="38"/>
      <c r="KA119" s="38"/>
      <c r="KB119" s="38"/>
      <c r="KC119" s="38"/>
      <c r="KD119" s="12"/>
      <c r="KE119" s="12"/>
      <c r="KF119" s="38"/>
      <c r="KG119" s="12"/>
      <c r="KH119" s="38"/>
      <c r="KI119" s="38"/>
      <c r="KJ119" s="38"/>
      <c r="KK119" s="38"/>
      <c r="KL119" s="38"/>
      <c r="KM119" s="38"/>
      <c r="KN119" s="38"/>
      <c r="KO119" s="38"/>
      <c r="KP119" s="38"/>
      <c r="KQ119" s="10"/>
      <c r="KR119" s="38"/>
      <c r="KS119" s="38"/>
      <c r="KT119" s="12"/>
      <c r="KU119" s="12"/>
      <c r="KV119" s="12"/>
      <c r="KW119" s="12"/>
      <c r="KX119" s="12"/>
      <c r="KY119" s="12"/>
      <c r="KZ119" s="12"/>
      <c r="LA119" s="12"/>
      <c r="LB119" s="12"/>
      <c r="LC119" s="12"/>
      <c r="LD119" s="12"/>
      <c r="LE119" s="12"/>
      <c r="LF119" s="12"/>
      <c r="LG119" s="12"/>
      <c r="LH119" s="12"/>
      <c r="LI119" s="12"/>
      <c r="LJ119" s="12"/>
      <c r="LK119" s="12"/>
      <c r="LL119" s="12"/>
      <c r="LM119" s="38"/>
      <c r="LN119" s="12"/>
      <c r="LO119" s="12"/>
      <c r="LP119" s="13"/>
      <c r="LQ119" s="27"/>
      <c r="LR119" s="40"/>
      <c r="LS119" s="40"/>
      <c r="LX119" s="70"/>
      <c r="LZ119" s="70"/>
      <c r="MC119"/>
      <c r="MD119"/>
      <c r="ME119" s="70"/>
      <c r="MF119" s="70"/>
      <c r="MG119" s="70"/>
      <c r="MH119" s="70"/>
      <c r="MI119" s="70"/>
      <c r="MJ119" s="70"/>
      <c r="MK119"/>
      <c r="ML119" s="70"/>
      <c r="MM119" s="70"/>
      <c r="MN119" s="70"/>
      <c r="MO119" s="70"/>
      <c r="MP119" s="70"/>
      <c r="MQ119" s="70"/>
      <c r="MR119"/>
      <c r="MS119"/>
      <c r="MT119"/>
      <c r="MU119"/>
      <c r="MV119" s="70"/>
      <c r="MW119" s="70"/>
      <c r="MX119" s="70"/>
      <c r="MY119" s="70"/>
      <c r="MZ119" s="70"/>
      <c r="NA119"/>
      <c r="NB119" s="70"/>
      <c r="NC119" s="70"/>
      <c r="ND119" s="70"/>
      <c r="NE119" s="70"/>
      <c r="NF119" s="70"/>
      <c r="NG119"/>
      <c r="NH119" s="70"/>
      <c r="NI119" s="70"/>
      <c r="NJ119" s="70"/>
      <c r="NK119"/>
      <c r="NL119" s="70"/>
      <c r="NM119" s="70"/>
      <c r="NN119" s="70"/>
      <c r="NO119"/>
      <c r="NP119" s="70"/>
      <c r="NQ119" s="70"/>
      <c r="NR119" s="70"/>
      <c r="NS119"/>
      <c r="NT119" s="70"/>
      <c r="NU119" s="70"/>
      <c r="NV119" s="70"/>
      <c r="NW119"/>
      <c r="NX119"/>
    </row>
    <row r="120" spans="1:388" s="5" customFormat="1" ht="32.25" customHeight="1" thickBot="1" x14ac:dyDescent="0.35">
      <c r="A120" s="22" t="s">
        <v>7</v>
      </c>
      <c r="B120" s="15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126"/>
      <c r="AB120" s="19"/>
      <c r="AC120" s="15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16"/>
      <c r="AP120" s="16"/>
      <c r="AQ120" s="39"/>
      <c r="AR120" s="16"/>
      <c r="AS120" s="39"/>
      <c r="AT120" s="39"/>
      <c r="AU120" s="39"/>
      <c r="AV120" s="39"/>
      <c r="AW120" s="39"/>
      <c r="AX120" s="39"/>
      <c r="AY120" s="39"/>
      <c r="AZ120" s="39"/>
      <c r="BA120" s="39"/>
      <c r="BB120" s="10"/>
      <c r="BC120" s="39"/>
      <c r="BD120" s="39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39"/>
      <c r="BY120" s="16"/>
      <c r="BZ120" s="16"/>
      <c r="CA120" s="17"/>
      <c r="CB120" s="27"/>
      <c r="CC120" s="40"/>
      <c r="CD120" s="40"/>
      <c r="CE120" s="40"/>
      <c r="CF120" s="22" t="s">
        <v>7</v>
      </c>
      <c r="CG120" s="15">
        <v>2</v>
      </c>
      <c r="CH120" s="39">
        <v>2</v>
      </c>
      <c r="CI120" s="39">
        <v>3</v>
      </c>
      <c r="CJ120" s="39">
        <v>0</v>
      </c>
      <c r="CK120" s="39">
        <v>3</v>
      </c>
      <c r="CL120" s="39">
        <v>7</v>
      </c>
      <c r="CM120" s="39">
        <v>2</v>
      </c>
      <c r="CN120" s="39">
        <v>3</v>
      </c>
      <c r="CO120" s="39">
        <v>0</v>
      </c>
      <c r="CP120" s="39">
        <v>0</v>
      </c>
      <c r="CQ120" s="39">
        <v>7</v>
      </c>
      <c r="CR120" s="39">
        <v>7</v>
      </c>
      <c r="CS120" s="39">
        <v>0</v>
      </c>
      <c r="CT120" s="39">
        <v>0</v>
      </c>
      <c r="CU120" s="39">
        <v>21</v>
      </c>
      <c r="CV120" s="39">
        <v>24</v>
      </c>
      <c r="CW120" s="39">
        <v>0</v>
      </c>
      <c r="CX120" s="39">
        <v>28</v>
      </c>
      <c r="CY120" s="39">
        <v>0</v>
      </c>
      <c r="CZ120" s="39">
        <v>0</v>
      </c>
      <c r="DA120" s="39">
        <v>0</v>
      </c>
      <c r="DB120" s="39">
        <v>43</v>
      </c>
      <c r="DC120" s="39">
        <v>23</v>
      </c>
      <c r="DD120" s="39">
        <v>0</v>
      </c>
      <c r="DE120" s="39">
        <v>0</v>
      </c>
      <c r="DF120" s="126"/>
      <c r="DG120" s="19"/>
      <c r="DH120" s="15">
        <v>0</v>
      </c>
      <c r="DI120" s="39">
        <v>48</v>
      </c>
      <c r="DJ120" s="39">
        <v>53</v>
      </c>
      <c r="DK120" s="39">
        <v>57</v>
      </c>
      <c r="DL120" s="39">
        <v>58</v>
      </c>
      <c r="DM120" s="39">
        <v>61</v>
      </c>
      <c r="DN120" s="39">
        <v>58</v>
      </c>
      <c r="DO120" s="39">
        <v>61</v>
      </c>
      <c r="DP120" s="39">
        <v>60</v>
      </c>
      <c r="DQ120" s="39">
        <v>59</v>
      </c>
      <c r="DR120" s="39">
        <v>61</v>
      </c>
      <c r="DS120" s="39">
        <v>28</v>
      </c>
      <c r="DT120" s="16">
        <v>61</v>
      </c>
      <c r="DU120" s="16">
        <v>61</v>
      </c>
      <c r="DV120" s="39">
        <v>53</v>
      </c>
      <c r="DW120" s="16">
        <v>62</v>
      </c>
      <c r="DX120" s="39">
        <v>55</v>
      </c>
      <c r="DY120" s="39">
        <v>61</v>
      </c>
      <c r="DZ120" s="39">
        <v>21</v>
      </c>
      <c r="EA120" s="39">
        <v>25</v>
      </c>
      <c r="EB120" s="39">
        <v>32</v>
      </c>
      <c r="EC120" s="39">
        <v>25</v>
      </c>
      <c r="ED120" s="39">
        <v>38</v>
      </c>
      <c r="EE120" s="39">
        <v>48</v>
      </c>
      <c r="EF120" s="39">
        <v>40</v>
      </c>
      <c r="EG120" s="10"/>
      <c r="EH120" s="39">
        <v>24</v>
      </c>
      <c r="EI120" s="39">
        <v>42</v>
      </c>
      <c r="EJ120" s="16">
        <v>11</v>
      </c>
      <c r="EK120" s="16">
        <v>9</v>
      </c>
      <c r="EL120" s="16">
        <v>43</v>
      </c>
      <c r="EM120" s="16">
        <v>39</v>
      </c>
      <c r="EN120" s="16">
        <v>20</v>
      </c>
      <c r="EO120" s="16">
        <v>37</v>
      </c>
      <c r="EP120" s="16">
        <v>43</v>
      </c>
      <c r="EQ120" s="16">
        <v>41</v>
      </c>
      <c r="ER120" s="16">
        <v>39</v>
      </c>
      <c r="ES120" s="16">
        <v>49</v>
      </c>
      <c r="ET120" s="16">
        <v>26</v>
      </c>
      <c r="EU120" s="16">
        <v>12</v>
      </c>
      <c r="EV120" s="16">
        <v>9</v>
      </c>
      <c r="EW120" s="16">
        <v>28</v>
      </c>
      <c r="EX120" s="16">
        <v>33</v>
      </c>
      <c r="EY120" s="16">
        <v>33</v>
      </c>
      <c r="EZ120" s="16">
        <v>14</v>
      </c>
      <c r="FA120" s="16">
        <v>9</v>
      </c>
      <c r="FB120" s="16">
        <v>9</v>
      </c>
      <c r="FC120" s="39">
        <v>6</v>
      </c>
      <c r="FD120" s="16">
        <v>0</v>
      </c>
      <c r="FE120" s="16">
        <v>9</v>
      </c>
      <c r="FF120" s="17">
        <v>20</v>
      </c>
      <c r="FG120" s="27"/>
      <c r="FH120" s="40"/>
      <c r="FI120" s="40"/>
      <c r="FJ120" s="40"/>
      <c r="FK120" s="22" t="s">
        <v>7</v>
      </c>
      <c r="FL120" s="15">
        <v>7</v>
      </c>
      <c r="FM120" s="39">
        <v>0</v>
      </c>
      <c r="FN120" s="39">
        <v>0</v>
      </c>
      <c r="FO120" s="39">
        <v>1</v>
      </c>
      <c r="FP120" s="39">
        <v>6</v>
      </c>
      <c r="FQ120" s="39">
        <v>0</v>
      </c>
      <c r="FR120" s="39">
        <v>0</v>
      </c>
      <c r="FS120" s="39">
        <v>3</v>
      </c>
      <c r="FT120" s="39">
        <v>2</v>
      </c>
      <c r="FU120" s="39">
        <v>0</v>
      </c>
      <c r="FV120" s="39">
        <v>2</v>
      </c>
      <c r="FW120" s="39">
        <v>0</v>
      </c>
      <c r="FX120" s="39">
        <v>0</v>
      </c>
      <c r="FY120" s="39">
        <v>0</v>
      </c>
      <c r="FZ120" s="39">
        <v>0</v>
      </c>
      <c r="GA120" s="39">
        <v>0</v>
      </c>
      <c r="GB120" s="39">
        <v>0</v>
      </c>
      <c r="GC120" s="39">
        <v>0</v>
      </c>
      <c r="GD120" s="39">
        <v>0</v>
      </c>
      <c r="GE120" s="39">
        <v>0</v>
      </c>
      <c r="GF120" s="39">
        <v>0</v>
      </c>
      <c r="GG120" s="39">
        <v>0</v>
      </c>
      <c r="GH120" s="39">
        <v>0</v>
      </c>
      <c r="GI120" s="39">
        <v>0</v>
      </c>
      <c r="GJ120" s="39">
        <v>0</v>
      </c>
      <c r="GK120" s="126"/>
      <c r="GL120" s="19"/>
      <c r="GM120" s="15">
        <v>1</v>
      </c>
      <c r="GN120" s="39">
        <v>7</v>
      </c>
      <c r="GO120" s="39">
        <v>7</v>
      </c>
      <c r="GP120" s="39">
        <v>1</v>
      </c>
      <c r="GQ120" s="39">
        <v>2</v>
      </c>
      <c r="GR120" s="39">
        <v>7</v>
      </c>
      <c r="GS120" s="39">
        <v>7</v>
      </c>
      <c r="GT120" s="39">
        <v>8</v>
      </c>
      <c r="GU120" s="39">
        <v>2</v>
      </c>
      <c r="GV120" s="39">
        <v>0</v>
      </c>
      <c r="GW120" s="39">
        <v>6</v>
      </c>
      <c r="GX120" s="39">
        <v>8</v>
      </c>
      <c r="GY120" s="16">
        <v>7</v>
      </c>
      <c r="GZ120" s="16">
        <v>1</v>
      </c>
      <c r="HA120" s="39">
        <v>6</v>
      </c>
      <c r="HB120" s="16">
        <v>5</v>
      </c>
      <c r="HC120" s="39">
        <v>5</v>
      </c>
      <c r="HD120" s="39">
        <v>5</v>
      </c>
      <c r="HE120" s="39">
        <v>8</v>
      </c>
      <c r="HF120" s="39">
        <v>8</v>
      </c>
      <c r="HG120" s="39">
        <v>7</v>
      </c>
      <c r="HH120" s="39">
        <v>5</v>
      </c>
      <c r="HI120" s="39">
        <v>7</v>
      </c>
      <c r="HJ120" s="39">
        <v>9</v>
      </c>
      <c r="HK120" s="39">
        <v>8</v>
      </c>
      <c r="HL120" s="10"/>
      <c r="HM120" s="39">
        <v>6</v>
      </c>
      <c r="HN120" s="39">
        <v>3</v>
      </c>
      <c r="HO120" s="16">
        <v>2</v>
      </c>
      <c r="HP120" s="16">
        <v>7</v>
      </c>
      <c r="HQ120" s="16">
        <v>0</v>
      </c>
      <c r="HR120" s="16">
        <v>0</v>
      </c>
      <c r="HS120" s="16">
        <v>9</v>
      </c>
      <c r="HT120" s="16">
        <v>5</v>
      </c>
      <c r="HU120" s="16">
        <v>4</v>
      </c>
      <c r="HV120" s="16">
        <v>8</v>
      </c>
      <c r="HW120" s="16">
        <v>5</v>
      </c>
      <c r="HX120" s="16">
        <v>7</v>
      </c>
      <c r="HY120" s="16">
        <v>8</v>
      </c>
      <c r="HZ120" s="16">
        <v>7</v>
      </c>
      <c r="IA120" s="16">
        <v>6</v>
      </c>
      <c r="IB120" s="16">
        <v>8</v>
      </c>
      <c r="IC120" s="16">
        <v>5</v>
      </c>
      <c r="ID120" s="16">
        <v>3</v>
      </c>
      <c r="IE120" s="16">
        <v>8</v>
      </c>
      <c r="IF120" s="16">
        <v>5</v>
      </c>
      <c r="IG120" s="16">
        <v>4</v>
      </c>
      <c r="IH120" s="39">
        <v>3</v>
      </c>
      <c r="II120" s="16">
        <v>7</v>
      </c>
      <c r="IJ120" s="16">
        <v>6</v>
      </c>
      <c r="IK120" s="17">
        <v>6</v>
      </c>
      <c r="IL120" s="27"/>
      <c r="IM120" s="40"/>
      <c r="IN120" s="40"/>
      <c r="IO120" s="40"/>
      <c r="IP120" s="22" t="s">
        <v>7</v>
      </c>
      <c r="IQ120" s="15"/>
      <c r="IR120" s="39"/>
      <c r="IS120" s="39"/>
      <c r="IT120" s="39"/>
      <c r="IU120" s="39"/>
      <c r="IV120" s="39"/>
      <c r="IW120" s="39"/>
      <c r="IX120" s="39"/>
      <c r="IY120" s="39"/>
      <c r="IZ120" s="39"/>
      <c r="JA120" s="39"/>
      <c r="JB120" s="39"/>
      <c r="JC120" s="39"/>
      <c r="JD120" s="39"/>
      <c r="JE120" s="39"/>
      <c r="JF120" s="39"/>
      <c r="JG120" s="39"/>
      <c r="JH120" s="39"/>
      <c r="JI120" s="39"/>
      <c r="JJ120" s="39"/>
      <c r="JK120" s="39"/>
      <c r="JL120" s="39"/>
      <c r="JM120" s="39"/>
      <c r="JN120" s="39"/>
      <c r="JO120" s="39"/>
      <c r="JP120" s="126"/>
      <c r="JQ120" s="19"/>
      <c r="JR120" s="15"/>
      <c r="JS120" s="39"/>
      <c r="JT120" s="39"/>
      <c r="JU120" s="39"/>
      <c r="JV120" s="39"/>
      <c r="JW120" s="39"/>
      <c r="JX120" s="39"/>
      <c r="JY120" s="39"/>
      <c r="JZ120" s="39"/>
      <c r="KA120" s="39"/>
      <c r="KB120" s="39"/>
      <c r="KC120" s="39"/>
      <c r="KD120" s="16"/>
      <c r="KE120" s="16"/>
      <c r="KF120" s="39"/>
      <c r="KG120" s="16"/>
      <c r="KH120" s="39"/>
      <c r="KI120" s="39"/>
      <c r="KJ120" s="39"/>
      <c r="KK120" s="39"/>
      <c r="KL120" s="39"/>
      <c r="KM120" s="39"/>
      <c r="KN120" s="39"/>
      <c r="KO120" s="39"/>
      <c r="KP120" s="39"/>
      <c r="KQ120" s="10"/>
      <c r="KR120" s="39"/>
      <c r="KS120" s="39"/>
      <c r="KT120" s="16"/>
      <c r="KU120" s="16"/>
      <c r="KV120" s="16"/>
      <c r="KW120" s="16"/>
      <c r="KX120" s="16"/>
      <c r="KY120" s="16"/>
      <c r="KZ120" s="16"/>
      <c r="LA120" s="16"/>
      <c r="LB120" s="16"/>
      <c r="LC120" s="16"/>
      <c r="LD120" s="16"/>
      <c r="LE120" s="16"/>
      <c r="LF120" s="16"/>
      <c r="LG120" s="16"/>
      <c r="LH120" s="16"/>
      <c r="LI120" s="16"/>
      <c r="LJ120" s="16"/>
      <c r="LK120" s="16"/>
      <c r="LL120" s="16"/>
      <c r="LM120" s="39"/>
      <c r="LN120" s="16"/>
      <c r="LO120" s="16"/>
      <c r="LP120" s="17"/>
      <c r="LQ120" s="27"/>
      <c r="LR120" s="40"/>
      <c r="LS120" s="40"/>
      <c r="LX120" s="70"/>
      <c r="LZ120" s="70"/>
      <c r="MC120"/>
      <c r="MD120"/>
      <c r="ME120" s="70"/>
      <c r="MF120" s="70"/>
      <c r="MG120" s="70"/>
      <c r="MH120" s="70"/>
      <c r="MI120" s="70"/>
      <c r="MJ120" s="70"/>
      <c r="MK120"/>
      <c r="ML120" s="70"/>
      <c r="MM120" s="70"/>
      <c r="MN120" s="70"/>
      <c r="MO120" s="70"/>
      <c r="MP120" s="70"/>
      <c r="MQ120" s="70"/>
      <c r="MR120"/>
      <c r="MS120"/>
      <c r="MT120"/>
      <c r="MU120"/>
      <c r="MV120" s="70"/>
      <c r="MW120" s="70"/>
      <c r="MX120" s="70"/>
      <c r="MY120" s="70"/>
      <c r="MZ120" s="70"/>
      <c r="NA120"/>
      <c r="NB120" s="70"/>
      <c r="NC120" s="70"/>
      <c r="ND120" s="70"/>
      <c r="NE120" s="70"/>
      <c r="NF120" s="70"/>
      <c r="NG120"/>
      <c r="NH120" s="70"/>
      <c r="NI120" s="70"/>
      <c r="NJ120" s="70"/>
      <c r="NK120"/>
      <c r="NL120" s="70"/>
      <c r="NM120" s="70"/>
      <c r="NN120" s="70"/>
      <c r="NO120"/>
      <c r="NP120" s="70"/>
      <c r="NQ120" s="70"/>
      <c r="NR120" s="70"/>
      <c r="NS120"/>
      <c r="NT120" s="70"/>
      <c r="NU120" s="70"/>
      <c r="NV120" s="70"/>
      <c r="NW120"/>
      <c r="NX120"/>
    </row>
    <row r="121" spans="1:388" s="5" customFormat="1" ht="32.25" customHeight="1" thickBot="1" x14ac:dyDescent="0.35">
      <c r="A121" s="21" t="s">
        <v>5</v>
      </c>
      <c r="B121" s="11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12"/>
      <c r="N121" s="12"/>
      <c r="O121" s="12"/>
      <c r="P121" s="12"/>
      <c r="Q121" s="12"/>
      <c r="R121" s="38"/>
      <c r="S121" s="38"/>
      <c r="T121" s="38"/>
      <c r="U121" s="38"/>
      <c r="V121" s="38"/>
      <c r="W121" s="38"/>
      <c r="X121" s="38"/>
      <c r="Y121" s="38"/>
      <c r="Z121" s="38"/>
      <c r="AA121" s="125"/>
      <c r="AB121" s="19"/>
      <c r="AC121" s="11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12"/>
      <c r="AP121" s="12"/>
      <c r="AQ121" s="38"/>
      <c r="AR121" s="12"/>
      <c r="AS121" s="38"/>
      <c r="AT121" s="38"/>
      <c r="AU121" s="38"/>
      <c r="AV121" s="38"/>
      <c r="AW121" s="38"/>
      <c r="AX121" s="38"/>
      <c r="AY121" s="38"/>
      <c r="AZ121" s="38"/>
      <c r="BA121" s="38"/>
      <c r="BB121" s="10"/>
      <c r="BC121" s="38"/>
      <c r="BD121" s="38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38"/>
      <c r="BY121" s="12"/>
      <c r="BZ121" s="12"/>
      <c r="CA121" s="13"/>
      <c r="CB121" s="27"/>
      <c r="CC121" s="40"/>
      <c r="CD121" s="40"/>
      <c r="CE121" s="40"/>
      <c r="CF121" s="21" t="s">
        <v>5</v>
      </c>
      <c r="CG121" s="11">
        <v>4</v>
      </c>
      <c r="CH121" s="38">
        <v>4</v>
      </c>
      <c r="CI121" s="38">
        <v>2</v>
      </c>
      <c r="CJ121" s="38">
        <v>7</v>
      </c>
      <c r="CK121" s="38">
        <v>32</v>
      </c>
      <c r="CL121" s="38">
        <v>19</v>
      </c>
      <c r="CM121" s="38">
        <v>26</v>
      </c>
      <c r="CN121" s="38">
        <v>18</v>
      </c>
      <c r="CO121" s="38">
        <v>10</v>
      </c>
      <c r="CP121" s="38">
        <v>13</v>
      </c>
      <c r="CQ121" s="38">
        <v>6</v>
      </c>
      <c r="CR121" s="12">
        <v>4</v>
      </c>
      <c r="CS121" s="12">
        <v>10</v>
      </c>
      <c r="CT121" s="12">
        <v>4</v>
      </c>
      <c r="CU121" s="12">
        <v>12</v>
      </c>
      <c r="CV121" s="12">
        <v>14</v>
      </c>
      <c r="CW121" s="38">
        <v>5</v>
      </c>
      <c r="CX121" s="38">
        <v>7</v>
      </c>
      <c r="CY121" s="38">
        <v>6</v>
      </c>
      <c r="CZ121" s="38">
        <v>6</v>
      </c>
      <c r="DA121" s="38">
        <v>4</v>
      </c>
      <c r="DB121" s="38">
        <v>15</v>
      </c>
      <c r="DC121" s="38">
        <v>15</v>
      </c>
      <c r="DD121" s="38">
        <v>6</v>
      </c>
      <c r="DE121" s="38">
        <v>4</v>
      </c>
      <c r="DF121" s="125">
        <f>AVERAGE(CG121:DE121)</f>
        <v>10.119999999999999</v>
      </c>
      <c r="DG121" s="19"/>
      <c r="DH121" s="11">
        <v>9</v>
      </c>
      <c r="DI121" s="38">
        <v>18</v>
      </c>
      <c r="DJ121" s="38">
        <v>14</v>
      </c>
      <c r="DK121" s="38">
        <v>0</v>
      </c>
      <c r="DL121" s="38">
        <v>0</v>
      </c>
      <c r="DM121" s="38">
        <v>21</v>
      </c>
      <c r="DN121" s="38">
        <v>0</v>
      </c>
      <c r="DO121" s="38">
        <v>0</v>
      </c>
      <c r="DP121" s="38">
        <v>0</v>
      </c>
      <c r="DQ121" s="38">
        <v>0</v>
      </c>
      <c r="DR121" s="38">
        <v>0</v>
      </c>
      <c r="DS121" s="38">
        <v>0</v>
      </c>
      <c r="DT121" s="12">
        <v>0</v>
      </c>
      <c r="DU121" s="12">
        <v>0</v>
      </c>
      <c r="DV121" s="38">
        <v>0</v>
      </c>
      <c r="DW121" s="12">
        <v>0</v>
      </c>
      <c r="DX121" s="38">
        <v>0</v>
      </c>
      <c r="DY121" s="38">
        <v>1</v>
      </c>
      <c r="DZ121" s="38">
        <v>13</v>
      </c>
      <c r="EA121" s="38">
        <v>0</v>
      </c>
      <c r="EB121" s="38">
        <v>0</v>
      </c>
      <c r="EC121" s="38">
        <v>0</v>
      </c>
      <c r="ED121" s="38">
        <v>0</v>
      </c>
      <c r="EE121" s="38">
        <v>0</v>
      </c>
      <c r="EF121" s="38">
        <v>0</v>
      </c>
      <c r="EG121" s="10"/>
      <c r="EH121" s="38">
        <v>0</v>
      </c>
      <c r="EI121" s="38">
        <v>0</v>
      </c>
      <c r="EJ121" s="12">
        <v>0</v>
      </c>
      <c r="EK121" s="12">
        <v>0</v>
      </c>
      <c r="EL121" s="12">
        <v>4</v>
      </c>
      <c r="EM121" s="12">
        <v>6</v>
      </c>
      <c r="EN121" s="12">
        <v>0</v>
      </c>
      <c r="EO121" s="12">
        <v>0</v>
      </c>
      <c r="EP121" s="12">
        <v>0</v>
      </c>
      <c r="EQ121" s="12">
        <v>0</v>
      </c>
      <c r="ER121" s="12">
        <v>0</v>
      </c>
      <c r="ES121" s="12">
        <v>0</v>
      </c>
      <c r="ET121" s="12">
        <v>0</v>
      </c>
      <c r="EU121" s="12">
        <v>0</v>
      </c>
      <c r="EV121" s="12">
        <v>0</v>
      </c>
      <c r="EW121" s="12">
        <v>0</v>
      </c>
      <c r="EX121" s="12">
        <v>0</v>
      </c>
      <c r="EY121" s="12">
        <v>0</v>
      </c>
      <c r="EZ121" s="12">
        <v>1</v>
      </c>
      <c r="FA121" s="12">
        <v>0</v>
      </c>
      <c r="FB121" s="12">
        <v>0</v>
      </c>
      <c r="FC121" s="38">
        <v>0</v>
      </c>
      <c r="FD121" s="12">
        <v>0</v>
      </c>
      <c r="FE121" s="12">
        <v>0</v>
      </c>
      <c r="FF121" s="13">
        <v>0</v>
      </c>
      <c r="FG121" s="27"/>
      <c r="FH121" s="40">
        <v>224</v>
      </c>
      <c r="FI121" s="40" t="s">
        <v>6</v>
      </c>
      <c r="FJ121" s="40"/>
      <c r="FK121" s="21" t="s">
        <v>5</v>
      </c>
      <c r="FL121" s="11">
        <v>55</v>
      </c>
      <c r="FM121" s="38">
        <v>50</v>
      </c>
      <c r="FN121" s="38">
        <v>43</v>
      </c>
      <c r="FO121" s="38">
        <v>48</v>
      </c>
      <c r="FP121" s="38">
        <v>52</v>
      </c>
      <c r="FQ121" s="38">
        <v>52</v>
      </c>
      <c r="FR121" s="38">
        <v>42</v>
      </c>
      <c r="FS121" s="38">
        <v>58</v>
      </c>
      <c r="FT121" s="38">
        <v>42</v>
      </c>
      <c r="FU121" s="38">
        <v>44</v>
      </c>
      <c r="FV121" s="38">
        <v>48</v>
      </c>
      <c r="FW121" s="12">
        <v>56</v>
      </c>
      <c r="FX121" s="12">
        <v>44</v>
      </c>
      <c r="FY121" s="12">
        <v>42</v>
      </c>
      <c r="FZ121" s="12">
        <v>45</v>
      </c>
      <c r="GA121" s="12">
        <v>48</v>
      </c>
      <c r="GB121" s="38">
        <v>59</v>
      </c>
      <c r="GC121" s="38">
        <v>56</v>
      </c>
      <c r="GD121" s="38">
        <v>56</v>
      </c>
      <c r="GE121" s="38">
        <v>49</v>
      </c>
      <c r="GF121" s="38">
        <v>28</v>
      </c>
      <c r="GG121" s="38">
        <v>48</v>
      </c>
      <c r="GH121" s="38">
        <v>44</v>
      </c>
      <c r="GI121" s="38">
        <v>41</v>
      </c>
      <c r="GJ121" s="38">
        <v>58</v>
      </c>
      <c r="GK121" s="125">
        <f>AVERAGE(FL121:GJ121)</f>
        <v>48.32</v>
      </c>
      <c r="GL121" s="19"/>
      <c r="GM121" s="11">
        <v>51</v>
      </c>
      <c r="GN121" s="38">
        <v>1</v>
      </c>
      <c r="GO121" s="38">
        <v>0</v>
      </c>
      <c r="GP121" s="38">
        <v>0</v>
      </c>
      <c r="GQ121" s="38">
        <v>0</v>
      </c>
      <c r="GR121" s="38">
        <v>0</v>
      </c>
      <c r="GS121" s="38">
        <v>0</v>
      </c>
      <c r="GT121" s="38">
        <v>0</v>
      </c>
      <c r="GU121" s="38">
        <v>0</v>
      </c>
      <c r="GV121" s="38">
        <v>0</v>
      </c>
      <c r="GW121" s="38">
        <v>0</v>
      </c>
      <c r="GX121" s="38">
        <v>0</v>
      </c>
      <c r="GY121" s="12">
        <v>0</v>
      </c>
      <c r="GZ121" s="12">
        <v>0</v>
      </c>
      <c r="HA121" s="38">
        <v>0</v>
      </c>
      <c r="HB121" s="12">
        <v>0</v>
      </c>
      <c r="HC121" s="38">
        <v>19</v>
      </c>
      <c r="HD121" s="38">
        <v>0</v>
      </c>
      <c r="HE121" s="38">
        <v>0</v>
      </c>
      <c r="HF121" s="38">
        <v>0</v>
      </c>
      <c r="HG121" s="38">
        <v>0</v>
      </c>
      <c r="HH121" s="38">
        <v>0</v>
      </c>
      <c r="HI121" s="38">
        <v>0</v>
      </c>
      <c r="HJ121" s="38">
        <v>0</v>
      </c>
      <c r="HK121" s="38">
        <v>0</v>
      </c>
      <c r="HL121" s="10"/>
      <c r="HM121" s="38">
        <v>0</v>
      </c>
      <c r="HN121" s="38">
        <v>0</v>
      </c>
      <c r="HO121" s="12">
        <v>0</v>
      </c>
      <c r="HP121" s="12">
        <v>0</v>
      </c>
      <c r="HQ121" s="12">
        <v>0</v>
      </c>
      <c r="HR121" s="12">
        <v>0</v>
      </c>
      <c r="HS121" s="12">
        <v>0</v>
      </c>
      <c r="HT121" s="12">
        <v>0</v>
      </c>
      <c r="HU121" s="12">
        <v>0</v>
      </c>
      <c r="HV121" s="12">
        <v>0</v>
      </c>
      <c r="HW121" s="12">
        <v>0</v>
      </c>
      <c r="HX121" s="12">
        <v>0</v>
      </c>
      <c r="HY121" s="12">
        <v>0</v>
      </c>
      <c r="HZ121" s="12">
        <v>39</v>
      </c>
      <c r="IA121" s="12">
        <v>0</v>
      </c>
      <c r="IB121" s="12">
        <v>0</v>
      </c>
      <c r="IC121" s="12">
        <v>0</v>
      </c>
      <c r="ID121" s="12">
        <v>0</v>
      </c>
      <c r="IE121" s="12">
        <v>0</v>
      </c>
      <c r="IF121" s="12">
        <v>0</v>
      </c>
      <c r="IG121" s="12">
        <v>0</v>
      </c>
      <c r="IH121" s="38">
        <v>0</v>
      </c>
      <c r="II121" s="12">
        <v>0</v>
      </c>
      <c r="IJ121" s="12">
        <v>0</v>
      </c>
      <c r="IK121" s="13">
        <v>0</v>
      </c>
      <c r="IL121" s="27"/>
      <c r="IM121" s="40">
        <v>227</v>
      </c>
      <c r="IN121" s="40" t="s">
        <v>8</v>
      </c>
      <c r="IO121" s="40"/>
      <c r="IP121" s="21" t="s">
        <v>5</v>
      </c>
      <c r="IQ121" s="11"/>
      <c r="IR121" s="38"/>
      <c r="IS121" s="38"/>
      <c r="IT121" s="38"/>
      <c r="IU121" s="38"/>
      <c r="IV121" s="38"/>
      <c r="IW121" s="38"/>
      <c r="IX121" s="38"/>
      <c r="IY121" s="38"/>
      <c r="IZ121" s="38"/>
      <c r="JA121" s="38"/>
      <c r="JB121" s="12"/>
      <c r="JC121" s="12"/>
      <c r="JD121" s="12"/>
      <c r="JE121" s="12"/>
      <c r="JF121" s="12"/>
      <c r="JG121" s="38"/>
      <c r="JH121" s="38"/>
      <c r="JI121" s="38"/>
      <c r="JJ121" s="38"/>
      <c r="JK121" s="38"/>
      <c r="JL121" s="38"/>
      <c r="JM121" s="38"/>
      <c r="JN121" s="38"/>
      <c r="JO121" s="38"/>
      <c r="JP121" s="125"/>
      <c r="JQ121" s="19"/>
      <c r="JR121" s="11"/>
      <c r="JS121" s="38"/>
      <c r="JT121" s="38"/>
      <c r="JU121" s="38"/>
      <c r="JV121" s="38"/>
      <c r="JW121" s="38"/>
      <c r="JX121" s="38"/>
      <c r="JY121" s="38"/>
      <c r="JZ121" s="38"/>
      <c r="KA121" s="38"/>
      <c r="KB121" s="38"/>
      <c r="KC121" s="38"/>
      <c r="KD121" s="12"/>
      <c r="KE121" s="12"/>
      <c r="KF121" s="38"/>
      <c r="KG121" s="12"/>
      <c r="KH121" s="38"/>
      <c r="KI121" s="38"/>
      <c r="KJ121" s="38"/>
      <c r="KK121" s="38"/>
      <c r="KL121" s="38"/>
      <c r="KM121" s="38"/>
      <c r="KN121" s="38"/>
      <c r="KO121" s="38"/>
      <c r="KP121" s="38"/>
      <c r="KQ121" s="10"/>
      <c r="KR121" s="38"/>
      <c r="KS121" s="38"/>
      <c r="KT121" s="12"/>
      <c r="KU121" s="12"/>
      <c r="KV121" s="12"/>
      <c r="KW121" s="12"/>
      <c r="KX121" s="12"/>
      <c r="KY121" s="12"/>
      <c r="KZ121" s="12"/>
      <c r="LA121" s="12"/>
      <c r="LB121" s="12"/>
      <c r="LC121" s="12"/>
      <c r="LD121" s="12"/>
      <c r="LE121" s="12"/>
      <c r="LF121" s="12"/>
      <c r="LG121" s="12"/>
      <c r="LH121" s="12"/>
      <c r="LI121" s="12"/>
      <c r="LJ121" s="12"/>
      <c r="LK121" s="12"/>
      <c r="LL121" s="12"/>
      <c r="LM121" s="38"/>
      <c r="LN121" s="12"/>
      <c r="LO121" s="12"/>
      <c r="LP121" s="13"/>
      <c r="LQ121" s="27"/>
      <c r="LR121" s="40"/>
      <c r="LS121" s="40"/>
      <c r="LX121" s="70"/>
      <c r="LZ121" s="70"/>
      <c r="MC121"/>
      <c r="MD121"/>
      <c r="ME121" s="70"/>
      <c r="MF121" s="70"/>
      <c r="MG121" s="70"/>
      <c r="MH121" s="70"/>
      <c r="MI121" s="70"/>
      <c r="MJ121" s="70"/>
      <c r="MK121"/>
      <c r="ML121" s="70"/>
      <c r="MM121" s="70"/>
      <c r="MN121" s="70"/>
      <c r="MO121" s="70"/>
      <c r="MP121" s="70"/>
      <c r="MQ121" s="70"/>
      <c r="MR121"/>
      <c r="MS121"/>
      <c r="MT121"/>
      <c r="MU121"/>
      <c r="MV121" s="70"/>
      <c r="MW121" s="70"/>
      <c r="MX121" s="70"/>
      <c r="MY121" s="70"/>
      <c r="MZ121" s="70"/>
      <c r="NA121"/>
      <c r="NB121" s="70"/>
      <c r="NC121" s="70"/>
      <c r="ND121" s="70"/>
      <c r="NE121" s="70"/>
      <c r="NF121" s="70"/>
      <c r="NG121"/>
      <c r="NH121" s="70"/>
      <c r="NI121" s="70"/>
      <c r="NJ121" s="70"/>
      <c r="NK121"/>
      <c r="NL121" s="70"/>
      <c r="NM121" s="70"/>
      <c r="NN121" s="70"/>
      <c r="NO121"/>
      <c r="NP121" s="70"/>
      <c r="NQ121" s="70"/>
      <c r="NR121" s="70"/>
      <c r="NS121"/>
      <c r="NT121" s="70"/>
      <c r="NU121" s="70"/>
      <c r="NV121" s="70"/>
      <c r="NW121"/>
      <c r="NX121"/>
    </row>
    <row r="122" spans="1:388" s="5" customFormat="1" ht="32.25" customHeight="1" thickBot="1" x14ac:dyDescent="0.35">
      <c r="A122" s="22" t="s">
        <v>7</v>
      </c>
      <c r="B122" s="15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126"/>
      <c r="AB122" s="19"/>
      <c r="AC122" s="15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16"/>
      <c r="AP122" s="16"/>
      <c r="AQ122" s="39"/>
      <c r="AR122" s="16"/>
      <c r="AS122" s="39"/>
      <c r="AT122" s="39"/>
      <c r="AU122" s="39"/>
      <c r="AV122" s="39"/>
      <c r="AW122" s="39"/>
      <c r="AX122" s="39"/>
      <c r="AY122" s="39"/>
      <c r="AZ122" s="39"/>
      <c r="BA122" s="39"/>
      <c r="BB122" s="10"/>
      <c r="BC122" s="39"/>
      <c r="BD122" s="39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39"/>
      <c r="BY122" s="16"/>
      <c r="BZ122" s="16"/>
      <c r="CA122" s="17"/>
      <c r="CB122" s="27"/>
      <c r="CC122" s="40"/>
      <c r="CD122" s="40"/>
      <c r="CE122" s="40"/>
      <c r="CF122" s="22" t="s">
        <v>7</v>
      </c>
      <c r="CG122" s="15">
        <v>0</v>
      </c>
      <c r="CH122" s="39">
        <v>2</v>
      </c>
      <c r="CI122" s="39">
        <v>4</v>
      </c>
      <c r="CJ122" s="39">
        <v>0</v>
      </c>
      <c r="CK122" s="39">
        <v>0</v>
      </c>
      <c r="CL122" s="39">
        <v>4</v>
      </c>
      <c r="CM122" s="39">
        <v>22</v>
      </c>
      <c r="CN122" s="39">
        <v>0</v>
      </c>
      <c r="CO122" s="39">
        <v>0</v>
      </c>
      <c r="CP122" s="39">
        <v>0</v>
      </c>
      <c r="CQ122" s="39">
        <v>0</v>
      </c>
      <c r="CR122" s="39">
        <v>0</v>
      </c>
      <c r="CS122" s="39">
        <v>0</v>
      </c>
      <c r="CT122" s="39">
        <v>0</v>
      </c>
      <c r="CU122" s="39">
        <v>0</v>
      </c>
      <c r="CV122" s="39">
        <v>2</v>
      </c>
      <c r="CW122" s="39">
        <v>0</v>
      </c>
      <c r="CX122" s="39">
        <v>0</v>
      </c>
      <c r="CY122" s="39">
        <v>0</v>
      </c>
      <c r="CZ122" s="39">
        <v>0</v>
      </c>
      <c r="DA122" s="39">
        <v>0</v>
      </c>
      <c r="DB122" s="39">
        <v>0</v>
      </c>
      <c r="DC122" s="39">
        <v>0</v>
      </c>
      <c r="DD122" s="39">
        <v>0</v>
      </c>
      <c r="DE122" s="39">
        <v>0</v>
      </c>
      <c r="DF122" s="126"/>
      <c r="DG122" s="19"/>
      <c r="DH122" s="15">
        <v>0</v>
      </c>
      <c r="DI122" s="39">
        <v>0</v>
      </c>
      <c r="DJ122" s="39">
        <v>5</v>
      </c>
      <c r="DK122" s="39">
        <v>40</v>
      </c>
      <c r="DL122" s="39">
        <v>40</v>
      </c>
      <c r="DM122" s="39">
        <v>5</v>
      </c>
      <c r="DN122" s="39">
        <v>29</v>
      </c>
      <c r="DO122" s="39">
        <v>9</v>
      </c>
      <c r="DP122" s="39">
        <v>11</v>
      </c>
      <c r="DQ122" s="39">
        <v>9</v>
      </c>
      <c r="DR122" s="39">
        <v>18</v>
      </c>
      <c r="DS122" s="39">
        <v>27</v>
      </c>
      <c r="DT122" s="16">
        <v>27</v>
      </c>
      <c r="DU122" s="16">
        <v>23</v>
      </c>
      <c r="DV122" s="39">
        <v>6</v>
      </c>
      <c r="DW122" s="16">
        <v>9</v>
      </c>
      <c r="DX122" s="39">
        <v>26</v>
      </c>
      <c r="DY122" s="39">
        <v>15</v>
      </c>
      <c r="DZ122" s="39">
        <v>22</v>
      </c>
      <c r="EA122" s="39">
        <v>36</v>
      </c>
      <c r="EB122" s="39">
        <v>23</v>
      </c>
      <c r="EC122" s="39">
        <v>14</v>
      </c>
      <c r="ED122" s="39">
        <v>8</v>
      </c>
      <c r="EE122" s="39">
        <v>1</v>
      </c>
      <c r="EF122" s="39">
        <v>5</v>
      </c>
      <c r="EG122" s="10"/>
      <c r="EH122" s="39">
        <v>11</v>
      </c>
      <c r="EI122" s="39">
        <v>5</v>
      </c>
      <c r="EJ122" s="16">
        <v>5</v>
      </c>
      <c r="EK122" s="16">
        <v>10</v>
      </c>
      <c r="EL122" s="16">
        <v>10</v>
      </c>
      <c r="EM122" s="16">
        <v>21</v>
      </c>
      <c r="EN122" s="16">
        <v>4</v>
      </c>
      <c r="EO122" s="16">
        <v>10</v>
      </c>
      <c r="EP122" s="16">
        <v>8</v>
      </c>
      <c r="EQ122" s="16">
        <v>16</v>
      </c>
      <c r="ER122" s="16">
        <v>10</v>
      </c>
      <c r="ES122" s="16">
        <v>6</v>
      </c>
      <c r="ET122" s="16">
        <v>16</v>
      </c>
      <c r="EU122" s="16">
        <v>5</v>
      </c>
      <c r="EV122" s="16">
        <v>6</v>
      </c>
      <c r="EW122" s="16">
        <v>1</v>
      </c>
      <c r="EX122" s="16">
        <v>12</v>
      </c>
      <c r="EY122" s="16">
        <v>11</v>
      </c>
      <c r="EZ122" s="16">
        <v>5</v>
      </c>
      <c r="FA122" s="16">
        <v>5</v>
      </c>
      <c r="FB122" s="16">
        <v>7</v>
      </c>
      <c r="FC122" s="39">
        <v>32</v>
      </c>
      <c r="FD122" s="16">
        <v>35</v>
      </c>
      <c r="FE122" s="16">
        <v>36</v>
      </c>
      <c r="FF122" s="17">
        <v>12</v>
      </c>
      <c r="FG122" s="27"/>
      <c r="FH122" s="40"/>
      <c r="FI122" s="40"/>
      <c r="FJ122" s="40"/>
      <c r="FK122" s="22" t="s">
        <v>7</v>
      </c>
      <c r="FL122" s="15">
        <v>3</v>
      </c>
      <c r="FM122" s="39">
        <v>0</v>
      </c>
      <c r="FN122" s="39">
        <v>0</v>
      </c>
      <c r="FO122" s="39">
        <v>0</v>
      </c>
      <c r="FP122" s="39">
        <v>0</v>
      </c>
      <c r="FQ122" s="39">
        <v>0</v>
      </c>
      <c r="FR122" s="39">
        <v>0</v>
      </c>
      <c r="FS122" s="39">
        <v>0</v>
      </c>
      <c r="FT122" s="39">
        <v>0</v>
      </c>
      <c r="FU122" s="39">
        <v>0</v>
      </c>
      <c r="FV122" s="39">
        <v>0</v>
      </c>
      <c r="FW122" s="39">
        <v>0</v>
      </c>
      <c r="FX122" s="39">
        <v>0</v>
      </c>
      <c r="FY122" s="39">
        <v>0</v>
      </c>
      <c r="FZ122" s="39">
        <v>0</v>
      </c>
      <c r="GA122" s="39">
        <v>0</v>
      </c>
      <c r="GB122" s="39">
        <v>0</v>
      </c>
      <c r="GC122" s="39">
        <v>0</v>
      </c>
      <c r="GD122" s="39">
        <v>0</v>
      </c>
      <c r="GE122" s="39">
        <v>0</v>
      </c>
      <c r="GF122" s="39">
        <v>26</v>
      </c>
      <c r="GG122" s="39">
        <v>0</v>
      </c>
      <c r="GH122" s="39">
        <v>0</v>
      </c>
      <c r="GI122" s="39">
        <v>0</v>
      </c>
      <c r="GJ122" s="39">
        <v>0</v>
      </c>
      <c r="GK122" s="126"/>
      <c r="GL122" s="19"/>
      <c r="GM122" s="15">
        <v>0</v>
      </c>
      <c r="GN122" s="39">
        <v>52</v>
      </c>
      <c r="GO122" s="39">
        <v>37</v>
      </c>
      <c r="GP122" s="39">
        <v>52</v>
      </c>
      <c r="GQ122" s="39">
        <v>32</v>
      </c>
      <c r="GR122" s="39">
        <v>49</v>
      </c>
      <c r="GS122" s="39">
        <v>51</v>
      </c>
      <c r="GT122" s="39">
        <v>49</v>
      </c>
      <c r="GU122" s="39">
        <v>37</v>
      </c>
      <c r="GV122" s="39">
        <v>49</v>
      </c>
      <c r="GW122" s="39">
        <v>53</v>
      </c>
      <c r="GX122" s="39">
        <v>62</v>
      </c>
      <c r="GY122" s="16">
        <v>48</v>
      </c>
      <c r="GZ122" s="16">
        <v>51</v>
      </c>
      <c r="HA122" s="39">
        <v>37</v>
      </c>
      <c r="HB122" s="16">
        <v>53</v>
      </c>
      <c r="HC122" s="39">
        <v>28</v>
      </c>
      <c r="HD122" s="39">
        <v>47</v>
      </c>
      <c r="HE122" s="39">
        <v>47</v>
      </c>
      <c r="HF122" s="39">
        <v>54</v>
      </c>
      <c r="HG122" s="39">
        <v>49</v>
      </c>
      <c r="HH122" s="39">
        <v>52</v>
      </c>
      <c r="HI122" s="39">
        <v>53</v>
      </c>
      <c r="HJ122" s="39">
        <v>53</v>
      </c>
      <c r="HK122" s="39">
        <v>41</v>
      </c>
      <c r="HL122" s="10"/>
      <c r="HM122" s="39">
        <v>46</v>
      </c>
      <c r="HN122" s="39">
        <v>58</v>
      </c>
      <c r="HO122" s="16">
        <v>58</v>
      </c>
      <c r="HP122" s="16">
        <v>55</v>
      </c>
      <c r="HQ122" s="16">
        <v>40</v>
      </c>
      <c r="HR122" s="16">
        <v>45</v>
      </c>
      <c r="HS122" s="16">
        <v>48</v>
      </c>
      <c r="HT122" s="16">
        <v>48</v>
      </c>
      <c r="HU122" s="16">
        <v>57</v>
      </c>
      <c r="HV122" s="16">
        <v>53</v>
      </c>
      <c r="HW122" s="16">
        <v>38</v>
      </c>
      <c r="HX122" s="16">
        <v>49</v>
      </c>
      <c r="HY122" s="16">
        <v>50</v>
      </c>
      <c r="HZ122" s="16">
        <v>13</v>
      </c>
      <c r="IA122" s="16">
        <v>59</v>
      </c>
      <c r="IB122" s="16">
        <v>55</v>
      </c>
      <c r="IC122" s="16">
        <v>38</v>
      </c>
      <c r="ID122" s="16">
        <v>36</v>
      </c>
      <c r="IE122" s="16">
        <v>44</v>
      </c>
      <c r="IF122" s="16">
        <v>53</v>
      </c>
      <c r="IG122" s="16">
        <v>47</v>
      </c>
      <c r="IH122" s="39">
        <v>51</v>
      </c>
      <c r="II122" s="16">
        <v>52</v>
      </c>
      <c r="IJ122" s="16">
        <v>44</v>
      </c>
      <c r="IK122" s="17">
        <v>50</v>
      </c>
      <c r="IL122" s="27"/>
      <c r="IM122" s="40"/>
      <c r="IN122" s="40"/>
      <c r="IO122" s="40"/>
      <c r="IP122" s="22" t="s">
        <v>7</v>
      </c>
      <c r="IQ122" s="15"/>
      <c r="IR122" s="39"/>
      <c r="IS122" s="39"/>
      <c r="IT122" s="39"/>
      <c r="IU122" s="39"/>
      <c r="IV122" s="39"/>
      <c r="IW122" s="39"/>
      <c r="IX122" s="39"/>
      <c r="IY122" s="39"/>
      <c r="IZ122" s="39"/>
      <c r="JA122" s="39"/>
      <c r="JB122" s="39"/>
      <c r="JC122" s="39"/>
      <c r="JD122" s="39"/>
      <c r="JE122" s="39"/>
      <c r="JF122" s="39"/>
      <c r="JG122" s="39"/>
      <c r="JH122" s="39"/>
      <c r="JI122" s="39"/>
      <c r="JJ122" s="39"/>
      <c r="JK122" s="39"/>
      <c r="JL122" s="39"/>
      <c r="JM122" s="39"/>
      <c r="JN122" s="39"/>
      <c r="JO122" s="39"/>
      <c r="JP122" s="126"/>
      <c r="JQ122" s="19"/>
      <c r="JR122" s="15"/>
      <c r="JS122" s="39"/>
      <c r="JT122" s="39"/>
      <c r="JU122" s="39"/>
      <c r="JV122" s="39"/>
      <c r="JW122" s="39"/>
      <c r="JX122" s="39"/>
      <c r="JY122" s="39"/>
      <c r="JZ122" s="39"/>
      <c r="KA122" s="39"/>
      <c r="KB122" s="39"/>
      <c r="KC122" s="39"/>
      <c r="KD122" s="16"/>
      <c r="KE122" s="16"/>
      <c r="KF122" s="39"/>
      <c r="KG122" s="16"/>
      <c r="KH122" s="39"/>
      <c r="KI122" s="39"/>
      <c r="KJ122" s="39"/>
      <c r="KK122" s="39"/>
      <c r="KL122" s="39"/>
      <c r="KM122" s="39"/>
      <c r="KN122" s="39"/>
      <c r="KO122" s="39"/>
      <c r="KP122" s="39"/>
      <c r="KQ122" s="10"/>
      <c r="KR122" s="39"/>
      <c r="KS122" s="39"/>
      <c r="KT122" s="16"/>
      <c r="KU122" s="16"/>
      <c r="KV122" s="16"/>
      <c r="KW122" s="16"/>
      <c r="KX122" s="16"/>
      <c r="KY122" s="16"/>
      <c r="KZ122" s="16"/>
      <c r="LA122" s="16"/>
      <c r="LB122" s="16"/>
      <c r="LC122" s="16"/>
      <c r="LD122" s="16"/>
      <c r="LE122" s="16"/>
      <c r="LF122" s="16"/>
      <c r="LG122" s="16"/>
      <c r="LH122" s="16"/>
      <c r="LI122" s="16"/>
      <c r="LJ122" s="16"/>
      <c r="LK122" s="16"/>
      <c r="LL122" s="16"/>
      <c r="LM122" s="39"/>
      <c r="LN122" s="16"/>
      <c r="LO122" s="16"/>
      <c r="LP122" s="17"/>
      <c r="LQ122" s="27"/>
      <c r="LR122" s="40"/>
      <c r="LS122" s="40"/>
      <c r="LX122" s="70"/>
      <c r="LZ122" s="70"/>
      <c r="MC122"/>
      <c r="MD122"/>
      <c r="ME122" s="70"/>
      <c r="MF122" s="70"/>
      <c r="MG122" s="70"/>
      <c r="MH122" s="70"/>
      <c r="MI122" s="70"/>
      <c r="MJ122" s="70"/>
      <c r="MK122"/>
      <c r="ML122" s="70"/>
      <c r="MM122" s="70"/>
      <c r="MN122" s="70"/>
      <c r="MO122" s="70"/>
      <c r="MP122" s="70"/>
      <c r="MQ122" s="70"/>
      <c r="MR122"/>
      <c r="MS122"/>
      <c r="MT122"/>
      <c r="MU122"/>
      <c r="MV122" s="70"/>
      <c r="MW122" s="70"/>
      <c r="MX122" s="70"/>
      <c r="MY122" s="70"/>
      <c r="MZ122" s="70"/>
      <c r="NA122"/>
      <c r="NB122" s="70"/>
      <c r="NC122" s="70"/>
      <c r="ND122" s="70"/>
      <c r="NE122" s="70"/>
      <c r="NF122" s="70"/>
      <c r="NG122"/>
      <c r="NH122" s="70"/>
      <c r="NI122" s="70"/>
      <c r="NJ122" s="70"/>
      <c r="NK122"/>
      <c r="NL122" s="70"/>
      <c r="NM122" s="70"/>
      <c r="NN122" s="70"/>
      <c r="NO122"/>
      <c r="NP122" s="70"/>
      <c r="NQ122" s="70"/>
      <c r="NR122" s="70"/>
      <c r="NS122"/>
      <c r="NT122" s="70"/>
      <c r="NU122" s="70"/>
      <c r="NV122" s="70"/>
      <c r="NW122"/>
      <c r="NX122"/>
    </row>
    <row r="123" spans="1:388" s="5" customFormat="1" ht="32.25" customHeight="1" thickBot="1" x14ac:dyDescent="0.35">
      <c r="A123" s="21" t="s">
        <v>5</v>
      </c>
      <c r="B123" s="11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12"/>
      <c r="N123" s="12"/>
      <c r="O123" s="12"/>
      <c r="P123" s="12"/>
      <c r="Q123" s="12"/>
      <c r="R123" s="38"/>
      <c r="S123" s="38"/>
      <c r="T123" s="38"/>
      <c r="U123" s="38"/>
      <c r="V123" s="38"/>
      <c r="W123" s="38"/>
      <c r="X123" s="38"/>
      <c r="Y123" s="38"/>
      <c r="Z123" s="38"/>
      <c r="AA123" s="125"/>
      <c r="AB123" s="19"/>
      <c r="AC123" s="11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12"/>
      <c r="AP123" s="12"/>
      <c r="AQ123" s="38"/>
      <c r="AR123" s="12"/>
      <c r="AS123" s="38"/>
      <c r="AT123" s="38"/>
      <c r="AU123" s="38"/>
      <c r="AV123" s="38"/>
      <c r="AW123" s="38"/>
      <c r="AX123" s="38"/>
      <c r="AY123" s="38"/>
      <c r="AZ123" s="38"/>
      <c r="BA123" s="38"/>
      <c r="BB123" s="10"/>
      <c r="BC123" s="38"/>
      <c r="BD123" s="38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38"/>
      <c r="BY123" s="12"/>
      <c r="BZ123" s="12"/>
      <c r="CA123" s="13"/>
      <c r="CB123" s="27"/>
      <c r="CC123" s="40"/>
      <c r="CD123" s="40"/>
      <c r="CE123" s="40"/>
      <c r="CF123" s="21" t="s">
        <v>5</v>
      </c>
      <c r="CG123" s="11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12"/>
      <c r="CS123" s="12"/>
      <c r="CT123" s="12"/>
      <c r="CU123" s="12"/>
      <c r="CV123" s="12"/>
      <c r="CW123" s="38"/>
      <c r="CX123" s="38"/>
      <c r="CY123" s="38"/>
      <c r="CZ123" s="38"/>
      <c r="DA123" s="38"/>
      <c r="DB123" s="38"/>
      <c r="DC123" s="38"/>
      <c r="DD123" s="38"/>
      <c r="DE123" s="38"/>
      <c r="DF123" s="125"/>
      <c r="DG123" s="19"/>
      <c r="DH123" s="11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12"/>
      <c r="DU123" s="12"/>
      <c r="DV123" s="38"/>
      <c r="DW123" s="12"/>
      <c r="DX123" s="38"/>
      <c r="DY123" s="38"/>
      <c r="DZ123" s="38"/>
      <c r="EA123" s="38"/>
      <c r="EB123" s="38"/>
      <c r="EC123" s="38"/>
      <c r="ED123" s="38"/>
      <c r="EE123" s="38"/>
      <c r="EF123" s="38"/>
      <c r="EG123" s="10"/>
      <c r="EH123" s="38"/>
      <c r="EI123" s="38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38"/>
      <c r="FD123" s="12"/>
      <c r="FE123" s="12"/>
      <c r="FF123" s="13"/>
      <c r="FG123" s="27"/>
      <c r="FH123" s="40"/>
      <c r="FI123" s="40"/>
      <c r="FJ123" s="40"/>
      <c r="FK123" s="21" t="s">
        <v>5</v>
      </c>
      <c r="FL123" s="11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12"/>
      <c r="FX123" s="12"/>
      <c r="FY123" s="12"/>
      <c r="FZ123" s="12"/>
      <c r="GA123" s="12"/>
      <c r="GB123" s="38"/>
      <c r="GC123" s="38"/>
      <c r="GD123" s="38"/>
      <c r="GE123" s="38"/>
      <c r="GF123" s="38"/>
      <c r="GG123" s="38"/>
      <c r="GH123" s="38"/>
      <c r="GI123" s="38"/>
      <c r="GJ123" s="38"/>
      <c r="GK123" s="125"/>
      <c r="GL123" s="19"/>
      <c r="GM123" s="11"/>
      <c r="GN123" s="38"/>
      <c r="GO123" s="38"/>
      <c r="GP123" s="38"/>
      <c r="GQ123" s="38"/>
      <c r="GR123" s="38"/>
      <c r="GS123" s="38"/>
      <c r="GT123" s="38"/>
      <c r="GU123" s="38"/>
      <c r="GV123" s="38"/>
      <c r="GW123" s="38"/>
      <c r="GX123" s="38"/>
      <c r="GY123" s="12"/>
      <c r="GZ123" s="12"/>
      <c r="HA123" s="38"/>
      <c r="HB123" s="12"/>
      <c r="HC123" s="38"/>
      <c r="HD123" s="38"/>
      <c r="HE123" s="38"/>
      <c r="HF123" s="38"/>
      <c r="HG123" s="38"/>
      <c r="HH123" s="38"/>
      <c r="HI123" s="38"/>
      <c r="HJ123" s="38"/>
      <c r="HK123" s="38"/>
      <c r="HL123" s="10"/>
      <c r="HM123" s="38"/>
      <c r="HN123" s="38"/>
      <c r="HO123" s="12"/>
      <c r="HP123" s="12"/>
      <c r="HQ123" s="12"/>
      <c r="HR123" s="12"/>
      <c r="HS123" s="12"/>
      <c r="HT123" s="12"/>
      <c r="HU123" s="12"/>
      <c r="HV123" s="12"/>
      <c r="HW123" s="12"/>
      <c r="HX123" s="12"/>
      <c r="HY123" s="12"/>
      <c r="HZ123" s="12"/>
      <c r="IA123" s="12"/>
      <c r="IB123" s="12"/>
      <c r="IC123" s="12"/>
      <c r="ID123" s="12"/>
      <c r="IE123" s="12"/>
      <c r="IF123" s="12"/>
      <c r="IG123" s="12"/>
      <c r="IH123" s="38"/>
      <c r="II123" s="12"/>
      <c r="IJ123" s="12"/>
      <c r="IK123" s="13"/>
      <c r="IL123" s="27"/>
      <c r="IM123" s="40"/>
      <c r="IN123" s="40"/>
      <c r="IO123" s="40"/>
      <c r="IP123" s="24" t="s">
        <v>9</v>
      </c>
      <c r="IQ123" s="44"/>
      <c r="IR123" s="44"/>
      <c r="IS123" s="44"/>
      <c r="IT123" s="44"/>
      <c r="IU123" s="44"/>
      <c r="IV123" s="44"/>
      <c r="IW123" s="44"/>
      <c r="IX123" s="44"/>
      <c r="IY123" s="44"/>
      <c r="IZ123" s="44"/>
      <c r="JA123" s="44"/>
      <c r="JB123" s="44"/>
      <c r="JC123" s="44"/>
      <c r="JD123" s="44"/>
      <c r="JE123" s="44"/>
      <c r="JF123" s="44"/>
      <c r="JG123" s="44"/>
      <c r="JH123" s="44"/>
      <c r="JI123" s="44"/>
      <c r="JJ123" s="44"/>
      <c r="JK123" s="44"/>
      <c r="JL123" s="44"/>
      <c r="JM123" s="44"/>
      <c r="JN123" s="44"/>
      <c r="JO123" s="44"/>
      <c r="JP123" s="129">
        <f>AVERAGE(JP3:JP119)</f>
        <v>23.342399999999984</v>
      </c>
      <c r="JQ123" s="9"/>
      <c r="JR123" s="65"/>
      <c r="JS123" s="65"/>
      <c r="JT123" s="65"/>
      <c r="JU123" s="65"/>
      <c r="JV123" s="65"/>
      <c r="JW123" s="65"/>
      <c r="JX123" s="65"/>
      <c r="JY123" s="65"/>
      <c r="JZ123" s="65"/>
      <c r="KA123" s="65"/>
      <c r="KB123" s="65"/>
      <c r="KC123" s="65"/>
      <c r="KD123" s="65"/>
      <c r="KE123" s="65"/>
      <c r="KF123" s="65"/>
      <c r="KG123" s="65"/>
      <c r="KH123" s="65"/>
      <c r="KI123" s="65"/>
      <c r="KJ123" s="65"/>
      <c r="KK123" s="65"/>
      <c r="KL123" s="65"/>
      <c r="KM123" s="65"/>
      <c r="KN123" s="65"/>
      <c r="KO123" s="65"/>
      <c r="KP123" s="65"/>
      <c r="KQ123" s="9"/>
      <c r="KR123" s="44"/>
      <c r="KS123" s="44"/>
      <c r="KT123" s="44"/>
      <c r="KU123" s="44"/>
      <c r="KV123" s="44"/>
      <c r="KW123" s="44"/>
      <c r="KX123" s="44"/>
      <c r="KY123" s="44"/>
      <c r="KZ123" s="44"/>
      <c r="LA123" s="44"/>
      <c r="LB123" s="44"/>
      <c r="LC123" s="44"/>
      <c r="LD123" s="44"/>
      <c r="LE123" s="44"/>
      <c r="LF123" s="44"/>
      <c r="LG123" s="44"/>
      <c r="LH123" s="44"/>
      <c r="LI123" s="44"/>
      <c r="LJ123" s="44"/>
      <c r="LK123" s="44"/>
      <c r="LL123" s="44"/>
      <c r="LM123" s="44"/>
      <c r="LN123" s="44"/>
      <c r="LO123" s="44"/>
      <c r="LP123" s="44"/>
      <c r="LQ123" s="27"/>
      <c r="LR123" s="40"/>
      <c r="LS123" s="40"/>
      <c r="LX123" s="70"/>
      <c r="LZ123" s="70"/>
      <c r="MC123"/>
      <c r="MD123"/>
      <c r="ME123" s="70"/>
      <c r="MF123" s="70"/>
      <c r="MG123" s="70"/>
      <c r="MH123" s="70"/>
      <c r="MI123" s="70"/>
      <c r="MJ123" s="70"/>
      <c r="MK123"/>
      <c r="ML123" s="70"/>
      <c r="MM123" s="70"/>
      <c r="MN123" s="70"/>
      <c r="MO123" s="70"/>
      <c r="MP123" s="70"/>
      <c r="MQ123" s="70"/>
      <c r="MR123"/>
      <c r="MS123"/>
      <c r="MT123"/>
      <c r="MU123"/>
      <c r="MV123" s="70"/>
      <c r="MW123" s="70"/>
      <c r="MX123" s="70"/>
      <c r="MY123" s="70"/>
      <c r="MZ123" s="70"/>
      <c r="NA123"/>
      <c r="NB123" s="70"/>
      <c r="NC123" s="70"/>
      <c r="ND123" s="70"/>
      <c r="NE123" s="70"/>
      <c r="NF123" s="70"/>
      <c r="NG123"/>
      <c r="NH123" s="70"/>
      <c r="NI123" s="70"/>
      <c r="NJ123" s="70"/>
      <c r="NK123"/>
      <c r="NL123" s="70"/>
      <c r="NM123" s="70"/>
      <c r="NN123" s="70"/>
      <c r="NO123"/>
      <c r="NP123" s="70"/>
      <c r="NQ123" s="70"/>
      <c r="NR123" s="70"/>
      <c r="NS123"/>
      <c r="NT123" s="70"/>
      <c r="NU123" s="70"/>
      <c r="NV123" s="70"/>
      <c r="NW123"/>
      <c r="NX123"/>
    </row>
    <row r="124" spans="1:388" s="5" customFormat="1" ht="32.25" customHeight="1" thickBot="1" x14ac:dyDescent="0.35">
      <c r="A124" s="22" t="s">
        <v>7</v>
      </c>
      <c r="B124" s="15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126"/>
      <c r="AB124" s="19"/>
      <c r="AC124" s="15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16"/>
      <c r="AP124" s="16"/>
      <c r="AQ124" s="39"/>
      <c r="AR124" s="16"/>
      <c r="AS124" s="39"/>
      <c r="AT124" s="39"/>
      <c r="AU124" s="39"/>
      <c r="AV124" s="39"/>
      <c r="AW124" s="39"/>
      <c r="AX124" s="39"/>
      <c r="AY124" s="39"/>
      <c r="AZ124" s="39"/>
      <c r="BA124" s="39"/>
      <c r="BB124" s="10"/>
      <c r="BC124" s="39"/>
      <c r="BD124" s="39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39"/>
      <c r="BY124" s="16"/>
      <c r="BZ124" s="16"/>
      <c r="CA124" s="17"/>
      <c r="CB124" s="27"/>
      <c r="CC124" s="40"/>
      <c r="CD124" s="40"/>
      <c r="CE124" s="40"/>
      <c r="CF124" s="22" t="s">
        <v>7</v>
      </c>
      <c r="CG124" s="15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126"/>
      <c r="DG124" s="19"/>
      <c r="DH124" s="15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16"/>
      <c r="DU124" s="16"/>
      <c r="DV124" s="39"/>
      <c r="DW124" s="16"/>
      <c r="DX124" s="39"/>
      <c r="DY124" s="39"/>
      <c r="DZ124" s="39"/>
      <c r="EA124" s="39"/>
      <c r="EB124" s="39"/>
      <c r="EC124" s="39"/>
      <c r="ED124" s="39"/>
      <c r="EE124" s="39"/>
      <c r="EF124" s="39"/>
      <c r="EG124" s="10"/>
      <c r="EH124" s="39"/>
      <c r="EI124" s="39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39"/>
      <c r="FD124" s="16"/>
      <c r="FE124" s="16"/>
      <c r="FF124" s="17"/>
      <c r="FG124" s="27"/>
      <c r="FH124" s="40"/>
      <c r="FI124" s="40"/>
      <c r="FJ124" s="40"/>
      <c r="FK124" s="22" t="s">
        <v>7</v>
      </c>
      <c r="FL124" s="15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126"/>
      <c r="GL124" s="19"/>
      <c r="GM124" s="15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16"/>
      <c r="GZ124" s="16"/>
      <c r="HA124" s="39"/>
      <c r="HB124" s="16"/>
      <c r="HC124" s="39"/>
      <c r="HD124" s="39"/>
      <c r="HE124" s="39"/>
      <c r="HF124" s="39"/>
      <c r="HG124" s="39"/>
      <c r="HH124" s="39"/>
      <c r="HI124" s="39"/>
      <c r="HJ124" s="39"/>
      <c r="HK124" s="39"/>
      <c r="HL124" s="10"/>
      <c r="HM124" s="39"/>
      <c r="HN124" s="39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39"/>
      <c r="II124" s="16"/>
      <c r="IJ124" s="16"/>
      <c r="IK124" s="17"/>
      <c r="IL124" s="27"/>
      <c r="IM124" s="40"/>
      <c r="IN124" s="40"/>
      <c r="IO124" s="40"/>
      <c r="IP124" s="24" t="s">
        <v>10</v>
      </c>
      <c r="IQ124" s="44"/>
      <c r="IR124" s="44"/>
      <c r="IS124" s="44"/>
      <c r="IT124" s="44"/>
      <c r="IU124" s="44"/>
      <c r="IV124" s="44"/>
      <c r="IW124" s="44"/>
      <c r="IX124" s="44"/>
      <c r="IY124" s="44"/>
      <c r="IZ124" s="44"/>
      <c r="JA124" s="44"/>
      <c r="JB124" s="44"/>
      <c r="JC124" s="44"/>
      <c r="JD124" s="44"/>
      <c r="JE124" s="44"/>
      <c r="JF124" s="44"/>
      <c r="JG124" s="44"/>
      <c r="JH124" s="44"/>
      <c r="JI124" s="44"/>
      <c r="JJ124" s="44"/>
      <c r="JK124" s="44"/>
      <c r="JL124" s="44"/>
      <c r="JM124" s="44"/>
      <c r="JN124" s="44"/>
      <c r="JO124" s="44"/>
      <c r="JP124" s="129">
        <f>STDEV(JP3:JP119)</f>
        <v>14.1076865081503</v>
      </c>
      <c r="JQ124" s="9"/>
      <c r="JR124" s="65"/>
      <c r="JS124" s="65"/>
      <c r="JT124" s="65"/>
      <c r="JU124" s="65"/>
      <c r="JV124" s="65"/>
      <c r="JW124" s="65"/>
      <c r="JX124" s="65"/>
      <c r="JY124" s="65"/>
      <c r="JZ124" s="65"/>
      <c r="KA124" s="65"/>
      <c r="KB124" s="65"/>
      <c r="KC124" s="65"/>
      <c r="KD124" s="65"/>
      <c r="KE124" s="65"/>
      <c r="KF124" s="65"/>
      <c r="KG124" s="65"/>
      <c r="KH124" s="65"/>
      <c r="KI124" s="65"/>
      <c r="KJ124" s="65"/>
      <c r="KK124" s="65"/>
      <c r="KL124" s="65"/>
      <c r="KM124" s="65"/>
      <c r="KN124" s="65"/>
      <c r="KO124" s="65"/>
      <c r="KP124" s="65"/>
      <c r="KQ124" s="9"/>
      <c r="KR124" s="44"/>
      <c r="KS124" s="44"/>
      <c r="KT124" s="44"/>
      <c r="KU124" s="44"/>
      <c r="KV124" s="44"/>
      <c r="KW124" s="44"/>
      <c r="KX124" s="44"/>
      <c r="KY124" s="44"/>
      <c r="KZ124" s="44"/>
      <c r="LA124" s="44"/>
      <c r="LB124" s="44"/>
      <c r="LC124" s="44"/>
      <c r="LD124" s="44"/>
      <c r="LE124" s="44"/>
      <c r="LF124" s="44"/>
      <c r="LG124" s="44"/>
      <c r="LH124" s="44"/>
      <c r="LI124" s="44"/>
      <c r="LJ124" s="44"/>
      <c r="LK124" s="44"/>
      <c r="LL124" s="44"/>
      <c r="LM124" s="44"/>
      <c r="LN124" s="44"/>
      <c r="LO124" s="44"/>
      <c r="LP124" s="44"/>
      <c r="LQ124" s="28"/>
      <c r="LR124" s="40"/>
      <c r="LS124" s="40"/>
      <c r="LX124" s="70"/>
      <c r="LZ124" s="70"/>
      <c r="MC124"/>
      <c r="MD124"/>
      <c r="ME124" s="70"/>
      <c r="MF124" s="70"/>
      <c r="MG124" s="70"/>
      <c r="MH124" s="70"/>
      <c r="MI124" s="70"/>
      <c r="MJ124" s="70"/>
      <c r="MK124"/>
      <c r="ML124" s="70"/>
      <c r="MM124" s="70"/>
      <c r="MN124" s="70"/>
      <c r="MO124" s="70"/>
      <c r="MP124" s="70"/>
      <c r="MQ124" s="70"/>
      <c r="MR124"/>
      <c r="MS124"/>
      <c r="MT124"/>
      <c r="MU124"/>
      <c r="MV124" s="70"/>
      <c r="MW124" s="70"/>
      <c r="MX124" s="70"/>
      <c r="MY124" s="70"/>
      <c r="MZ124" s="70"/>
      <c r="NA124"/>
      <c r="NB124" s="70"/>
      <c r="NC124" s="70"/>
      <c r="ND124" s="70"/>
      <c r="NE124" s="70"/>
      <c r="NF124" s="70"/>
      <c r="NG124"/>
      <c r="NH124" s="70"/>
      <c r="NI124" s="70"/>
      <c r="NJ124" s="70"/>
      <c r="NK124"/>
      <c r="NL124" s="70"/>
      <c r="NM124" s="70"/>
      <c r="NN124" s="70"/>
      <c r="NO124"/>
      <c r="NP124" s="70"/>
      <c r="NQ124" s="70"/>
      <c r="NR124" s="70"/>
      <c r="NS124"/>
      <c r="NT124" s="70"/>
      <c r="NU124" s="70"/>
      <c r="NV124" s="70"/>
      <c r="NW124"/>
      <c r="NX124"/>
    </row>
    <row r="125" spans="1:388" s="5" customFormat="1" ht="32.25" customHeight="1" thickBot="1" x14ac:dyDescent="0.35">
      <c r="A125" s="2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 t="s">
        <v>35</v>
      </c>
      <c r="AA125" s="129">
        <f>AVERAGE(AA3:AA121)</f>
        <v>25.2912</v>
      </c>
      <c r="AB125" s="9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9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27"/>
      <c r="CC125" s="40"/>
      <c r="CD125" s="40"/>
      <c r="CE125" s="40"/>
      <c r="CF125" s="2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129">
        <f>AVERAGE(DF3:DF121)</f>
        <v>23.826923076923077</v>
      </c>
      <c r="DG125" s="9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  <c r="DR125" s="65"/>
      <c r="DS125" s="65"/>
      <c r="DT125" s="65"/>
      <c r="DU125" s="65"/>
      <c r="DV125" s="65"/>
      <c r="DW125" s="65"/>
      <c r="DX125" s="65"/>
      <c r="DY125" s="65"/>
      <c r="DZ125" s="65"/>
      <c r="EA125" s="65"/>
      <c r="EB125" s="65"/>
      <c r="EC125" s="65"/>
      <c r="ED125" s="65"/>
      <c r="EE125" s="65"/>
      <c r="EF125" s="65"/>
      <c r="EG125" s="9"/>
      <c r="EH125" s="44"/>
      <c r="EI125" s="44"/>
      <c r="EJ125" s="44"/>
      <c r="EK125" s="44"/>
      <c r="EL125" s="44"/>
      <c r="EM125" s="44"/>
      <c r="EN125" s="44"/>
      <c r="EO125" s="44"/>
      <c r="EP125" s="44"/>
      <c r="EQ125" s="44"/>
      <c r="ER125" s="44"/>
      <c r="ES125" s="44"/>
      <c r="ET125" s="44"/>
      <c r="EU125" s="44"/>
      <c r="EV125" s="44"/>
      <c r="EW125" s="44"/>
      <c r="EX125" s="44"/>
      <c r="EY125" s="44"/>
      <c r="EZ125" s="44"/>
      <c r="FA125" s="44"/>
      <c r="FB125" s="44"/>
      <c r="FC125" s="44"/>
      <c r="FD125" s="44"/>
      <c r="FE125" s="44"/>
      <c r="FF125" s="44"/>
      <c r="FG125" s="27"/>
      <c r="FH125" s="40"/>
      <c r="FI125" s="40"/>
      <c r="FJ125" s="40"/>
      <c r="FK125" s="24" t="s">
        <v>9</v>
      </c>
      <c r="FL125" s="44"/>
      <c r="FM125" s="44"/>
      <c r="FN125" s="44"/>
      <c r="FO125" s="44"/>
      <c r="FP125" s="44"/>
      <c r="FQ125" s="44"/>
      <c r="FR125" s="44"/>
      <c r="FS125" s="44"/>
      <c r="FT125" s="44"/>
      <c r="FU125" s="44"/>
      <c r="FV125" s="44"/>
      <c r="FW125" s="44"/>
      <c r="FX125" s="44"/>
      <c r="FY125" s="44"/>
      <c r="FZ125" s="44"/>
      <c r="GA125" s="44"/>
      <c r="GB125" s="44"/>
      <c r="GC125" s="44"/>
      <c r="GD125" s="44"/>
      <c r="GE125" s="44"/>
      <c r="GF125" s="44"/>
      <c r="GG125" s="44"/>
      <c r="GH125" s="44"/>
      <c r="GI125" s="44"/>
      <c r="GJ125" s="44"/>
      <c r="GK125" s="129">
        <f>AVERAGE(GK3:GK121)</f>
        <v>27.27714285714287</v>
      </c>
      <c r="GL125" s="9"/>
      <c r="GM125" s="65"/>
      <c r="GN125" s="65"/>
      <c r="GO125" s="65"/>
      <c r="GP125" s="65"/>
      <c r="GQ125" s="65"/>
      <c r="GR125" s="65"/>
      <c r="GS125" s="65"/>
      <c r="GT125" s="65"/>
      <c r="GU125" s="65"/>
      <c r="GV125" s="65"/>
      <c r="GW125" s="65"/>
      <c r="GX125" s="65"/>
      <c r="GY125" s="65"/>
      <c r="GZ125" s="65"/>
      <c r="HA125" s="65"/>
      <c r="HB125" s="65"/>
      <c r="HC125" s="65"/>
      <c r="HD125" s="65"/>
      <c r="HE125" s="65"/>
      <c r="HF125" s="65"/>
      <c r="HG125" s="65"/>
      <c r="HH125" s="65"/>
      <c r="HI125" s="65"/>
      <c r="HJ125" s="65"/>
      <c r="HK125" s="65"/>
      <c r="HL125" s="9"/>
      <c r="HM125" s="44"/>
      <c r="HN125" s="44"/>
      <c r="HO125" s="44"/>
      <c r="HP125" s="44"/>
      <c r="HQ125" s="44"/>
      <c r="HR125" s="44"/>
      <c r="HS125" s="44"/>
      <c r="HT125" s="44"/>
      <c r="HU125" s="44"/>
      <c r="HV125" s="44"/>
      <c r="HW125" s="44"/>
      <c r="HX125" s="44"/>
      <c r="HY125" s="44"/>
      <c r="HZ125" s="44"/>
      <c r="IA125" s="44"/>
      <c r="IB125" s="44"/>
      <c r="IC125" s="44"/>
      <c r="ID125" s="44"/>
      <c r="IE125" s="44"/>
      <c r="IF125" s="44"/>
      <c r="IG125" s="44"/>
      <c r="IH125" s="44"/>
      <c r="II125" s="44"/>
      <c r="IJ125" s="44"/>
      <c r="IK125" s="44"/>
      <c r="IL125" s="27"/>
      <c r="IM125" s="40"/>
      <c r="IN125" s="40"/>
      <c r="IO125" s="40"/>
      <c r="IP125" s="24"/>
      <c r="IQ125" s="1"/>
      <c r="IR125" s="40"/>
      <c r="IS125" s="40"/>
      <c r="IT125" s="40"/>
      <c r="IU125" s="40"/>
      <c r="IV125" s="40"/>
      <c r="IW125" s="40"/>
      <c r="IX125" s="40"/>
      <c r="IY125" s="40"/>
      <c r="IZ125" s="40"/>
      <c r="JA125" s="40"/>
      <c r="JB125" s="40"/>
      <c r="JC125"/>
      <c r="JD125"/>
      <c r="JE125"/>
      <c r="JF125" s="1"/>
      <c r="JG125" s="40"/>
      <c r="JH125" s="40"/>
      <c r="JI125" s="40"/>
      <c r="JJ125" s="40"/>
      <c r="JK125" s="40"/>
      <c r="JL125" s="40"/>
      <c r="JM125" s="40"/>
      <c r="JN125" s="40" t="s">
        <v>52</v>
      </c>
      <c r="JO125" s="40"/>
      <c r="JP125" s="40"/>
      <c r="JQ125" s="9"/>
      <c r="JR125" s="6"/>
      <c r="KA125" s="26"/>
      <c r="KQ125" s="9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 s="2"/>
      <c r="LR125" s="40" t="s">
        <v>26</v>
      </c>
      <c r="LS125" s="40">
        <f>COUNTIF(LS3:LS114,"Left")</f>
        <v>25</v>
      </c>
      <c r="LX125" s="70"/>
      <c r="LZ125" s="70"/>
      <c r="MC125"/>
      <c r="MD125"/>
      <c r="ME125" s="70"/>
      <c r="MF125" s="70"/>
      <c r="MG125" s="70"/>
      <c r="MH125" s="70"/>
      <c r="MI125" s="70"/>
      <c r="MJ125" s="70"/>
      <c r="MK125"/>
      <c r="ML125" s="70"/>
      <c r="MM125" s="70"/>
      <c r="MN125" s="70"/>
      <c r="MO125" s="70"/>
      <c r="MP125" s="70"/>
      <c r="MQ125" s="70"/>
      <c r="MR125"/>
      <c r="MS125"/>
      <c r="MT125"/>
      <c r="MU125"/>
      <c r="MV125" s="70"/>
      <c r="MW125" s="70"/>
      <c r="MX125" s="70"/>
      <c r="MY125" s="70"/>
      <c r="MZ125" s="70"/>
      <c r="NA125"/>
      <c r="NB125" s="70"/>
      <c r="NC125" s="70"/>
      <c r="ND125" s="70"/>
      <c r="NE125" s="70"/>
      <c r="NF125" s="70"/>
      <c r="NG125"/>
      <c r="NH125" s="70"/>
      <c r="NI125" s="70"/>
      <c r="NJ125" s="70"/>
      <c r="NK125"/>
      <c r="NL125" s="70"/>
      <c r="NM125" s="70"/>
      <c r="NN125" s="70"/>
      <c r="NO125"/>
      <c r="NP125" s="70"/>
      <c r="NQ125" s="70"/>
      <c r="NR125" s="70"/>
      <c r="NS125"/>
      <c r="NT125" s="70"/>
      <c r="NU125" s="70"/>
      <c r="NV125" s="70"/>
      <c r="NW125"/>
      <c r="NX125"/>
    </row>
    <row r="126" spans="1:388" s="5" customFormat="1" ht="32" customHeight="1" thickBot="1" x14ac:dyDescent="0.35">
      <c r="A126" s="2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 t="s">
        <v>53</v>
      </c>
      <c r="AA126" s="129">
        <f>STDEV(AA3:AA121)</f>
        <v>13.523723771693252</v>
      </c>
      <c r="AB126" s="9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9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28"/>
      <c r="CC126" s="40"/>
      <c r="CD126" s="40"/>
      <c r="CE126" s="40"/>
      <c r="CF126" s="2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129">
        <f>STDEV(DF3:DF121)</f>
        <v>15.192439236500208</v>
      </c>
      <c r="DG126" s="9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  <c r="DR126" s="65"/>
      <c r="DS126" s="65"/>
      <c r="DT126" s="65"/>
      <c r="DU126" s="65"/>
      <c r="DV126" s="65"/>
      <c r="DW126" s="65"/>
      <c r="DX126" s="65"/>
      <c r="DY126" s="65"/>
      <c r="DZ126" s="65"/>
      <c r="EA126" s="65"/>
      <c r="EB126" s="65"/>
      <c r="EC126" s="65"/>
      <c r="ED126" s="65"/>
      <c r="EE126" s="65"/>
      <c r="EF126" s="65"/>
      <c r="EG126" s="9"/>
      <c r="EH126" s="44"/>
      <c r="EI126" s="44"/>
      <c r="EJ126" s="44"/>
      <c r="EK126" s="44"/>
      <c r="EL126" s="44"/>
      <c r="EM126" s="44"/>
      <c r="EN126" s="44"/>
      <c r="EO126" s="44"/>
      <c r="EP126" s="44"/>
      <c r="EQ126" s="44"/>
      <c r="ER126" s="44"/>
      <c r="ES126" s="44"/>
      <c r="ET126" s="44"/>
      <c r="EU126" s="44"/>
      <c r="EV126" s="44"/>
      <c r="EW126" s="44"/>
      <c r="EX126" s="44"/>
      <c r="EY126" s="44"/>
      <c r="EZ126" s="44"/>
      <c r="FA126" s="44"/>
      <c r="FB126" s="44"/>
      <c r="FC126" s="44"/>
      <c r="FD126" s="44"/>
      <c r="FE126" s="44"/>
      <c r="FF126" s="44"/>
      <c r="FG126" s="28"/>
      <c r="FH126" s="40"/>
      <c r="FI126" s="40"/>
      <c r="FJ126" s="40"/>
      <c r="FK126" s="24" t="s">
        <v>10</v>
      </c>
      <c r="FL126" s="44"/>
      <c r="FM126" s="44"/>
      <c r="FN126" s="44"/>
      <c r="FO126" s="44"/>
      <c r="FP126" s="44"/>
      <c r="FQ126" s="44"/>
      <c r="FR126" s="44"/>
      <c r="FS126" s="44"/>
      <c r="FT126" s="44"/>
      <c r="FU126" s="44"/>
      <c r="FV126" s="44"/>
      <c r="FW126" s="44"/>
      <c r="FX126" s="44"/>
      <c r="FY126" s="44"/>
      <c r="FZ126" s="44"/>
      <c r="GA126" s="44"/>
      <c r="GB126" s="44"/>
      <c r="GC126" s="44"/>
      <c r="GD126" s="44"/>
      <c r="GE126" s="44"/>
      <c r="GF126" s="44"/>
      <c r="GG126" s="44"/>
      <c r="GH126" s="44"/>
      <c r="GI126" s="44"/>
      <c r="GJ126" s="44"/>
      <c r="GK126" s="129">
        <f>STDEV(GK3:GK121)</f>
        <v>14.553440794569454</v>
      </c>
      <c r="GL126" s="9"/>
      <c r="GM126" s="65"/>
      <c r="GN126" s="65"/>
      <c r="GO126" s="65"/>
      <c r="GP126" s="65"/>
      <c r="GQ126" s="65"/>
      <c r="GR126" s="65"/>
      <c r="GS126" s="65"/>
      <c r="GT126" s="65"/>
      <c r="GU126" s="65"/>
      <c r="GV126" s="65"/>
      <c r="GW126" s="65"/>
      <c r="GX126" s="65"/>
      <c r="GY126" s="65"/>
      <c r="GZ126" s="65"/>
      <c r="HA126" s="65"/>
      <c r="HB126" s="65"/>
      <c r="HC126" s="65"/>
      <c r="HD126" s="65"/>
      <c r="HE126" s="65"/>
      <c r="HF126" s="65"/>
      <c r="HG126" s="65"/>
      <c r="HH126" s="65"/>
      <c r="HI126" s="65"/>
      <c r="HJ126" s="65"/>
      <c r="HK126" s="65"/>
      <c r="HL126" s="9"/>
      <c r="HM126" s="44"/>
      <c r="HN126" s="44"/>
      <c r="HO126" s="44"/>
      <c r="HP126" s="44"/>
      <c r="HQ126" s="44"/>
      <c r="HR126" s="44"/>
      <c r="HS126" s="44"/>
      <c r="HT126" s="44"/>
      <c r="HU126" s="44"/>
      <c r="HV126" s="44"/>
      <c r="HW126" s="44"/>
      <c r="HX126" s="44"/>
      <c r="HY126" s="44"/>
      <c r="HZ126" s="44"/>
      <c r="IA126" s="44"/>
      <c r="IB126" s="44"/>
      <c r="IC126" s="44"/>
      <c r="ID126" s="44"/>
      <c r="IE126" s="44"/>
      <c r="IF126" s="44"/>
      <c r="IG126" s="44"/>
      <c r="IH126" s="44"/>
      <c r="II126" s="44"/>
      <c r="IJ126" s="44"/>
      <c r="IK126" s="44"/>
      <c r="IL126" s="28"/>
      <c r="IM126" s="40"/>
      <c r="IN126" s="40"/>
      <c r="IO126" s="40"/>
      <c r="IP126" s="24"/>
      <c r="IQ126" s="53"/>
      <c r="IR126" s="54"/>
      <c r="IS126" s="54"/>
      <c r="IT126" s="54"/>
      <c r="IU126" s="54"/>
      <c r="IV126" s="54"/>
      <c r="IW126" s="54"/>
      <c r="IX126" s="54"/>
      <c r="IY126" s="54"/>
      <c r="IZ126" s="54"/>
      <c r="JA126" s="54"/>
      <c r="JB126" s="54"/>
      <c r="JC126" s="34"/>
      <c r="JD126" s="34"/>
      <c r="JE126" s="34"/>
      <c r="JF126" s="53"/>
      <c r="JG126" s="54"/>
      <c r="JH126" s="54"/>
      <c r="JI126" s="54"/>
      <c r="JJ126" s="54"/>
      <c r="JK126" s="54"/>
      <c r="JL126" s="54"/>
      <c r="JM126" s="54"/>
      <c r="JN126" s="40">
        <f>JP123+(2*JP124)</f>
        <v>51.557773016300587</v>
      </c>
      <c r="JO126" s="54"/>
      <c r="JP126" s="54"/>
      <c r="JQ126" s="55"/>
      <c r="JR126" s="56"/>
      <c r="JS126" s="56"/>
      <c r="JT126" s="56"/>
      <c r="JU126" s="56"/>
      <c r="JV126" s="56"/>
      <c r="JW126" s="56"/>
      <c r="JX126" s="56"/>
      <c r="JY126" s="56"/>
      <c r="JZ126" s="56"/>
      <c r="KA126" s="57"/>
      <c r="KB126" s="56"/>
      <c r="KC126" s="56"/>
      <c r="KD126" s="56"/>
      <c r="KE126" s="56"/>
      <c r="KF126" s="56"/>
      <c r="KG126" s="56"/>
      <c r="KH126" s="56"/>
      <c r="KI126" s="56"/>
      <c r="KJ126" s="56"/>
      <c r="KK126" s="56"/>
      <c r="KL126" s="56"/>
      <c r="KM126" s="56"/>
      <c r="KN126" s="56"/>
      <c r="KO126" s="56"/>
      <c r="KP126" s="56"/>
      <c r="KQ126" s="55"/>
      <c r="KR126" s="34"/>
      <c r="KS126" s="34"/>
      <c r="KT126" s="34"/>
      <c r="KU126" s="34"/>
      <c r="KV126" s="34"/>
      <c r="KW126" s="34"/>
      <c r="KX126" s="34"/>
      <c r="KY126" s="34"/>
      <c r="KZ126" s="34"/>
      <c r="LA126" s="34"/>
      <c r="LB126" s="34"/>
      <c r="LC126" s="34"/>
      <c r="LD126" s="34"/>
      <c r="LE126" s="34"/>
      <c r="LF126" s="34"/>
      <c r="LG126" s="34"/>
      <c r="LH126" s="34"/>
      <c r="LI126" s="34"/>
      <c r="LJ126" s="34"/>
      <c r="LK126" s="34"/>
      <c r="LL126" s="34"/>
      <c r="LM126" s="34"/>
      <c r="LN126" s="34"/>
      <c r="LO126" s="34"/>
      <c r="LP126" s="34"/>
      <c r="LQ126" s="58"/>
      <c r="LR126" s="59" t="s">
        <v>27</v>
      </c>
      <c r="LS126" s="40">
        <f>COUNTIF(LS3:LS114,"Right")</f>
        <v>25</v>
      </c>
      <c r="LX126" s="70"/>
      <c r="LY126" s="56"/>
      <c r="LZ126" s="70"/>
      <c r="MC126"/>
      <c r="MD126"/>
      <c r="ME126" s="70"/>
      <c r="MF126" s="70"/>
      <c r="MG126" s="70"/>
      <c r="MH126" s="70"/>
      <c r="MI126" s="70"/>
      <c r="MJ126" s="70"/>
      <c r="MK126"/>
      <c r="ML126" s="70"/>
      <c r="MM126" s="70"/>
      <c r="MN126" s="70"/>
      <c r="MO126" s="70"/>
      <c r="MP126" s="70"/>
      <c r="MQ126" s="70"/>
      <c r="MR126"/>
      <c r="MS126"/>
      <c r="MT126"/>
      <c r="MU126"/>
      <c r="MV126" s="70"/>
      <c r="MW126" s="70"/>
      <c r="MX126" s="70"/>
      <c r="MY126" s="70"/>
      <c r="MZ126" s="70"/>
      <c r="NA126"/>
      <c r="NB126" s="70"/>
      <c r="NC126" s="70"/>
      <c r="ND126" s="70"/>
      <c r="NE126" s="70"/>
      <c r="NF126" s="70"/>
      <c r="NG126"/>
      <c r="NH126" s="70"/>
      <c r="NI126" s="70"/>
      <c r="NJ126" s="70"/>
      <c r="NK126"/>
      <c r="NL126" s="70"/>
      <c r="NM126" s="70"/>
      <c r="NN126" s="70"/>
      <c r="NO126"/>
      <c r="NP126" s="70"/>
      <c r="NQ126" s="70"/>
      <c r="NR126" s="70"/>
      <c r="NS126"/>
      <c r="NT126" s="70"/>
      <c r="NU126" s="70"/>
      <c r="NV126" s="70"/>
      <c r="NW126"/>
      <c r="NX126"/>
    </row>
    <row r="127" spans="1:388" s="5" customFormat="1" ht="32.25" customHeight="1" thickBot="1" x14ac:dyDescent="0.35">
      <c r="A127" s="24"/>
      <c r="B127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/>
      <c r="O127"/>
      <c r="P127"/>
      <c r="Q127"/>
      <c r="R127" s="40"/>
      <c r="S127" s="40"/>
      <c r="T127" s="40"/>
      <c r="U127" s="40"/>
      <c r="V127" s="40"/>
      <c r="W127" s="40"/>
      <c r="X127" s="40"/>
      <c r="Y127" s="40" t="s">
        <v>52</v>
      </c>
      <c r="Z127" s="40"/>
      <c r="AA127" s="40"/>
      <c r="AB127" s="10"/>
      <c r="AC127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/>
      <c r="AP127"/>
      <c r="AQ127"/>
      <c r="AR127"/>
      <c r="AS127" s="40"/>
      <c r="AT127" s="40"/>
      <c r="AU127" s="40"/>
      <c r="AV127" s="40"/>
      <c r="AW127"/>
      <c r="AX127" s="40"/>
      <c r="AY127" s="40"/>
      <c r="AZ127" s="40"/>
      <c r="BB127" s="9"/>
      <c r="BC127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/>
      <c r="BP127"/>
      <c r="BQ127"/>
      <c r="BR127"/>
      <c r="BS127" s="40"/>
      <c r="BT127" s="40"/>
      <c r="BU127" s="40"/>
      <c r="BV127" s="40"/>
      <c r="BW127"/>
      <c r="BX127" s="40"/>
      <c r="BY127" s="40"/>
      <c r="BZ127" s="40"/>
      <c r="CB127" s="2"/>
      <c r="CC127" s="40" t="s">
        <v>26</v>
      </c>
      <c r="CD127" s="40">
        <f>COUNTIF(CD3:CD116,"Left")</f>
        <v>24</v>
      </c>
      <c r="CE127" s="40"/>
      <c r="CF127" s="24"/>
      <c r="CG127" s="1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/>
      <c r="CT127"/>
      <c r="CU127"/>
      <c r="CV127" s="1"/>
      <c r="CW127" s="40"/>
      <c r="CX127" s="40"/>
      <c r="CY127" s="40"/>
      <c r="CZ127" s="40"/>
      <c r="DA127" s="40"/>
      <c r="DB127" s="40"/>
      <c r="DC127" s="40"/>
      <c r="DD127" s="40" t="s">
        <v>52</v>
      </c>
      <c r="DE127" s="40"/>
      <c r="DF127" s="40"/>
      <c r="DG127" s="9"/>
      <c r="DH127" s="6"/>
      <c r="DQ127" s="26"/>
      <c r="EG127" s="9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 s="2"/>
      <c r="FH127" s="40" t="s">
        <v>26</v>
      </c>
      <c r="FI127" s="40">
        <f>COUNTIF(FI3:FI121,"Left")</f>
        <v>29</v>
      </c>
      <c r="FJ127" s="40"/>
      <c r="FK127" s="24"/>
      <c r="FL127" s="1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/>
      <c r="FY127"/>
      <c r="FZ127"/>
      <c r="GA127" s="1"/>
      <c r="GB127" s="40"/>
      <c r="GC127" s="40"/>
      <c r="GD127" s="40"/>
      <c r="GE127" s="40"/>
      <c r="GF127" s="40"/>
      <c r="GG127" s="40"/>
      <c r="GH127" s="40"/>
      <c r="GI127" s="40" t="s">
        <v>52</v>
      </c>
      <c r="GJ127" s="40"/>
      <c r="GK127" s="40"/>
      <c r="GL127" s="9"/>
      <c r="GM127" s="6"/>
      <c r="GV127" s="26"/>
      <c r="HL127" s="9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 s="2"/>
      <c r="IM127" s="40" t="s">
        <v>26</v>
      </c>
      <c r="IN127" s="40">
        <f>COUNTIF(IN3:IN121,"Left")</f>
        <v>27</v>
      </c>
      <c r="IO127" s="40"/>
      <c r="IP127" s="24"/>
      <c r="IQ127" s="135">
        <v>11</v>
      </c>
      <c r="IR127" s="40"/>
      <c r="IS127" s="40"/>
      <c r="IT127" s="40"/>
      <c r="IU127" s="40"/>
      <c r="IV127" s="40"/>
      <c r="IW127" s="40"/>
      <c r="IX127" s="24"/>
      <c r="IZ127" s="40"/>
      <c r="JA127" s="40"/>
      <c r="JB127" s="40"/>
      <c r="JC127" s="40"/>
      <c r="JD127"/>
      <c r="JE127"/>
      <c r="JG127" s="40"/>
      <c r="JH127" s="40"/>
      <c r="JI127" s="40"/>
      <c r="JJ127" s="40"/>
      <c r="JK127" s="40"/>
      <c r="JL127" s="40"/>
      <c r="JM127" s="24"/>
      <c r="JO127" s="40" t="s">
        <v>54</v>
      </c>
      <c r="JP127" s="40">
        <f>MEDIAN(JP3:JP119)</f>
        <v>23.66</v>
      </c>
      <c r="JQ127" s="51"/>
      <c r="JX127" s="5" t="s">
        <v>13</v>
      </c>
      <c r="KA127" s="26"/>
      <c r="KQ127" s="51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 s="2"/>
      <c r="LR127" s="42"/>
      <c r="LS127" s="104">
        <f>SUM(LS125:LS126)</f>
        <v>50</v>
      </c>
      <c r="LX127" s="70"/>
      <c r="LZ127" s="70"/>
      <c r="MC127"/>
      <c r="MD127"/>
      <c r="ME127" s="70"/>
      <c r="MF127" s="70"/>
      <c r="MG127" s="70"/>
      <c r="MH127" s="70"/>
      <c r="MI127" s="70"/>
      <c r="MJ127" s="70"/>
      <c r="MK127"/>
      <c r="ML127" s="70"/>
      <c r="MM127" s="70"/>
      <c r="MN127" s="70"/>
      <c r="MO127" s="70"/>
      <c r="MP127" s="70"/>
      <c r="MQ127" s="70"/>
      <c r="MR127"/>
      <c r="MS127"/>
      <c r="MT127"/>
      <c r="MU127"/>
      <c r="MV127" s="70"/>
      <c r="MW127" s="70"/>
      <c r="MX127" s="70"/>
      <c r="MY127" s="70"/>
      <c r="MZ127" s="70"/>
      <c r="NA127"/>
      <c r="NB127" s="70"/>
      <c r="NC127" s="70"/>
      <c r="ND127" s="70"/>
      <c r="NE127" s="70"/>
      <c r="NF127" s="70"/>
      <c r="NG127"/>
      <c r="NH127" s="70"/>
      <c r="NI127" s="70"/>
      <c r="NJ127" s="70"/>
      <c r="NK127"/>
      <c r="NL127" s="70"/>
      <c r="NM127" s="70"/>
      <c r="NN127" s="70"/>
      <c r="NO127"/>
      <c r="NP127" s="70"/>
      <c r="NQ127" s="70"/>
      <c r="NR127" s="70"/>
      <c r="NS127"/>
      <c r="NT127" s="70"/>
      <c r="NU127" s="70"/>
      <c r="NV127" s="70"/>
      <c r="NW127"/>
      <c r="NX127"/>
    </row>
    <row r="128" spans="1:388" s="56" customFormat="1" ht="32.25" customHeight="1" thickBot="1" x14ac:dyDescent="0.35">
      <c r="A128" s="24"/>
      <c r="B128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/>
      <c r="O128"/>
      <c r="P128"/>
      <c r="Q128"/>
      <c r="R128" s="40"/>
      <c r="S128" s="40"/>
      <c r="T128" s="40"/>
      <c r="U128" s="40"/>
      <c r="V128" s="40"/>
      <c r="W128" s="40"/>
      <c r="X128" s="40"/>
      <c r="Y128" s="40">
        <f>AA125+(2*AA126)</f>
        <v>52.3386475433865</v>
      </c>
      <c r="Z128" s="40"/>
      <c r="AA128" s="40"/>
      <c r="AB128" s="111"/>
      <c r="AC128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/>
      <c r="AP128"/>
      <c r="AQ128"/>
      <c r="AR128"/>
      <c r="AS128" s="40"/>
      <c r="AT128" s="40"/>
      <c r="AU128" s="40"/>
      <c r="AV128" s="40"/>
      <c r="AW128"/>
      <c r="AX128" s="40"/>
      <c r="AY128" s="40"/>
      <c r="AZ128" s="40"/>
      <c r="BA128" s="5"/>
      <c r="BB128" s="55"/>
      <c r="BC128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/>
      <c r="BP128"/>
      <c r="BQ128"/>
      <c r="BR128"/>
      <c r="BS128" s="40"/>
      <c r="BT128" s="40"/>
      <c r="BU128" s="40"/>
      <c r="BV128" s="40"/>
      <c r="BW128"/>
      <c r="BX128" s="40"/>
      <c r="BY128" s="40"/>
      <c r="BZ128" s="40"/>
      <c r="CA128" s="5"/>
      <c r="CB128" s="58"/>
      <c r="CC128" s="59" t="s">
        <v>27</v>
      </c>
      <c r="CD128" s="40">
        <f>COUNTIF(CD3:CD116,"Right")</f>
        <v>24</v>
      </c>
      <c r="CE128" s="40"/>
      <c r="CF128" s="24"/>
      <c r="CG128" s="53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34"/>
      <c r="CT128" s="34"/>
      <c r="CU128" s="34"/>
      <c r="CV128" s="53"/>
      <c r="CW128" s="54"/>
      <c r="CX128" s="54"/>
      <c r="CY128" s="54"/>
      <c r="CZ128" s="54"/>
      <c r="DA128" s="54"/>
      <c r="DB128" s="54"/>
      <c r="DC128" s="54"/>
      <c r="DD128" s="40">
        <f>DF125+(2*DF126)</f>
        <v>54.211801549923493</v>
      </c>
      <c r="DE128" s="54"/>
      <c r="DF128" s="40"/>
      <c r="DG128" s="55"/>
      <c r="DQ128" s="57"/>
      <c r="EG128" s="55"/>
      <c r="EH128" s="34"/>
      <c r="EI128" s="34"/>
      <c r="EJ128" s="34"/>
      <c r="EK128" s="34"/>
      <c r="EL128" s="34"/>
      <c r="EM128" s="34"/>
      <c r="EN128" s="34"/>
      <c r="EO128" s="34"/>
      <c r="EP128" s="34"/>
      <c r="EQ128" s="34"/>
      <c r="ER128" s="34"/>
      <c r="ES128" s="34"/>
      <c r="ET128" s="34"/>
      <c r="EU128" s="34"/>
      <c r="EV128" s="34"/>
      <c r="EW128" s="34"/>
      <c r="EX128" s="34"/>
      <c r="EY128" s="34"/>
      <c r="EZ128" s="34"/>
      <c r="FA128" s="34"/>
      <c r="FB128" s="34"/>
      <c r="FC128" s="34"/>
      <c r="FD128" s="34"/>
      <c r="FE128" s="34"/>
      <c r="FF128" s="34"/>
      <c r="FG128" s="58"/>
      <c r="FH128" s="59" t="s">
        <v>27</v>
      </c>
      <c r="FI128" s="40">
        <f>COUNTIF(FI3:FI121,"Right")</f>
        <v>23</v>
      </c>
      <c r="FJ128" s="40"/>
      <c r="FK128" s="24"/>
      <c r="FL128" s="53"/>
      <c r="FM128" s="54"/>
      <c r="FN128" s="54"/>
      <c r="FO128" s="54"/>
      <c r="FP128" s="54"/>
      <c r="FQ128" s="54"/>
      <c r="FR128" s="54"/>
      <c r="FS128" s="54"/>
      <c r="FT128" s="54"/>
      <c r="FU128" s="54"/>
      <c r="FV128" s="54"/>
      <c r="FW128" s="54"/>
      <c r="FX128" s="34"/>
      <c r="FY128" s="34"/>
      <c r="FZ128" s="34"/>
      <c r="GA128" s="53"/>
      <c r="GB128" s="54"/>
      <c r="GC128" s="54"/>
      <c r="GD128" s="54"/>
      <c r="GE128" s="54"/>
      <c r="GF128" s="54"/>
      <c r="GG128" s="54"/>
      <c r="GH128" s="54"/>
      <c r="GI128" s="40">
        <f>GK125+(2*GK126)</f>
        <v>56.384024446281778</v>
      </c>
      <c r="GJ128" s="54"/>
      <c r="GK128" s="54"/>
      <c r="GL128" s="55"/>
      <c r="GV128" s="57"/>
      <c r="HL128" s="55"/>
      <c r="HM128" s="34"/>
      <c r="HN128" s="34"/>
      <c r="HO128" s="34"/>
      <c r="HP128" s="34"/>
      <c r="HQ128" s="34"/>
      <c r="HR128" s="34"/>
      <c r="HS128" s="34"/>
      <c r="HT128" s="34"/>
      <c r="HU128" s="34"/>
      <c r="HV128" s="34"/>
      <c r="HW128" s="34"/>
      <c r="HX128" s="34"/>
      <c r="HY128" s="34"/>
      <c r="HZ128" s="34"/>
      <c r="IA128" s="34"/>
      <c r="IB128" s="34"/>
      <c r="IC128" s="34"/>
      <c r="ID128" s="34"/>
      <c r="IE128" s="34"/>
      <c r="IF128" s="34"/>
      <c r="IG128" s="34"/>
      <c r="IH128" s="34"/>
      <c r="II128" s="34"/>
      <c r="IJ128" s="34"/>
      <c r="IK128" s="34"/>
      <c r="IL128" s="58"/>
      <c r="IM128" s="59" t="s">
        <v>27</v>
      </c>
      <c r="IN128" s="40">
        <f>COUNTIF(IN3:IN122,"Right")</f>
        <v>28</v>
      </c>
      <c r="IO128" s="40"/>
      <c r="IP128" s="108"/>
      <c r="IQ128" s="136">
        <v>1</v>
      </c>
      <c r="IR128" s="108"/>
      <c r="IS128" s="40"/>
      <c r="IT128" s="40"/>
      <c r="IU128" s="40"/>
      <c r="IV128" s="40"/>
      <c r="IW128" s="40"/>
      <c r="IX128" s="40"/>
      <c r="IY128" s="5"/>
      <c r="IZ128" s="40"/>
      <c r="JA128" s="40"/>
      <c r="JB128" s="40"/>
      <c r="JC128" s="40"/>
      <c r="JD128"/>
      <c r="JE128"/>
      <c r="JF128" s="5"/>
      <c r="JG128" s="40"/>
      <c r="JH128" s="40"/>
      <c r="JI128" s="40"/>
      <c r="JJ128" s="40"/>
      <c r="JK128" s="40"/>
      <c r="JL128" s="40"/>
      <c r="JM128" s="24"/>
      <c r="JN128" s="5"/>
      <c r="JO128" s="40"/>
      <c r="JP128" s="40"/>
      <c r="JQ128" s="72"/>
      <c r="JR128" s="114"/>
      <c r="JS128" s="108"/>
      <c r="JT128" s="108"/>
      <c r="JU128" s="108"/>
      <c r="JV128" s="108"/>
      <c r="JW128" s="5"/>
      <c r="JX128" s="5"/>
      <c r="JY128" s="5"/>
      <c r="JZ128" s="5"/>
      <c r="KA128" s="26"/>
      <c r="KB128" s="1"/>
      <c r="KC128" s="5"/>
      <c r="KD128" s="5"/>
      <c r="KE128" s="5"/>
      <c r="KF128" s="5"/>
      <c r="KG128" s="5"/>
      <c r="KH128" s="5"/>
      <c r="KI128" s="5"/>
      <c r="KJ128" s="5"/>
      <c r="KK128" s="5"/>
      <c r="KL128" s="5"/>
      <c r="KM128" s="5"/>
      <c r="KN128" s="5"/>
      <c r="KO128" s="5"/>
      <c r="KP128" s="6"/>
      <c r="KQ128" s="19"/>
      <c r="KR128" s="108"/>
      <c r="KS128" s="108"/>
      <c r="KT128" s="108"/>
      <c r="KU128" s="108"/>
      <c r="KV128" s="108"/>
      <c r="KW128" s="108"/>
      <c r="KX128" s="108"/>
      <c r="KY128" s="108"/>
      <c r="KZ128" s="108"/>
      <c r="LA128" s="108"/>
      <c r="LB128" s="108"/>
      <c r="LC128" s="108"/>
      <c r="LD128" s="108"/>
      <c r="LE128" s="108"/>
      <c r="LF128" s="108"/>
      <c r="LG128" s="108"/>
      <c r="LH128" s="108"/>
      <c r="LI128" s="108"/>
      <c r="LJ128" s="108"/>
      <c r="LK128" s="108"/>
      <c r="LL128" s="108"/>
      <c r="LM128" s="108"/>
      <c r="LN128" s="108"/>
      <c r="LO128" s="108"/>
      <c r="LP128" s="108"/>
      <c r="LQ128" s="115"/>
      <c r="LR128" s="42"/>
      <c r="LS128" s="42"/>
      <c r="LT128" s="5"/>
      <c r="LX128" s="70"/>
      <c r="LY128" s="5"/>
      <c r="LZ128" s="70"/>
      <c r="MC128"/>
      <c r="MD128"/>
      <c r="ME128" s="70"/>
      <c r="MF128" s="70"/>
      <c r="MG128" s="70"/>
      <c r="MH128" s="70"/>
      <c r="MI128" s="70"/>
      <c r="MJ128" s="70"/>
      <c r="MK128"/>
      <c r="ML128" s="70"/>
      <c r="MM128" s="70"/>
      <c r="MN128" s="70"/>
      <c r="MO128" s="70"/>
      <c r="MP128" s="70"/>
      <c r="MQ128" s="70"/>
      <c r="MR128"/>
      <c r="MS128"/>
      <c r="MT128"/>
      <c r="MU128"/>
      <c r="MV128" s="70"/>
      <c r="MW128" s="70"/>
      <c r="MX128" s="70"/>
      <c r="MY128" s="70"/>
      <c r="MZ128" s="70"/>
      <c r="NA128"/>
      <c r="NB128" s="70"/>
      <c r="NC128" s="70"/>
      <c r="ND128" s="70"/>
      <c r="NE128" s="70"/>
      <c r="NF128" s="70"/>
      <c r="NG128"/>
      <c r="NH128" s="70"/>
      <c r="NI128" s="70"/>
      <c r="NJ128" s="70"/>
      <c r="NK128"/>
      <c r="NL128" s="70"/>
      <c r="NM128" s="70"/>
      <c r="NN128" s="70"/>
      <c r="NO128"/>
      <c r="NP128" s="70"/>
      <c r="NQ128" s="70"/>
      <c r="NR128" s="70"/>
      <c r="NS128"/>
      <c r="NT128" s="70"/>
      <c r="NU128" s="70"/>
      <c r="NV128" s="70"/>
      <c r="NW128"/>
      <c r="NX128"/>
    </row>
    <row r="129" spans="1:565" s="5" customFormat="1" ht="32.25" customHeight="1" thickTop="1" thickBot="1" x14ac:dyDescent="0.35">
      <c r="A129" s="24"/>
      <c r="B129" s="135">
        <v>4</v>
      </c>
      <c r="C129" s="40"/>
      <c r="D129" s="40"/>
      <c r="E129" s="40"/>
      <c r="F129" s="40"/>
      <c r="G129" s="40"/>
      <c r="H129" s="40"/>
      <c r="I129" s="24"/>
      <c r="K129" s="40"/>
      <c r="L129" s="40"/>
      <c r="M129" s="40"/>
      <c r="N129" s="40"/>
      <c r="O129"/>
      <c r="P129"/>
      <c r="R129" s="40"/>
      <c r="S129" s="40"/>
      <c r="T129" s="40"/>
      <c r="U129" s="40"/>
      <c r="V129" s="40"/>
      <c r="W129" s="40"/>
      <c r="X129" s="24"/>
      <c r="Z129" s="40" t="s">
        <v>54</v>
      </c>
      <c r="AA129" s="40">
        <f>MEDIAN(AA3:AA121)</f>
        <v>22.28</v>
      </c>
      <c r="AB129" s="109"/>
      <c r="AD129" s="40"/>
      <c r="AE129" s="40"/>
      <c r="AF129" s="40"/>
      <c r="AG129" s="40"/>
      <c r="AH129" s="40"/>
      <c r="AI129" s="40"/>
      <c r="AJ129" s="24"/>
      <c r="AL129" s="40"/>
      <c r="AM129" s="40"/>
      <c r="AN129" s="40"/>
      <c r="AO129" s="40"/>
      <c r="AP129"/>
      <c r="AQ129"/>
      <c r="AS129" s="40"/>
      <c r="AT129" s="40"/>
      <c r="AU129" s="40"/>
      <c r="AV129" s="40"/>
      <c r="AX129" s="40"/>
      <c r="AY129" s="40"/>
      <c r="AZ129" s="40"/>
      <c r="BB129" s="51"/>
      <c r="BD129" s="40"/>
      <c r="BE129" s="40"/>
      <c r="BF129" s="40"/>
      <c r="BG129" s="40"/>
      <c r="BH129" s="40"/>
      <c r="BI129" s="40"/>
      <c r="BJ129" s="24"/>
      <c r="BL129" s="40"/>
      <c r="BM129" s="40"/>
      <c r="BN129" s="40"/>
      <c r="BO129" s="40"/>
      <c r="BP129"/>
      <c r="BQ129"/>
      <c r="BS129" s="40"/>
      <c r="BT129" s="40"/>
      <c r="BU129" s="40"/>
      <c r="BV129" s="40"/>
      <c r="BX129" s="40"/>
      <c r="BY129" s="40"/>
      <c r="BZ129" s="40"/>
      <c r="CB129" s="2"/>
      <c r="CC129" s="42"/>
      <c r="CD129" s="104">
        <f>SUM(CD127:CD128)</f>
        <v>48</v>
      </c>
      <c r="CE129" s="104"/>
      <c r="CF129" s="24"/>
      <c r="CG129" s="135">
        <v>13</v>
      </c>
      <c r="CH129" s="40"/>
      <c r="CI129" s="40"/>
      <c r="CJ129" s="40"/>
      <c r="CK129" s="40"/>
      <c r="CL129" s="40"/>
      <c r="CM129" s="40"/>
      <c r="CN129" s="24"/>
      <c r="CP129" s="40"/>
      <c r="CQ129" s="40"/>
      <c r="CR129" s="40"/>
      <c r="CS129" s="40"/>
      <c r="CT129"/>
      <c r="CU129"/>
      <c r="CW129" s="40"/>
      <c r="CX129" s="40"/>
      <c r="CY129" s="40"/>
      <c r="CZ129" s="40"/>
      <c r="DA129" s="40"/>
      <c r="DB129" s="40"/>
      <c r="DC129" s="24"/>
      <c r="DE129" s="40" t="s">
        <v>54</v>
      </c>
      <c r="DF129" s="40">
        <f>MEDIAN(DF3:DF121)</f>
        <v>24.38</v>
      </c>
      <c r="DG129" s="51"/>
      <c r="DN129" s="5" t="s">
        <v>13</v>
      </c>
      <c r="DQ129" s="26"/>
      <c r="EG129" s="51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 s="2"/>
      <c r="FH129" s="42"/>
      <c r="FI129" s="104">
        <f>SUM(FI127:FI128)</f>
        <v>52</v>
      </c>
      <c r="FJ129" s="104"/>
      <c r="FK129" s="24"/>
      <c r="FL129" s="135">
        <v>9</v>
      </c>
      <c r="FM129" s="40"/>
      <c r="FN129" s="40"/>
      <c r="FO129" s="40"/>
      <c r="FP129" s="40"/>
      <c r="FQ129" s="40"/>
      <c r="FR129" s="40"/>
      <c r="FS129" s="24"/>
      <c r="FU129" s="40"/>
      <c r="FV129" s="40"/>
      <c r="FW129" s="40"/>
      <c r="FX129" s="40"/>
      <c r="FY129"/>
      <c r="FZ129"/>
      <c r="GB129" s="40"/>
      <c r="GC129" s="40"/>
      <c r="GD129" s="40"/>
      <c r="GE129" s="40"/>
      <c r="GF129" s="40"/>
      <c r="GG129" s="40"/>
      <c r="GH129" s="24"/>
      <c r="GJ129" s="40" t="s">
        <v>54</v>
      </c>
      <c r="GK129" s="40">
        <f>MEDIAN(GK3:GK121)</f>
        <v>28.96</v>
      </c>
      <c r="GL129" s="51"/>
      <c r="GU129"/>
      <c r="GV129"/>
      <c r="GX129" s="40"/>
      <c r="HL129" s="51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 s="2"/>
      <c r="IM129" s="42"/>
      <c r="IN129" s="104">
        <f>SUM(IN127:IN128)</f>
        <v>55</v>
      </c>
      <c r="IO129" s="104"/>
      <c r="IP129" s="24"/>
      <c r="IQ129" s="1"/>
      <c r="IR129" s="40"/>
      <c r="IS129" s="40"/>
      <c r="IT129" s="40"/>
      <c r="IU129" s="70"/>
      <c r="IV129" s="40"/>
      <c r="IW129" s="40"/>
      <c r="IX129" s="40"/>
      <c r="IZ129" s="40"/>
      <c r="JA129" s="40"/>
      <c r="JB129" s="40"/>
      <c r="JC129" s="40"/>
      <c r="JD129"/>
      <c r="JE129"/>
      <c r="JG129" s="40"/>
      <c r="JH129" s="40"/>
      <c r="JI129" s="40"/>
      <c r="JJ129" s="40"/>
      <c r="JK129" s="40"/>
      <c r="JL129" s="40"/>
      <c r="JM129" s="24"/>
      <c r="JO129" s="40"/>
      <c r="JP129" s="40"/>
      <c r="JQ129" s="9"/>
      <c r="JR129" s="114"/>
      <c r="JS129" s="108"/>
      <c r="JT129" s="108"/>
      <c r="JU129" s="108"/>
      <c r="JV129" s="108"/>
      <c r="KA129" s="26"/>
      <c r="KB129" s="1"/>
      <c r="KP129" s="6"/>
      <c r="KQ129" s="9"/>
      <c r="KR129" s="60"/>
      <c r="KS129" s="60"/>
      <c r="KT129" s="60"/>
      <c r="KU129" s="60"/>
      <c r="KV129" s="60"/>
      <c r="KW129" s="60"/>
      <c r="KX129" s="60"/>
      <c r="KY129" s="60"/>
      <c r="KZ129" s="60"/>
      <c r="LA129" s="60"/>
      <c r="LB129" s="60"/>
      <c r="LC129" s="60"/>
      <c r="LD129" s="60"/>
      <c r="LE129" s="60"/>
      <c r="LF129" s="60"/>
      <c r="LG129" s="60"/>
      <c r="LH129" s="60"/>
      <c r="LI129" s="60"/>
      <c r="LJ129" s="60"/>
      <c r="LK129" s="60"/>
      <c r="LL129" s="60"/>
      <c r="LM129" s="60"/>
      <c r="LN129" s="60"/>
      <c r="LO129" s="60"/>
      <c r="LP129" s="60"/>
      <c r="LQ129" s="2"/>
      <c r="LR129" s="42"/>
      <c r="LS129" s="42"/>
      <c r="LX129" s="70"/>
      <c r="LY129" s="70"/>
      <c r="LZ129" s="70"/>
      <c r="MC129"/>
      <c r="MD129"/>
      <c r="ME129" s="70"/>
      <c r="MF129" s="70"/>
      <c r="MG129" s="70"/>
      <c r="MH129" s="70"/>
      <c r="MI129" s="70"/>
      <c r="MJ129" s="70"/>
      <c r="MK129"/>
      <c r="ML129" s="70"/>
      <c r="MM129" s="70"/>
      <c r="MN129" s="70"/>
      <c r="MO129" s="70"/>
      <c r="MP129" s="70"/>
      <c r="MQ129" s="70"/>
      <c r="MR129"/>
      <c r="MS129"/>
      <c r="MT129"/>
      <c r="MU129"/>
      <c r="MV129" s="70"/>
      <c r="MW129" s="70"/>
      <c r="MX129" s="70"/>
      <c r="MY129" s="70"/>
      <c r="MZ129" s="70"/>
      <c r="NA129"/>
      <c r="NB129" s="70"/>
      <c r="NC129" s="70"/>
      <c r="ND129" s="70"/>
      <c r="NE129" s="70"/>
      <c r="NF129" s="70"/>
      <c r="NG129"/>
      <c r="NH129" s="70"/>
      <c r="NI129" s="70"/>
      <c r="NJ129" s="70"/>
      <c r="NK129"/>
      <c r="NL129" s="70"/>
      <c r="NM129" s="70"/>
      <c r="NN129" s="70"/>
      <c r="NO129"/>
      <c r="NP129" s="70"/>
      <c r="NQ129" s="70"/>
      <c r="NR129" s="70"/>
      <c r="NS129"/>
      <c r="NT129" s="70"/>
      <c r="NU129" s="70"/>
      <c r="NV129" s="70"/>
      <c r="NW129"/>
      <c r="NX129"/>
    </row>
    <row r="130" spans="1:565" s="5" customFormat="1" ht="32.25" customHeight="1" thickBot="1" x14ac:dyDescent="0.35">
      <c r="B130" s="136">
        <v>3</v>
      </c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108"/>
      <c r="O130" s="108"/>
      <c r="P130" s="108"/>
      <c r="Q13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110"/>
      <c r="AC13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108"/>
      <c r="AP130" s="108"/>
      <c r="AQ130" s="108"/>
      <c r="AR130"/>
      <c r="AS130" s="40"/>
      <c r="AT130" s="40"/>
      <c r="AU130" s="40"/>
      <c r="AV130" s="40"/>
      <c r="AW130"/>
      <c r="AX130" s="40"/>
      <c r="AY130" s="40"/>
      <c r="AZ130" s="40"/>
      <c r="BB130" s="9"/>
      <c r="BC13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108"/>
      <c r="BP130" s="108"/>
      <c r="BQ130" s="108"/>
      <c r="BR130"/>
      <c r="BS130" s="40"/>
      <c r="BT130" s="40"/>
      <c r="BU130" s="40"/>
      <c r="BV130" s="40"/>
      <c r="BW130"/>
      <c r="BX130" s="40"/>
      <c r="BY130" s="40"/>
      <c r="BZ130" s="40"/>
      <c r="CB130" s="2"/>
      <c r="CC130" s="42"/>
      <c r="CD130" s="42"/>
      <c r="CE130" s="42"/>
      <c r="CG130" s="136">
        <v>1</v>
      </c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108"/>
      <c r="CT130" s="108"/>
      <c r="CU130" s="108"/>
      <c r="CV13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51"/>
      <c r="DH130" s="173"/>
      <c r="DI130" s="174"/>
      <c r="DJ130" s="174"/>
      <c r="DK130" s="174"/>
      <c r="DL130" s="174"/>
      <c r="DQ130" s="26"/>
      <c r="EF130" s="6"/>
      <c r="EG130" s="9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 s="2"/>
      <c r="FH130" s="42"/>
      <c r="FI130" s="42"/>
      <c r="FJ130" s="42"/>
      <c r="FL130" s="136">
        <v>2</v>
      </c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108"/>
      <c r="FY130"/>
      <c r="FZ13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72"/>
      <c r="GM130" s="114"/>
      <c r="GN130" s="108"/>
      <c r="GO130" s="108"/>
      <c r="GP130" s="108"/>
      <c r="GQ130" s="108"/>
      <c r="GU130"/>
      <c r="GV130"/>
      <c r="GX130" s="40"/>
      <c r="HK130" s="6"/>
      <c r="HL130" s="9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 s="2"/>
      <c r="IM130" s="42"/>
      <c r="IN130" s="42"/>
      <c r="IO130" s="42"/>
      <c r="IP130" s="24"/>
      <c r="IQ130" s="1"/>
      <c r="IR130" s="40"/>
      <c r="IS130" s="40"/>
      <c r="IT130" s="40"/>
      <c r="IU130" s="70"/>
      <c r="IV130" s="40"/>
      <c r="IW130" s="40"/>
      <c r="IX130" s="40"/>
      <c r="IZ130" s="40"/>
      <c r="JA130" s="40"/>
      <c r="JB130" s="40"/>
      <c r="JC130" s="40"/>
      <c r="JD130"/>
      <c r="JE130"/>
      <c r="JG130" s="40"/>
      <c r="JH130" s="40"/>
      <c r="JI130" s="40"/>
      <c r="JJ130" s="40"/>
      <c r="JK130" s="40"/>
      <c r="JL130" s="40"/>
      <c r="JM130" s="24"/>
      <c r="JO130" s="40"/>
      <c r="JP130" s="40"/>
      <c r="JQ130" s="9"/>
      <c r="JR130" s="114"/>
      <c r="JS130" s="108"/>
      <c r="JT130" s="108"/>
      <c r="JU130" s="108"/>
      <c r="JV130" s="108"/>
      <c r="KA130" s="26"/>
      <c r="KB130" s="1"/>
      <c r="KP130" s="6"/>
      <c r="KQ130" s="9"/>
      <c r="KR130" s="60"/>
      <c r="KS130" s="60"/>
      <c r="KT130" s="60"/>
      <c r="KU130" s="60"/>
      <c r="KV130" s="60"/>
      <c r="KW130" s="60"/>
      <c r="KX130" s="60"/>
      <c r="KY130" s="60"/>
      <c r="KZ130" s="60"/>
      <c r="LA130" s="60"/>
      <c r="LB130" s="60"/>
      <c r="LC130" s="60"/>
      <c r="LD130" s="60"/>
      <c r="LE130" s="60"/>
      <c r="LF130" s="60"/>
      <c r="LG130" s="60"/>
      <c r="LH130" s="60"/>
      <c r="LI130" s="60"/>
      <c r="LJ130" s="60"/>
      <c r="LK130" s="60"/>
      <c r="LL130" s="60"/>
      <c r="LM130" s="60"/>
      <c r="LN130" s="60"/>
      <c r="LO130" s="60"/>
      <c r="LP130" s="60"/>
      <c r="LQ130" s="2"/>
      <c r="LR130" s="42"/>
      <c r="LS130" s="42"/>
      <c r="LX130" s="60"/>
      <c r="LY130" s="92"/>
      <c r="LZ130" s="70"/>
      <c r="MC130"/>
      <c r="MD130"/>
      <c r="ME130" s="70"/>
      <c r="MF130" s="70"/>
      <c r="MG130" s="70"/>
      <c r="MH130" s="70"/>
      <c r="MI130" s="70"/>
      <c r="MJ130" s="70"/>
      <c r="MK130"/>
      <c r="ML130" s="70"/>
      <c r="MM130" s="70"/>
      <c r="MN130" s="70"/>
      <c r="MO130" s="70"/>
      <c r="MP130" s="70"/>
      <c r="MQ130" s="70"/>
      <c r="MR130"/>
      <c r="MS130"/>
      <c r="MT130"/>
      <c r="MU130"/>
      <c r="MV130" s="70"/>
      <c r="MW130" s="70"/>
      <c r="MX130" s="70"/>
      <c r="MY130" s="70"/>
      <c r="MZ130" s="70"/>
      <c r="NA130"/>
      <c r="NB130" s="70"/>
      <c r="NC130" s="70"/>
      <c r="ND130" s="70"/>
      <c r="NE130" s="70"/>
      <c r="NF130" s="70"/>
      <c r="NG130"/>
      <c r="NH130" s="70"/>
      <c r="NI130" s="70"/>
      <c r="NJ130" s="70"/>
      <c r="NK130"/>
      <c r="NL130" s="70"/>
      <c r="NM130" s="70"/>
      <c r="NN130" s="70"/>
      <c r="NO130"/>
      <c r="NP130" s="70"/>
      <c r="NQ130" s="70"/>
      <c r="NR130" s="70"/>
      <c r="NS130"/>
      <c r="NT130" s="70"/>
      <c r="NU130" s="70"/>
      <c r="NV130" s="70"/>
      <c r="NW130"/>
      <c r="NX130"/>
    </row>
    <row r="131" spans="1:565" s="5" customFormat="1" ht="32.25" customHeight="1" thickBot="1" x14ac:dyDescent="0.35">
      <c r="A131" s="24"/>
      <c r="B131"/>
      <c r="C131" s="40"/>
      <c r="D131" s="40"/>
      <c r="E131" s="70"/>
      <c r="F131" s="70"/>
      <c r="G131" s="40"/>
      <c r="H131" s="40"/>
      <c r="I131" s="40"/>
      <c r="J131" s="40"/>
      <c r="K131" s="40"/>
      <c r="L131" s="40"/>
      <c r="M131" s="40"/>
      <c r="N131" s="73"/>
      <c r="O131" s="73"/>
      <c r="P131"/>
      <c r="Q131"/>
      <c r="R131" s="40"/>
      <c r="S131" s="60"/>
      <c r="T131" s="60"/>
      <c r="U131" s="60"/>
      <c r="V131" s="60"/>
      <c r="W131" s="60"/>
      <c r="X131" s="60"/>
      <c r="Y131" s="60"/>
      <c r="Z131" s="60"/>
      <c r="AA131" s="60"/>
      <c r="AB131" s="110"/>
      <c r="AC131"/>
      <c r="AD131" s="40"/>
      <c r="AE131" s="40"/>
      <c r="AF131" s="70"/>
      <c r="AG131" s="70"/>
      <c r="AH131" s="40"/>
      <c r="AI131" s="40"/>
      <c r="AJ131" s="40"/>
      <c r="AK131" s="40"/>
      <c r="AL131" s="40"/>
      <c r="AM131" s="40"/>
      <c r="AN131" s="40"/>
      <c r="AO131" s="73"/>
      <c r="AP131" s="73"/>
      <c r="AQ131"/>
      <c r="AR131"/>
      <c r="AS131" s="40"/>
      <c r="AT131" s="60"/>
      <c r="AU131" s="60"/>
      <c r="AV131" s="60"/>
      <c r="AW131"/>
      <c r="AX131" s="40"/>
      <c r="AY131" s="40"/>
      <c r="AZ131" s="40"/>
      <c r="BB131" s="9"/>
      <c r="BC131"/>
      <c r="BD131" s="40"/>
      <c r="BE131" s="40"/>
      <c r="BF131" s="70"/>
      <c r="BG131" s="70"/>
      <c r="BH131" s="40"/>
      <c r="BI131" s="40"/>
      <c r="BJ131" s="40"/>
      <c r="BK131" s="40"/>
      <c r="BL131" s="40"/>
      <c r="BM131" s="40"/>
      <c r="BN131" s="40"/>
      <c r="BO131" s="73"/>
      <c r="BP131" s="73"/>
      <c r="BQ131"/>
      <c r="BR131"/>
      <c r="BS131" s="40"/>
      <c r="BT131" s="60"/>
      <c r="BU131" s="60"/>
      <c r="BV131" s="60"/>
      <c r="BW131"/>
      <c r="BX131" s="40"/>
      <c r="BY131" s="40"/>
      <c r="BZ131" s="40"/>
      <c r="CB131" s="2"/>
      <c r="CC131" s="42"/>
      <c r="CD131" s="42"/>
      <c r="CE131" s="42"/>
      <c r="CF131" s="24"/>
      <c r="CG131" s="1"/>
      <c r="CH131" s="40"/>
      <c r="CI131" s="40"/>
      <c r="CJ131" s="70"/>
      <c r="CK131" s="70"/>
      <c r="CL131" s="40"/>
      <c r="CM131" s="40"/>
      <c r="CN131" s="40"/>
      <c r="CO131" s="40"/>
      <c r="CP131" s="40"/>
      <c r="CQ131" s="40"/>
      <c r="CR131" s="40"/>
      <c r="CS131" s="108"/>
      <c r="CT131" s="108"/>
      <c r="CU131" s="108"/>
      <c r="CV131"/>
      <c r="CW131" s="40"/>
      <c r="CX131" s="60"/>
      <c r="CY131" s="60"/>
      <c r="CZ131" s="60"/>
      <c r="DA131" s="60"/>
      <c r="DB131" s="60"/>
      <c r="DC131" s="60"/>
      <c r="DD131" s="60"/>
      <c r="DE131" s="60"/>
      <c r="DF131" s="60"/>
      <c r="DG131" s="51"/>
      <c r="DH131" s="60"/>
      <c r="DI131" s="60"/>
      <c r="DJ131" s="60"/>
      <c r="DK131" s="60"/>
      <c r="DL131" s="60"/>
      <c r="DM131" s="60"/>
      <c r="DN131" s="60"/>
      <c r="DO131" s="60"/>
      <c r="DQ131" s="26"/>
      <c r="EF131" s="40"/>
      <c r="EG131" s="9"/>
      <c r="EH131" s="60"/>
      <c r="EI131" s="60"/>
      <c r="EJ131" s="60"/>
      <c r="EK131" s="60"/>
      <c r="EL131" s="60"/>
      <c r="EM131" s="60"/>
      <c r="EN131" s="60"/>
      <c r="EO131" s="60"/>
      <c r="EP131" s="60"/>
      <c r="EQ131" s="60"/>
      <c r="ER131" s="60"/>
      <c r="ES131" s="60"/>
      <c r="ET131" s="60"/>
      <c r="EU131" s="60"/>
      <c r="EV131" s="60"/>
      <c r="EW131" s="60"/>
      <c r="EX131" s="60"/>
      <c r="EY131" s="60"/>
      <c r="EZ131" s="60"/>
      <c r="FA131" s="60"/>
      <c r="FB131" s="60"/>
      <c r="FC131" s="60"/>
      <c r="FD131" s="60"/>
      <c r="FE131" s="60"/>
      <c r="FF131" s="60"/>
      <c r="FG131" s="2"/>
      <c r="FH131" s="42"/>
      <c r="FI131" s="42"/>
      <c r="FJ131" s="42"/>
      <c r="FK131" s="24"/>
      <c r="FL131" s="1"/>
      <c r="FM131" s="40"/>
      <c r="FN131" s="40"/>
      <c r="FO131" s="70"/>
      <c r="FP131" s="70"/>
      <c r="FQ131" s="40"/>
      <c r="FR131" s="40"/>
      <c r="FS131" s="40"/>
      <c r="FT131" s="40"/>
      <c r="FU131" s="40"/>
      <c r="FV131" s="40"/>
      <c r="FW131" s="40"/>
      <c r="FX131" s="73"/>
      <c r="FY131"/>
      <c r="FZ131"/>
      <c r="GB131" s="40"/>
      <c r="GC131" s="60"/>
      <c r="GD131" s="60"/>
      <c r="GE131" s="60"/>
      <c r="GF131" s="60"/>
      <c r="GG131" s="60"/>
      <c r="GH131" s="60"/>
      <c r="GI131" s="60"/>
      <c r="GJ131" s="60"/>
      <c r="GK131" s="60"/>
      <c r="GL131" s="9"/>
      <c r="GM131" s="60"/>
      <c r="GN131" s="60"/>
      <c r="GO131" s="60"/>
      <c r="GP131" s="60"/>
      <c r="GQ131" s="60"/>
      <c r="GR131" s="60"/>
      <c r="GS131" s="60"/>
      <c r="GT131" s="60"/>
      <c r="GU131"/>
      <c r="GV131"/>
      <c r="GX131" s="40"/>
      <c r="HK131" s="40"/>
      <c r="HL131" s="9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 s="2"/>
      <c r="IM131" s="42"/>
      <c r="IN131" s="42"/>
      <c r="IO131" s="42"/>
      <c r="IP131" s="24"/>
      <c r="IQ131" s="1"/>
      <c r="IR131" s="40"/>
      <c r="IS131" s="40"/>
      <c r="IT131" s="40"/>
      <c r="IU131" s="70"/>
      <c r="IW131" s="40"/>
      <c r="IX131" s="40"/>
      <c r="IZ131" s="40"/>
      <c r="JA131" s="40"/>
      <c r="JB131" s="40"/>
      <c r="JC131" s="40"/>
      <c r="JD131"/>
      <c r="JE131"/>
      <c r="JG131" s="40"/>
      <c r="JH131" s="40"/>
      <c r="JI131" s="40"/>
      <c r="JJ131" s="40"/>
      <c r="JK131" s="40"/>
      <c r="JL131" s="40"/>
      <c r="JM131" s="24"/>
      <c r="JO131" s="40"/>
      <c r="JP131" s="40"/>
      <c r="JQ131" s="9"/>
      <c r="JR131" s="114"/>
      <c r="JS131" s="108"/>
      <c r="JT131" s="108"/>
      <c r="JU131" s="108"/>
      <c r="JV131" s="108"/>
      <c r="KA131" s="26"/>
      <c r="KB131" s="1"/>
      <c r="KP131" s="6"/>
      <c r="KQ131" s="9"/>
      <c r="KR131" s="60"/>
      <c r="KS131" s="60"/>
      <c r="KT131" s="60"/>
      <c r="KU131" s="60"/>
      <c r="KV131" s="60"/>
      <c r="KW131" s="60"/>
      <c r="KX131" s="60"/>
      <c r="KY131" s="60"/>
      <c r="KZ131" s="60"/>
      <c r="LA131" s="60"/>
      <c r="LB131" s="60"/>
      <c r="LC131" s="60"/>
      <c r="LD131" s="60"/>
      <c r="LE131" s="60"/>
      <c r="LF131" s="60"/>
      <c r="LG131" s="60"/>
      <c r="LH131" s="60"/>
      <c r="LI131" s="60"/>
      <c r="LJ131" s="60"/>
      <c r="LK131" s="60"/>
      <c r="LL131" s="60"/>
      <c r="LM131" s="60"/>
      <c r="LN131" s="60"/>
      <c r="LO131" s="60"/>
      <c r="LP131" s="60"/>
      <c r="LQ131" s="2"/>
      <c r="LR131" s="42"/>
      <c r="LS131" s="42"/>
      <c r="LU131" s="70"/>
      <c r="LV131" s="70"/>
      <c r="LW131" s="70"/>
      <c r="LX131" s="60"/>
      <c r="LZ131" s="70"/>
      <c r="MA131" s="70"/>
      <c r="MB131" s="70"/>
      <c r="MC131" s="70"/>
      <c r="MD131" s="70"/>
      <c r="ME131" s="70"/>
      <c r="MF131" s="70"/>
      <c r="MG131" s="70"/>
      <c r="MH131" s="70"/>
      <c r="MI131" s="105"/>
      <c r="MJ131" s="70"/>
      <c r="MK131" s="70"/>
      <c r="ML131" s="70"/>
      <c r="MM131" s="70"/>
      <c r="MN131" s="70"/>
      <c r="MO131" s="70"/>
      <c r="MP131" s="70"/>
      <c r="MQ131" s="70"/>
      <c r="MR131"/>
      <c r="MS131"/>
      <c r="MT131"/>
      <c r="MU131"/>
      <c r="MV131" s="70"/>
      <c r="MW131" s="70"/>
      <c r="MX131" s="70"/>
      <c r="MY131" s="70"/>
      <c r="MZ131" s="70"/>
      <c r="NA131"/>
      <c r="NB131" s="70"/>
      <c r="NC131" s="70"/>
      <c r="ND131" s="70"/>
      <c r="NE131" s="70"/>
      <c r="NF131" s="70"/>
      <c r="NG131"/>
      <c r="NH131" s="70"/>
      <c r="NI131" s="70"/>
      <c r="NJ131" s="70"/>
      <c r="NK131"/>
      <c r="NL131" s="70"/>
      <c r="NM131" s="70"/>
      <c r="NN131" s="70"/>
      <c r="NO131"/>
      <c r="NP131" s="70"/>
      <c r="NQ131" s="70"/>
      <c r="NR131" s="70"/>
      <c r="NS131"/>
      <c r="NT131" s="70"/>
      <c r="NU131" s="70"/>
      <c r="NV131" s="70"/>
      <c r="NW131"/>
      <c r="NX131"/>
    </row>
    <row r="132" spans="1:565" s="5" customFormat="1" ht="32.25" customHeight="1" thickBot="1" x14ac:dyDescent="0.35">
      <c r="A132" s="24"/>
      <c r="B132"/>
      <c r="C132" s="40"/>
      <c r="D132" s="40"/>
      <c r="E132" s="70"/>
      <c r="F132" s="70"/>
      <c r="G132" s="40"/>
      <c r="H132" s="40"/>
      <c r="I132" s="40"/>
      <c r="J132" s="40"/>
      <c r="K132" s="40"/>
      <c r="L132" s="40"/>
      <c r="M132" s="40"/>
      <c r="N132" s="70"/>
      <c r="O132" s="73"/>
      <c r="P132"/>
      <c r="Q132"/>
      <c r="R132" s="40"/>
      <c r="S132" s="60"/>
      <c r="T132" s="60"/>
      <c r="U132" s="60"/>
      <c r="V132" s="60"/>
      <c r="W132" s="60"/>
      <c r="X132" s="60"/>
      <c r="Y132" s="60"/>
      <c r="Z132" s="60"/>
      <c r="AA132" s="60"/>
      <c r="AB132" s="110"/>
      <c r="AC132"/>
      <c r="AD132" s="40"/>
      <c r="AE132" s="40"/>
      <c r="AF132" s="70"/>
      <c r="AG132" s="70"/>
      <c r="AH132" s="40"/>
      <c r="AI132" s="40"/>
      <c r="AJ132" s="40"/>
      <c r="AK132" s="40"/>
      <c r="AL132" s="40"/>
      <c r="AM132" s="40"/>
      <c r="AN132" s="40"/>
      <c r="AO132" s="70"/>
      <c r="AP132" s="73"/>
      <c r="AQ132"/>
      <c r="AR132"/>
      <c r="AS132" s="40"/>
      <c r="AT132" s="60"/>
      <c r="AU132" s="60"/>
      <c r="AV132" s="60"/>
      <c r="AW132"/>
      <c r="AX132" s="40"/>
      <c r="AY132" s="40"/>
      <c r="AZ132" s="40"/>
      <c r="BB132" s="9"/>
      <c r="BC132"/>
      <c r="BD132" s="40"/>
      <c r="BE132" s="40"/>
      <c r="BF132" s="70"/>
      <c r="BG132" s="70"/>
      <c r="BH132" s="40"/>
      <c r="BI132" s="40"/>
      <c r="BJ132" s="40"/>
      <c r="BK132" s="40"/>
      <c r="BL132" s="40"/>
      <c r="BM132" s="40"/>
      <c r="BN132" s="40"/>
      <c r="BO132" s="70"/>
      <c r="BP132" s="73"/>
      <c r="BQ132"/>
      <c r="BR132"/>
      <c r="BS132" s="40"/>
      <c r="BT132" s="60"/>
      <c r="BU132" s="60"/>
      <c r="BV132" s="60"/>
      <c r="BW132"/>
      <c r="BX132" s="40"/>
      <c r="BY132" s="40"/>
      <c r="BZ132" s="40"/>
      <c r="CB132" s="2"/>
      <c r="CC132" s="42"/>
      <c r="CD132" s="42"/>
      <c r="CE132" s="42"/>
      <c r="CF132" s="24"/>
      <c r="CG132" s="1"/>
      <c r="CH132" s="40"/>
      <c r="CI132" s="40"/>
      <c r="CJ132" s="70"/>
      <c r="CK132" s="70"/>
      <c r="CL132" s="40"/>
      <c r="CM132" s="40"/>
      <c r="CN132" s="40"/>
      <c r="CO132" s="40"/>
      <c r="CP132" s="40"/>
      <c r="CQ132" s="40"/>
      <c r="CR132" s="40"/>
      <c r="CS132" s="108"/>
      <c r="CT132" s="108"/>
      <c r="CU132" s="108"/>
      <c r="CV132"/>
      <c r="CW132" s="40"/>
      <c r="CX132" s="60"/>
      <c r="CY132" s="60"/>
      <c r="CZ132" s="60"/>
      <c r="DA132" s="60"/>
      <c r="DB132" s="60"/>
      <c r="DC132" s="60"/>
      <c r="DD132" s="60"/>
      <c r="DE132" s="60"/>
      <c r="DF132" s="60"/>
      <c r="DG132" s="51"/>
      <c r="DH132" s="60"/>
      <c r="DI132" s="60"/>
      <c r="DJ132" s="60"/>
      <c r="DK132" s="60"/>
      <c r="DL132" s="60"/>
      <c r="DM132" s="60"/>
      <c r="DN132" s="60"/>
      <c r="DO132" s="60"/>
      <c r="DQ132" s="26"/>
      <c r="DS132"/>
      <c r="DT132"/>
      <c r="DU132"/>
      <c r="DV132"/>
      <c r="DW132"/>
      <c r="DX132"/>
      <c r="DY132" s="40"/>
      <c r="DZ132" s="40"/>
      <c r="EF132" s="40"/>
      <c r="EG132" s="9"/>
      <c r="EH132" s="60"/>
      <c r="EI132" s="60"/>
      <c r="EJ132" s="60"/>
      <c r="EK132" s="60"/>
      <c r="EL132" s="60"/>
      <c r="EM132" s="60"/>
      <c r="EN132" s="60"/>
      <c r="EO132" s="60"/>
      <c r="EP132" s="60"/>
      <c r="EQ132" s="60"/>
      <c r="ER132" s="60"/>
      <c r="ES132" s="60"/>
      <c r="ET132" s="60"/>
      <c r="EU132" s="60"/>
      <c r="EV132" s="60"/>
      <c r="EW132" s="60"/>
      <c r="EX132" s="60"/>
      <c r="EY132" s="60"/>
      <c r="EZ132" s="60"/>
      <c r="FA132" s="60"/>
      <c r="FB132" s="60"/>
      <c r="FC132" s="60"/>
      <c r="FD132" s="60"/>
      <c r="FE132" s="60"/>
      <c r="FF132" s="60"/>
      <c r="FG132" s="2"/>
      <c r="FH132" s="42"/>
      <c r="FI132" s="42"/>
      <c r="FJ132" s="42"/>
      <c r="FK132" s="24"/>
      <c r="FL132" s="1"/>
      <c r="FM132" s="40"/>
      <c r="FN132" s="40"/>
      <c r="FO132" s="70"/>
      <c r="FP132" s="70"/>
      <c r="FQ132" s="40"/>
      <c r="FR132" s="40"/>
      <c r="FS132" s="40"/>
      <c r="FT132" s="40"/>
      <c r="FU132" s="40"/>
      <c r="FV132" s="40"/>
      <c r="FW132" s="40"/>
      <c r="FX132" s="70"/>
      <c r="FY132"/>
      <c r="FZ132"/>
      <c r="GB132" s="40"/>
      <c r="GC132" s="60"/>
      <c r="GD132" s="60"/>
      <c r="GE132" s="60"/>
      <c r="GF132" s="60"/>
      <c r="GG132" s="60"/>
      <c r="GH132" s="60"/>
      <c r="GI132" s="60"/>
      <c r="GJ132" s="60"/>
      <c r="GK132" s="60"/>
      <c r="GL132" s="9"/>
      <c r="GM132" s="60"/>
      <c r="GN132" s="60"/>
      <c r="GO132" s="60"/>
      <c r="GP132" s="60"/>
      <c r="GQ132" s="60"/>
      <c r="GR132" s="60"/>
      <c r="GS132" s="60"/>
      <c r="GT132" s="60"/>
      <c r="GU132"/>
      <c r="GV132"/>
      <c r="GX132" s="40"/>
      <c r="GY132"/>
      <c r="GZ132"/>
      <c r="HA132"/>
      <c r="HB132"/>
      <c r="HC132"/>
      <c r="HD132" s="40"/>
      <c r="HE132" s="40"/>
      <c r="HK132" s="40"/>
      <c r="HL132" s="9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 s="2"/>
      <c r="IM132" s="42"/>
      <c r="IN132" s="42"/>
      <c r="IO132" s="42"/>
      <c r="IP132" s="24"/>
      <c r="IQ132" s="1"/>
      <c r="IR132" s="40"/>
      <c r="IS132" s="40"/>
      <c r="IT132" s="70"/>
      <c r="IU132" s="70"/>
      <c r="IW132" s="40"/>
      <c r="IX132" s="40"/>
      <c r="IZ132" s="40"/>
      <c r="JA132" s="40"/>
      <c r="JB132" s="40"/>
      <c r="JC132" s="40"/>
      <c r="JD132"/>
      <c r="JE132"/>
      <c r="JG132" s="40"/>
      <c r="JH132" s="40"/>
      <c r="JI132" s="40"/>
      <c r="JJ132" s="40"/>
      <c r="JK132" s="40"/>
      <c r="JL132" s="40"/>
      <c r="JM132" s="24"/>
      <c r="JO132" s="40"/>
      <c r="JP132" s="40"/>
      <c r="JQ132" s="9"/>
      <c r="JR132" s="114"/>
      <c r="JS132" s="108"/>
      <c r="JT132" s="108"/>
      <c r="JU132" s="108"/>
      <c r="JV132" s="108"/>
      <c r="KA132" s="26"/>
      <c r="KB132" s="1"/>
      <c r="KP132" s="6"/>
      <c r="KQ132" s="9"/>
      <c r="KR132" s="60"/>
      <c r="KS132" s="60"/>
      <c r="KT132" s="60"/>
      <c r="KU132" s="60"/>
      <c r="KV132" s="60"/>
      <c r="KW132" s="60"/>
      <c r="KX132" s="60"/>
      <c r="KY132" s="60"/>
      <c r="KZ132" s="60"/>
      <c r="LA132" s="60"/>
      <c r="LB132" s="60"/>
      <c r="LC132" s="60"/>
      <c r="LD132" s="60"/>
      <c r="LE132" s="60"/>
      <c r="LF132" s="60"/>
      <c r="LG132" s="60"/>
      <c r="LH132" s="60"/>
      <c r="LI132" s="60"/>
      <c r="LJ132" s="60"/>
      <c r="LK132" s="60"/>
      <c r="LL132" s="60"/>
      <c r="LM132" s="60"/>
      <c r="LN132" s="60"/>
      <c r="LO132" s="60"/>
      <c r="LP132" s="60"/>
      <c r="LQ132" s="2"/>
      <c r="LR132" s="42"/>
      <c r="LS132" s="42"/>
      <c r="LU132" s="70"/>
      <c r="LV132" s="92"/>
      <c r="LW132" s="92"/>
      <c r="LX132" s="60"/>
      <c r="LZ132" s="92"/>
      <c r="MA132" s="92"/>
      <c r="MB132" s="92"/>
      <c r="MC132" s="92"/>
      <c r="MD132" s="106"/>
      <c r="ML132" s="92"/>
      <c r="MM132" s="92"/>
      <c r="MN132" s="92"/>
      <c r="MO132" s="92"/>
      <c r="MP132" s="92"/>
      <c r="MQ132" s="70"/>
      <c r="MR132"/>
      <c r="MS132"/>
      <c r="MT132"/>
      <c r="MU132"/>
      <c r="MV132" s="70"/>
      <c r="MW132" s="70"/>
      <c r="MX132" s="70"/>
      <c r="MY132" s="70"/>
      <c r="MZ132" s="70"/>
      <c r="NA132"/>
      <c r="NB132" s="70"/>
      <c r="NC132" s="70"/>
      <c r="ND132" s="70"/>
      <c r="NE132" s="70"/>
      <c r="NF132" s="70"/>
      <c r="NG132"/>
      <c r="NH132" s="70"/>
      <c r="NI132" s="70"/>
      <c r="NJ132" s="70"/>
      <c r="NK132"/>
      <c r="NL132" s="70"/>
      <c r="NM132" s="70"/>
      <c r="NN132" s="70"/>
      <c r="NO132"/>
      <c r="NP132" s="70"/>
      <c r="NQ132" s="70"/>
      <c r="NR132" s="70"/>
      <c r="NS132"/>
      <c r="NT132" s="70"/>
      <c r="NU132" s="70"/>
      <c r="NV132" s="70"/>
      <c r="NW132"/>
      <c r="NX132"/>
    </row>
    <row r="133" spans="1:565" s="5" customFormat="1" ht="32.25" customHeight="1" thickBot="1" x14ac:dyDescent="0.35">
      <c r="A133" s="24"/>
      <c r="B133"/>
      <c r="C133" s="40"/>
      <c r="D133" s="40"/>
      <c r="E133" s="70"/>
      <c r="F133" s="70"/>
      <c r="G133" s="40"/>
      <c r="H133" s="40"/>
      <c r="I133" s="40"/>
      <c r="J133" s="40"/>
      <c r="K133" s="40"/>
      <c r="L133" s="40"/>
      <c r="M133" s="40"/>
      <c r="N133" s="70"/>
      <c r="O133" s="73"/>
      <c r="P133"/>
      <c r="Q133"/>
      <c r="R133" s="40"/>
      <c r="S133" s="60"/>
      <c r="T133" s="60"/>
      <c r="U133" s="60"/>
      <c r="V133" s="60"/>
      <c r="W133" s="60"/>
      <c r="X133" s="60"/>
      <c r="Y133" s="60"/>
      <c r="Z133" s="60"/>
      <c r="AA133" s="60"/>
      <c r="AB133" s="110"/>
      <c r="AC133"/>
      <c r="AD133" s="40"/>
      <c r="AE133" s="40"/>
      <c r="AF133" s="70"/>
      <c r="AG133" s="70"/>
      <c r="AH133" s="40"/>
      <c r="AI133" s="40"/>
      <c r="AJ133" s="40"/>
      <c r="AK133" s="40"/>
      <c r="AL133" s="40"/>
      <c r="AM133" s="40"/>
      <c r="AN133" s="40"/>
      <c r="AO133" s="70"/>
      <c r="AP133" s="73"/>
      <c r="AQ133"/>
      <c r="AR133"/>
      <c r="AS133" s="40"/>
      <c r="AT133" s="60"/>
      <c r="AU133" s="60"/>
      <c r="AV133" s="60"/>
      <c r="AW133"/>
      <c r="AX133" s="40"/>
      <c r="AY133" s="40"/>
      <c r="AZ133" s="70"/>
      <c r="BA133" s="40"/>
      <c r="BB133" s="9"/>
      <c r="BC133"/>
      <c r="BD133" s="40"/>
      <c r="BE133" s="40"/>
      <c r="BF133" s="70"/>
      <c r="BG133" s="70"/>
      <c r="BH133" s="40"/>
      <c r="BI133" s="40"/>
      <c r="BJ133" s="40"/>
      <c r="BK133" s="40"/>
      <c r="BL133" s="40"/>
      <c r="BM133" s="40"/>
      <c r="BN133" s="40"/>
      <c r="BO133" s="70"/>
      <c r="BP133" s="73"/>
      <c r="BQ133"/>
      <c r="BR133"/>
      <c r="BS133" s="40"/>
      <c r="BT133" s="60"/>
      <c r="BU133" s="60"/>
      <c r="BV133" s="60"/>
      <c r="BW133"/>
      <c r="BX133" s="40"/>
      <c r="BY133" s="40"/>
      <c r="BZ133" s="70"/>
      <c r="CA133" s="40"/>
      <c r="CB133" s="2"/>
      <c r="CC133" s="42"/>
      <c r="CD133" s="42"/>
      <c r="CE133" s="42"/>
      <c r="CF133" s="24"/>
      <c r="CG133" s="1"/>
      <c r="CH133" s="40"/>
      <c r="CI133" s="40"/>
      <c r="CJ133" s="70"/>
      <c r="CK133" s="70"/>
      <c r="CL133" s="40"/>
      <c r="CM133" s="40"/>
      <c r="CN133" s="40"/>
      <c r="CO133" s="40"/>
      <c r="CP133" s="40"/>
      <c r="CQ133" s="40"/>
      <c r="CR133" s="40"/>
      <c r="CS133" s="108"/>
      <c r="CT133" s="108"/>
      <c r="CU133" s="108"/>
      <c r="CV133"/>
      <c r="CW133" s="40"/>
      <c r="CX133" s="60"/>
      <c r="CY133" s="60"/>
      <c r="CZ133" s="60"/>
      <c r="DA133" s="60"/>
      <c r="DB133" s="60"/>
      <c r="DC133" s="60"/>
      <c r="DD133" s="60"/>
      <c r="DE133" s="60"/>
      <c r="DF133" s="60"/>
      <c r="DG133" s="51"/>
      <c r="DH133" s="60"/>
      <c r="DI133" s="60"/>
      <c r="DJ133" s="60"/>
      <c r="DK133" s="60"/>
      <c r="DL133" s="60"/>
      <c r="DM133" s="60"/>
      <c r="DN133" s="60"/>
      <c r="DO133" s="60"/>
      <c r="DQ133" s="26"/>
      <c r="DS133"/>
      <c r="DT133"/>
      <c r="DU133"/>
      <c r="DV133"/>
      <c r="DW133"/>
      <c r="DX133"/>
      <c r="DY133" s="40"/>
      <c r="DZ133" s="40"/>
      <c r="EF133" s="40"/>
      <c r="EG133" s="9"/>
      <c r="EH133" s="60"/>
      <c r="EI133" s="60"/>
      <c r="EJ133" s="60"/>
      <c r="EK133" s="60"/>
      <c r="EL133" s="60"/>
      <c r="EM133" s="60"/>
      <c r="EN133" s="60"/>
      <c r="EO133" s="60"/>
      <c r="EP133" s="60"/>
      <c r="EQ133" s="60"/>
      <c r="ER133" s="60"/>
      <c r="ES133" s="60"/>
      <c r="ET133" s="60"/>
      <c r="EU133" s="60"/>
      <c r="EV133" s="60"/>
      <c r="EW133" s="60"/>
      <c r="EX133" s="60"/>
      <c r="EY133" s="60"/>
      <c r="EZ133" s="60"/>
      <c r="FA133" s="60"/>
      <c r="FB133" s="60"/>
      <c r="FC133" s="60"/>
      <c r="FD133" s="60"/>
      <c r="FE133" s="60"/>
      <c r="FF133" s="60"/>
      <c r="FG133" s="2"/>
      <c r="FH133" s="42"/>
      <c r="FI133" s="42"/>
      <c r="FJ133" s="42"/>
      <c r="FK133" s="24"/>
      <c r="FL133" s="1"/>
      <c r="FM133" s="40"/>
      <c r="FN133" s="40"/>
      <c r="FO133" s="70"/>
      <c r="FP133" s="70"/>
      <c r="FQ133" s="40"/>
      <c r="FR133" s="40"/>
      <c r="FS133" s="40"/>
      <c r="FT133" s="40"/>
      <c r="FU133" s="40"/>
      <c r="FV133" s="40"/>
      <c r="FW133" s="40"/>
      <c r="FX133" s="70"/>
      <c r="FY133"/>
      <c r="FZ133"/>
      <c r="GB133" s="40"/>
      <c r="GC133" s="60"/>
      <c r="GD133" s="60"/>
      <c r="GE133" s="60"/>
      <c r="GF133" s="60"/>
      <c r="GG133" s="60"/>
      <c r="GH133" s="60"/>
      <c r="GI133" s="60"/>
      <c r="GJ133" s="60"/>
      <c r="GK133" s="60"/>
      <c r="GL133" s="9"/>
      <c r="GM133" s="60"/>
      <c r="GN133" s="60"/>
      <c r="GO133" s="60"/>
      <c r="GP133" s="60"/>
      <c r="GQ133" s="60"/>
      <c r="GR133" s="60"/>
      <c r="GS133" s="60"/>
      <c r="GT133" s="60"/>
      <c r="GU133"/>
      <c r="GV133"/>
      <c r="GX133" s="40"/>
      <c r="GY133"/>
      <c r="GZ133"/>
      <c r="HA133"/>
      <c r="HB133"/>
      <c r="HC133"/>
      <c r="HD133" s="40"/>
      <c r="HE133" s="40"/>
      <c r="HK133" s="40"/>
      <c r="HL133" s="9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 s="2"/>
      <c r="IM133" s="42"/>
      <c r="IN133" s="42"/>
      <c r="IO133" s="42"/>
      <c r="IP133" s="24"/>
      <c r="IQ133" s="1"/>
      <c r="IR133" s="40"/>
      <c r="IS133" s="40"/>
      <c r="IT133" s="70"/>
      <c r="IU133" s="70"/>
      <c r="IW133" s="40"/>
      <c r="IX133" s="40"/>
      <c r="IZ133" s="40"/>
      <c r="JA133" s="40"/>
      <c r="JB133" s="40"/>
      <c r="JC133" s="40"/>
      <c r="JD133"/>
      <c r="JE133"/>
      <c r="JG133" s="40"/>
      <c r="JH133" s="40"/>
      <c r="JI133" s="40"/>
      <c r="JJ133" s="40"/>
      <c r="JK133" s="40"/>
      <c r="JL133" s="40"/>
      <c r="JM133" s="24"/>
      <c r="JO133" s="40"/>
      <c r="JP133" s="40"/>
      <c r="JQ133" s="9"/>
      <c r="JR133" s="114"/>
      <c r="JS133" s="108"/>
      <c r="JT133" s="108"/>
      <c r="JU133" s="108"/>
      <c r="JV133" s="108"/>
      <c r="KA133" s="26"/>
      <c r="KB133" s="1"/>
      <c r="KP133" s="6"/>
      <c r="KQ133" s="9"/>
      <c r="KR133" s="60"/>
      <c r="KS133" s="60"/>
      <c r="KT133" s="60"/>
      <c r="KU133" s="60"/>
      <c r="KV133" s="60"/>
      <c r="KW133" s="60"/>
      <c r="KX133" s="60"/>
      <c r="KY133" s="60"/>
      <c r="KZ133" s="60"/>
      <c r="LA133" s="60"/>
      <c r="LB133" s="60"/>
      <c r="LC133" s="60"/>
      <c r="LD133" s="60"/>
      <c r="LE133" s="60"/>
      <c r="LF133" s="60"/>
      <c r="LG133" s="60"/>
      <c r="LH133" s="60"/>
      <c r="LI133" s="60"/>
      <c r="LJ133" s="60"/>
      <c r="LK133" s="60"/>
      <c r="LL133" s="60"/>
      <c r="LM133" s="60"/>
      <c r="LN133" s="60"/>
      <c r="LO133" s="60"/>
      <c r="LP133" s="60"/>
      <c r="LQ133" s="2"/>
      <c r="LR133" s="42"/>
      <c r="LS133" s="42"/>
      <c r="LU133" s="40"/>
      <c r="LX133" s="60"/>
      <c r="LZ133" s="70"/>
      <c r="MC133"/>
      <c r="MD133" s="107"/>
      <c r="ML133" s="70"/>
      <c r="MM133" s="70"/>
      <c r="MN133" s="70"/>
      <c r="MO133" s="70"/>
      <c r="MP133" s="70"/>
      <c r="MQ133" s="70"/>
      <c r="MR133"/>
      <c r="MS133"/>
      <c r="MT133"/>
      <c r="MU133"/>
      <c r="MV133" s="70"/>
      <c r="MW133" s="70"/>
      <c r="MX133" s="70"/>
      <c r="MY133" s="70"/>
      <c r="MZ133" s="70"/>
      <c r="NA133"/>
      <c r="NB133" s="70"/>
      <c r="NC133" s="70"/>
      <c r="ND133" s="70"/>
      <c r="NE133" s="70"/>
      <c r="NF133" s="70"/>
      <c r="NG133"/>
      <c r="NH133" s="70"/>
      <c r="NI133" s="70"/>
      <c r="NJ133" s="70"/>
      <c r="NK133"/>
      <c r="NL133" s="70"/>
      <c r="NM133" s="70"/>
      <c r="NN133" s="70"/>
      <c r="NO133"/>
      <c r="NP133" s="70"/>
      <c r="NQ133" s="70"/>
      <c r="NR133" s="70"/>
      <c r="NS133"/>
      <c r="NT133" s="70"/>
      <c r="NU133" s="70"/>
      <c r="NV133" s="70"/>
      <c r="NW133"/>
      <c r="NX133"/>
    </row>
    <row r="134" spans="1:565" s="5" customFormat="1" ht="32.25" customHeight="1" thickBot="1" x14ac:dyDescent="0.35">
      <c r="A134" s="24"/>
      <c r="B134"/>
      <c r="C134" s="40"/>
      <c r="D134" s="40"/>
      <c r="E134" s="70"/>
      <c r="F134" s="70"/>
      <c r="G134" s="40"/>
      <c r="H134" s="40"/>
      <c r="I134" s="40"/>
      <c r="J134" s="40"/>
      <c r="K134" s="40"/>
      <c r="L134" s="40"/>
      <c r="M134" s="40"/>
      <c r="N134" s="70"/>
      <c r="O134" s="73"/>
      <c r="P134"/>
      <c r="Q134"/>
      <c r="R134" s="40"/>
      <c r="S134" s="60"/>
      <c r="T134" s="60"/>
      <c r="U134" s="60"/>
      <c r="V134" s="60"/>
      <c r="W134" s="60"/>
      <c r="X134" s="60"/>
      <c r="Y134" s="60"/>
      <c r="Z134" s="60"/>
      <c r="AA134" s="60"/>
      <c r="AB134" s="110"/>
      <c r="AC134"/>
      <c r="AD134" s="40"/>
      <c r="AE134" s="40"/>
      <c r="AF134" s="70"/>
      <c r="AG134" s="70"/>
      <c r="AH134" s="40"/>
      <c r="AI134" s="40"/>
      <c r="AJ134" s="40"/>
      <c r="AK134" s="40"/>
      <c r="AL134" s="40"/>
      <c r="AM134" s="40"/>
      <c r="AN134" s="40"/>
      <c r="AO134" s="70"/>
      <c r="AP134" s="73"/>
      <c r="AQ134"/>
      <c r="AR134"/>
      <c r="AS134" s="40"/>
      <c r="AT134" s="60"/>
      <c r="AU134" s="60"/>
      <c r="AV134" s="60"/>
      <c r="AW134"/>
      <c r="AX134" s="40"/>
      <c r="AY134" s="40"/>
      <c r="AZ134" s="70"/>
      <c r="BA134" s="40"/>
      <c r="BB134" s="9"/>
      <c r="BC134"/>
      <c r="BD134" s="40"/>
      <c r="BE134" s="40"/>
      <c r="BF134" s="70"/>
      <c r="BG134" s="70"/>
      <c r="BH134" s="40"/>
      <c r="BI134" s="40"/>
      <c r="BJ134" s="40"/>
      <c r="BK134" s="40"/>
      <c r="BL134" s="40"/>
      <c r="BM134" s="40"/>
      <c r="BN134" s="40"/>
      <c r="BO134" s="70"/>
      <c r="BP134" s="73"/>
      <c r="BQ134"/>
      <c r="BR134"/>
      <c r="BS134" s="40"/>
      <c r="BT134" s="60"/>
      <c r="BU134" s="60"/>
      <c r="BV134" s="60"/>
      <c r="BW134"/>
      <c r="BX134" s="40"/>
      <c r="BY134" s="40"/>
      <c r="BZ134" s="70"/>
      <c r="CA134" s="40"/>
      <c r="CB134" s="2"/>
      <c r="CC134" s="42"/>
      <c r="CD134" s="42"/>
      <c r="CE134" s="42"/>
      <c r="CF134" s="24"/>
      <c r="CG134" s="1"/>
      <c r="CH134" s="40"/>
      <c r="CI134" s="40"/>
      <c r="CJ134" s="70"/>
      <c r="CK134" s="70"/>
      <c r="CL134" s="40"/>
      <c r="CM134" s="40"/>
      <c r="CN134" s="40"/>
      <c r="CO134" s="40"/>
      <c r="CP134" s="40"/>
      <c r="CQ134" s="40"/>
      <c r="CR134" s="40"/>
      <c r="CS134" s="108"/>
      <c r="CT134" s="108"/>
      <c r="CU134" s="108"/>
      <c r="CV134"/>
      <c r="CW134" s="40"/>
      <c r="CX134" s="60"/>
      <c r="CY134" s="60"/>
      <c r="CZ134" s="60"/>
      <c r="DA134" s="60"/>
      <c r="DB134" s="60"/>
      <c r="DC134" s="60"/>
      <c r="DD134" s="60"/>
      <c r="DE134" s="60"/>
      <c r="DF134" s="60"/>
      <c r="DG134" s="51"/>
      <c r="DH134" s="60"/>
      <c r="DI134" s="60"/>
      <c r="DJ134" s="60"/>
      <c r="DK134" s="60"/>
      <c r="DL134" s="60"/>
      <c r="DM134" s="60"/>
      <c r="DN134" s="60"/>
      <c r="DO134" s="60"/>
      <c r="DQ134" s="26"/>
      <c r="DS134"/>
      <c r="DT134"/>
      <c r="DU134"/>
      <c r="DV134"/>
      <c r="DW134"/>
      <c r="DX134"/>
      <c r="DY134" s="40"/>
      <c r="DZ134" s="40"/>
      <c r="EF134" s="40"/>
      <c r="EG134" s="9"/>
      <c r="EH134" s="60"/>
      <c r="EI134" s="60"/>
      <c r="EJ134" s="60"/>
      <c r="EK134" s="60"/>
      <c r="EL134" s="60"/>
      <c r="EM134" s="60"/>
      <c r="EN134" s="60"/>
      <c r="EO134" s="60"/>
      <c r="EP134" s="60"/>
      <c r="EQ134" s="60"/>
      <c r="ER134" s="60"/>
      <c r="ES134" s="60"/>
      <c r="ET134" s="60"/>
      <c r="EU134" s="60"/>
      <c r="EV134" s="60"/>
      <c r="EW134" s="60"/>
      <c r="EX134" s="60"/>
      <c r="EY134" s="60"/>
      <c r="EZ134" s="60"/>
      <c r="FA134" s="60"/>
      <c r="FB134" s="60"/>
      <c r="FC134" s="60"/>
      <c r="FD134" s="60"/>
      <c r="FE134" s="60"/>
      <c r="FF134" s="60"/>
      <c r="FG134" s="2"/>
      <c r="FH134" s="42"/>
      <c r="FI134" s="42"/>
      <c r="FJ134" s="42"/>
      <c r="FK134" s="24"/>
      <c r="FL134" s="1"/>
      <c r="FM134" s="40"/>
      <c r="FN134" s="40"/>
      <c r="FO134" s="70"/>
      <c r="FP134" s="70"/>
      <c r="FQ134" s="40"/>
      <c r="FR134" s="40"/>
      <c r="FS134" s="40"/>
      <c r="FT134" s="40"/>
      <c r="FU134" s="40"/>
      <c r="FV134" s="40"/>
      <c r="FW134" s="40"/>
      <c r="FX134" s="70"/>
      <c r="FY134"/>
      <c r="FZ134"/>
      <c r="GB134" s="40"/>
      <c r="GC134" s="60"/>
      <c r="GD134" s="60"/>
      <c r="GE134" s="60"/>
      <c r="GF134" s="60"/>
      <c r="GG134" s="60"/>
      <c r="GH134" s="60"/>
      <c r="GI134" s="60"/>
      <c r="GJ134" s="60"/>
      <c r="GK134" s="60"/>
      <c r="GL134" s="9"/>
      <c r="GM134" s="60"/>
      <c r="GN134" s="60"/>
      <c r="GO134" s="60"/>
      <c r="GP134" s="60"/>
      <c r="GQ134" s="60"/>
      <c r="GR134" s="60"/>
      <c r="GS134" s="60"/>
      <c r="GT134" s="60"/>
      <c r="GU134"/>
      <c r="GV134"/>
      <c r="GX134" s="40"/>
      <c r="GY134"/>
      <c r="GZ134"/>
      <c r="HA134"/>
      <c r="HB134"/>
      <c r="HC134"/>
      <c r="HD134" s="40"/>
      <c r="HE134" s="40"/>
      <c r="HK134" s="40"/>
      <c r="HL134" s="9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 s="2"/>
      <c r="IM134" s="42"/>
      <c r="IN134" s="42"/>
      <c r="IO134" s="42"/>
      <c r="IP134" s="24"/>
      <c r="IQ134" s="1"/>
      <c r="IR134" s="40"/>
      <c r="IS134" s="40"/>
      <c r="IT134" s="70"/>
      <c r="IU134" s="70"/>
      <c r="IW134" s="40"/>
      <c r="IX134" s="40"/>
      <c r="IZ134" s="40"/>
      <c r="JA134" s="40"/>
      <c r="JB134" s="40"/>
      <c r="JC134" s="40"/>
      <c r="JD134"/>
      <c r="JE134"/>
      <c r="JG134" s="40"/>
      <c r="JH134" s="40"/>
      <c r="JI134" s="40"/>
      <c r="JJ134" s="40"/>
      <c r="JK134" s="40"/>
      <c r="JL134" s="40"/>
      <c r="JM134" s="24"/>
      <c r="JO134" s="40"/>
      <c r="JP134" s="40"/>
      <c r="JQ134" s="9"/>
      <c r="JR134" s="114"/>
      <c r="JS134" s="108"/>
      <c r="JT134" s="108"/>
      <c r="JU134" s="108"/>
      <c r="JV134" s="108"/>
      <c r="KA134" s="26"/>
      <c r="KB134" s="1"/>
      <c r="KP134" s="6"/>
      <c r="KQ134" s="9"/>
      <c r="KR134" s="60"/>
      <c r="KS134" s="60"/>
      <c r="KT134" s="60"/>
      <c r="KU134" s="60"/>
      <c r="KV134" s="60"/>
      <c r="KW134" s="60"/>
      <c r="KX134" s="60"/>
      <c r="KY134" s="60"/>
      <c r="KZ134" s="60"/>
      <c r="LA134" s="60"/>
      <c r="LB134" s="60"/>
      <c r="LC134" s="60"/>
      <c r="LD134" s="60"/>
      <c r="LE134" s="60"/>
      <c r="LF134" s="60"/>
      <c r="LG134" s="60"/>
      <c r="LH134" s="60"/>
      <c r="LI134" s="60"/>
      <c r="LJ134" s="60"/>
      <c r="LK134" s="60"/>
      <c r="LL134" s="60"/>
      <c r="LM134" s="60"/>
      <c r="LN134" s="60"/>
      <c r="LO134" s="60"/>
      <c r="LP134" s="60"/>
      <c r="LQ134" s="2"/>
      <c r="LR134" s="42"/>
      <c r="LS134" s="42"/>
      <c r="LU134" s="40"/>
      <c r="LX134" s="60"/>
      <c r="LZ134" s="70"/>
      <c r="MC134"/>
      <c r="MD134" s="107"/>
      <c r="ML134" s="70"/>
      <c r="MM134" s="70"/>
      <c r="MN134" s="70"/>
      <c r="MO134" s="70"/>
      <c r="MP134" s="70"/>
      <c r="MQ134" s="70"/>
      <c r="MR134"/>
      <c r="MS134"/>
      <c r="MT134"/>
      <c r="MU134"/>
      <c r="MV134" s="70"/>
      <c r="MW134" s="70"/>
      <c r="MX134" s="70"/>
      <c r="MY134" s="70"/>
      <c r="MZ134" s="70"/>
      <c r="NA134"/>
      <c r="NB134" s="70"/>
      <c r="NC134" s="70"/>
      <c r="ND134" s="70"/>
      <c r="NE134" s="70"/>
      <c r="NF134" s="70"/>
      <c r="NG134"/>
      <c r="NH134" s="70"/>
      <c r="NI134" s="70"/>
      <c r="NJ134" s="70"/>
      <c r="NK134"/>
      <c r="NL134" s="70"/>
      <c r="NM134" s="70"/>
      <c r="NN134" s="70"/>
      <c r="NO134"/>
      <c r="NP134" s="70"/>
      <c r="NQ134" s="70"/>
      <c r="NR134" s="70"/>
      <c r="NS134"/>
      <c r="NT134" s="70"/>
      <c r="NU134" s="70"/>
      <c r="NV134" s="70"/>
      <c r="NW134"/>
      <c r="NX134"/>
    </row>
    <row r="135" spans="1:565" s="5" customFormat="1" ht="32.25" customHeight="1" thickBot="1" x14ac:dyDescent="0.35">
      <c r="A135" s="24"/>
      <c r="B135"/>
      <c r="C135" s="40"/>
      <c r="D135" s="40"/>
      <c r="E135" s="70"/>
      <c r="F135" s="70"/>
      <c r="G135" s="40"/>
      <c r="H135" s="40"/>
      <c r="I135" s="40"/>
      <c r="J135" s="40"/>
      <c r="K135" s="40"/>
      <c r="L135" s="40"/>
      <c r="M135" s="40"/>
      <c r="N135" s="70"/>
      <c r="O135" s="73"/>
      <c r="P135"/>
      <c r="Q135"/>
      <c r="R135" s="40"/>
      <c r="S135" s="60"/>
      <c r="T135" s="60"/>
      <c r="U135" s="60"/>
      <c r="V135" s="60"/>
      <c r="W135" s="60"/>
      <c r="X135" s="60"/>
      <c r="Y135" s="60"/>
      <c r="Z135" s="60"/>
      <c r="AA135" s="60"/>
      <c r="AB135" s="110"/>
      <c r="AC135"/>
      <c r="AD135" s="40"/>
      <c r="AE135" s="40"/>
      <c r="AF135" s="70"/>
      <c r="AG135" s="70"/>
      <c r="AH135" s="40"/>
      <c r="AI135" s="40"/>
      <c r="AJ135" s="40"/>
      <c r="AK135" s="40"/>
      <c r="AL135" s="40"/>
      <c r="AM135" s="40"/>
      <c r="AN135" s="40"/>
      <c r="AO135" s="70"/>
      <c r="AP135" s="73"/>
      <c r="AQ135"/>
      <c r="AR135"/>
      <c r="AS135" s="40"/>
      <c r="AT135" s="60"/>
      <c r="AU135" s="60"/>
      <c r="AV135" s="60"/>
      <c r="AW135"/>
      <c r="AX135" s="40"/>
      <c r="AY135" s="40"/>
      <c r="AZ135" s="70"/>
      <c r="BA135" s="40"/>
      <c r="BB135" s="9"/>
      <c r="BC135"/>
      <c r="BD135" s="40"/>
      <c r="BE135" s="40"/>
      <c r="BF135" s="70"/>
      <c r="BG135" s="70"/>
      <c r="BH135" s="40"/>
      <c r="BI135" s="40"/>
      <c r="BJ135" s="40"/>
      <c r="BK135" s="40"/>
      <c r="BL135" s="40"/>
      <c r="BM135" s="40"/>
      <c r="BN135" s="40"/>
      <c r="BO135" s="70"/>
      <c r="BP135" s="73"/>
      <c r="BQ135"/>
      <c r="BR135"/>
      <c r="BS135" s="40"/>
      <c r="BT135" s="60"/>
      <c r="BU135" s="60"/>
      <c r="BV135" s="60"/>
      <c r="BW135"/>
      <c r="BX135" s="40"/>
      <c r="BY135" s="40"/>
      <c r="BZ135" s="70"/>
      <c r="CA135" s="40"/>
      <c r="CB135" s="2"/>
      <c r="CC135" s="42"/>
      <c r="CD135" s="42"/>
      <c r="CE135" s="42"/>
      <c r="CF135" s="24"/>
      <c r="CG135" s="1"/>
      <c r="CH135" s="40"/>
      <c r="CI135" s="40"/>
      <c r="CJ135" s="70"/>
      <c r="CK135" s="70"/>
      <c r="CL135" s="40"/>
      <c r="CM135" s="40"/>
      <c r="CN135" s="40"/>
      <c r="CO135" s="40"/>
      <c r="CP135" s="40"/>
      <c r="CQ135" s="40"/>
      <c r="CR135" s="40"/>
      <c r="CS135" s="108"/>
      <c r="CT135" s="108"/>
      <c r="CU135" s="108"/>
      <c r="CV135"/>
      <c r="CW135" s="40"/>
      <c r="CX135" s="60"/>
      <c r="CY135" s="60"/>
      <c r="CZ135" s="60"/>
      <c r="DA135" s="60"/>
      <c r="DB135" s="60"/>
      <c r="DC135" s="60"/>
      <c r="DD135" s="60"/>
      <c r="DE135" s="60"/>
      <c r="DF135" s="60"/>
      <c r="DG135" s="51"/>
      <c r="DH135" s="60"/>
      <c r="DI135" s="60"/>
      <c r="DJ135" s="60"/>
      <c r="DK135" s="60"/>
      <c r="DL135" s="60"/>
      <c r="DM135" s="60"/>
      <c r="DN135" s="60"/>
      <c r="DO135" s="60"/>
      <c r="DQ135" s="26"/>
      <c r="DS135"/>
      <c r="DT135"/>
      <c r="DU135"/>
      <c r="DV135"/>
      <c r="DW135"/>
      <c r="DX135"/>
      <c r="DY135" s="40"/>
      <c r="DZ135" s="40"/>
      <c r="EF135" s="40"/>
      <c r="EG135" s="9"/>
      <c r="EH135" s="60"/>
      <c r="EI135" s="60"/>
      <c r="EJ135" s="60"/>
      <c r="EK135" s="60"/>
      <c r="EL135" s="60"/>
      <c r="EM135" s="60"/>
      <c r="EN135" s="60"/>
      <c r="EO135" s="60"/>
      <c r="EP135" s="60"/>
      <c r="EQ135" s="60"/>
      <c r="ER135" s="60"/>
      <c r="ES135" s="60"/>
      <c r="ET135" s="60"/>
      <c r="EU135" s="60"/>
      <c r="EV135" s="60"/>
      <c r="EW135" s="60"/>
      <c r="EX135" s="60"/>
      <c r="EY135" s="60"/>
      <c r="EZ135" s="60"/>
      <c r="FA135" s="60"/>
      <c r="FB135" s="60"/>
      <c r="FC135" s="60"/>
      <c r="FD135" s="60"/>
      <c r="FE135" s="60"/>
      <c r="FF135" s="60"/>
      <c r="FG135" s="2"/>
      <c r="FH135" s="42"/>
      <c r="FI135" s="42"/>
      <c r="FJ135" s="42"/>
      <c r="FK135" s="24"/>
      <c r="FL135" s="1"/>
      <c r="FM135" s="40"/>
      <c r="FN135" s="40"/>
      <c r="FO135" s="70"/>
      <c r="FP135" s="70"/>
      <c r="FQ135" s="40"/>
      <c r="FR135" s="40"/>
      <c r="FS135" s="40"/>
      <c r="FT135" s="40"/>
      <c r="FU135" s="40"/>
      <c r="FV135" s="40"/>
      <c r="FW135" s="40"/>
      <c r="FX135" s="70"/>
      <c r="FY135"/>
      <c r="FZ135"/>
      <c r="GB135" s="40"/>
      <c r="GC135" s="60"/>
      <c r="GD135" s="60"/>
      <c r="GE135" s="60"/>
      <c r="GF135" s="60"/>
      <c r="GG135" s="60"/>
      <c r="GH135" s="60"/>
      <c r="GI135" s="60"/>
      <c r="GJ135" s="60"/>
      <c r="GK135" s="60"/>
      <c r="GL135" s="9"/>
      <c r="GM135" s="60"/>
      <c r="GN135" s="60"/>
      <c r="GO135" s="60"/>
      <c r="GP135" s="60"/>
      <c r="GQ135" s="60"/>
      <c r="GR135" s="60"/>
      <c r="GS135" s="60"/>
      <c r="GT135" s="60"/>
      <c r="GU135"/>
      <c r="GV135"/>
      <c r="GX135" s="40"/>
      <c r="GY135"/>
      <c r="GZ135"/>
      <c r="HA135"/>
      <c r="HB135"/>
      <c r="HC135"/>
      <c r="HD135" s="40"/>
      <c r="HE135" s="40"/>
      <c r="HK135" s="40"/>
      <c r="HL135" s="9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 s="2"/>
      <c r="IM135" s="42"/>
      <c r="IN135" s="42"/>
      <c r="IO135" s="42"/>
      <c r="IP135" s="24"/>
      <c r="IQ135" s="1"/>
      <c r="IR135" s="40"/>
      <c r="IS135" s="40"/>
      <c r="IT135" s="70"/>
      <c r="IU135" s="70"/>
      <c r="IW135" s="40"/>
      <c r="IX135" s="40"/>
      <c r="IZ135" s="40"/>
      <c r="JA135" s="40"/>
      <c r="JB135" s="40"/>
      <c r="JC135" s="40"/>
      <c r="JD135"/>
      <c r="JE135"/>
      <c r="JG135" s="40"/>
      <c r="JH135" s="40"/>
      <c r="JI135" s="40"/>
      <c r="JJ135" s="40"/>
      <c r="JK135" s="40"/>
      <c r="JL135" s="40"/>
      <c r="JM135" s="24"/>
      <c r="JO135" s="40"/>
      <c r="JP135" s="40"/>
      <c r="JQ135" s="9"/>
      <c r="JR135" s="114"/>
      <c r="JS135" s="108"/>
      <c r="JT135" s="108"/>
      <c r="JU135" s="108"/>
      <c r="JV135" s="108"/>
      <c r="KA135" s="26"/>
      <c r="KB135" s="1"/>
      <c r="KP135" s="6"/>
      <c r="KQ135" s="9"/>
      <c r="KR135" s="60"/>
      <c r="KS135" s="60"/>
      <c r="KT135" s="60"/>
      <c r="KU135" s="60"/>
      <c r="KV135" s="60"/>
      <c r="KW135" s="60"/>
      <c r="KX135" s="60"/>
      <c r="KY135" s="60"/>
      <c r="KZ135" s="60"/>
      <c r="LA135" s="60"/>
      <c r="LB135" s="60"/>
      <c r="LC135" s="60"/>
      <c r="LD135" s="60"/>
      <c r="LE135" s="60"/>
      <c r="LF135" s="60"/>
      <c r="LG135" s="60"/>
      <c r="LH135" s="60"/>
      <c r="LI135" s="60"/>
      <c r="LJ135" s="60"/>
      <c r="LK135" s="60"/>
      <c r="LL135" s="60"/>
      <c r="LM135" s="60"/>
      <c r="LN135" s="60"/>
      <c r="LO135" s="60"/>
      <c r="LP135" s="60"/>
      <c r="LQ135" s="2"/>
      <c r="LR135" s="42"/>
      <c r="LS135" s="42"/>
      <c r="LU135" s="40"/>
      <c r="LX135" s="60"/>
      <c r="LZ135" s="70"/>
      <c r="MB135" s="92"/>
      <c r="MC135"/>
      <c r="MD135" s="106"/>
      <c r="ML135" s="70"/>
      <c r="MM135" s="70"/>
      <c r="MN135" s="70"/>
      <c r="MO135" s="70"/>
      <c r="MP135" s="70"/>
      <c r="MQ135" s="70"/>
      <c r="MR135"/>
      <c r="MS135"/>
      <c r="MT135"/>
      <c r="MU135"/>
      <c r="MV135" s="70"/>
      <c r="MW135" s="70"/>
      <c r="MX135" s="70"/>
      <c r="MY135" s="70"/>
      <c r="MZ135" s="70"/>
      <c r="NA135"/>
      <c r="NB135" s="70"/>
      <c r="NC135" s="70"/>
      <c r="ND135" s="70"/>
      <c r="NE135" s="70"/>
      <c r="NF135" s="70"/>
      <c r="NG135"/>
      <c r="NH135" s="70"/>
      <c r="NI135" s="70"/>
      <c r="NJ135" s="70"/>
      <c r="NK135"/>
      <c r="NL135" s="70"/>
      <c r="NM135" s="70"/>
      <c r="NN135" s="70"/>
      <c r="NO135"/>
      <c r="NP135" s="70"/>
      <c r="NQ135" s="70"/>
      <c r="NR135" s="70"/>
      <c r="NS135"/>
      <c r="NT135" s="70"/>
      <c r="NU135" s="70"/>
      <c r="NV135" s="70"/>
      <c r="NW135"/>
      <c r="NX135"/>
    </row>
    <row r="136" spans="1:565" s="5" customFormat="1" ht="32.25" customHeight="1" thickBot="1" x14ac:dyDescent="0.35">
      <c r="A136" s="24"/>
      <c r="B136"/>
      <c r="C136" s="40"/>
      <c r="D136" s="40"/>
      <c r="E136" s="70"/>
      <c r="F136" s="70"/>
      <c r="G136" s="40"/>
      <c r="H136" s="40"/>
      <c r="I136" s="40"/>
      <c r="J136" s="40"/>
      <c r="K136" s="40"/>
      <c r="L136" s="40"/>
      <c r="M136" s="40"/>
      <c r="N136" s="70"/>
      <c r="O136" s="73"/>
      <c r="P136"/>
      <c r="Q136"/>
      <c r="R136" s="40"/>
      <c r="S136" s="60"/>
      <c r="T136" s="60"/>
      <c r="U136" s="60"/>
      <c r="V136" s="60"/>
      <c r="W136" s="60"/>
      <c r="X136" s="60"/>
      <c r="Y136" s="60"/>
      <c r="Z136" s="60"/>
      <c r="AA136" s="60"/>
      <c r="AB136" s="110"/>
      <c r="AC136"/>
      <c r="AD136" s="40"/>
      <c r="AE136" s="40"/>
      <c r="AF136" s="70"/>
      <c r="AG136" s="70"/>
      <c r="AH136" s="40"/>
      <c r="AI136" s="40"/>
      <c r="AJ136" s="40"/>
      <c r="AK136" s="40"/>
      <c r="AL136" s="40"/>
      <c r="AM136" s="40"/>
      <c r="AN136" s="40"/>
      <c r="AO136" s="70"/>
      <c r="AP136" s="73"/>
      <c r="AQ136"/>
      <c r="AR136"/>
      <c r="AS136" s="40"/>
      <c r="AT136" s="60"/>
      <c r="AU136" s="60"/>
      <c r="AV136" s="60"/>
      <c r="AW136"/>
      <c r="AX136" s="40"/>
      <c r="AY136" s="40"/>
      <c r="AZ136" s="70"/>
      <c r="BA136" s="40"/>
      <c r="BB136" s="9"/>
      <c r="BC136"/>
      <c r="BD136" s="40"/>
      <c r="BE136" s="40"/>
      <c r="BF136" s="70"/>
      <c r="BG136" s="70"/>
      <c r="BH136" s="40"/>
      <c r="BI136" s="40"/>
      <c r="BJ136" s="40"/>
      <c r="BK136" s="40"/>
      <c r="BL136" s="40"/>
      <c r="BM136" s="40"/>
      <c r="BN136" s="40"/>
      <c r="BO136" s="70"/>
      <c r="BP136" s="73"/>
      <c r="BQ136"/>
      <c r="BR136"/>
      <c r="BS136" s="40"/>
      <c r="BT136" s="60"/>
      <c r="BU136" s="60"/>
      <c r="BV136" s="60"/>
      <c r="BW136"/>
      <c r="BX136" s="40"/>
      <c r="BY136" s="40"/>
      <c r="BZ136" s="70"/>
      <c r="CA136" s="40"/>
      <c r="CB136" s="2"/>
      <c r="CC136" s="42"/>
      <c r="CD136" s="42"/>
      <c r="CE136" s="42"/>
      <c r="CF136" s="24"/>
      <c r="CG136" s="1"/>
      <c r="CH136" s="40"/>
      <c r="CI136" s="40"/>
      <c r="CJ136" s="70"/>
      <c r="CK136" s="70"/>
      <c r="CL136" s="40"/>
      <c r="CM136" s="40"/>
      <c r="CN136" s="40"/>
      <c r="CO136" s="40"/>
      <c r="CP136" s="40"/>
      <c r="CQ136" s="40"/>
      <c r="CR136" s="40"/>
      <c r="CS136" s="108"/>
      <c r="CT136" s="108"/>
      <c r="CU136" s="108"/>
      <c r="CV136"/>
      <c r="CW136" s="40"/>
      <c r="CX136" s="60"/>
      <c r="CY136" s="60"/>
      <c r="CZ136" s="60"/>
      <c r="DA136" s="60"/>
      <c r="DB136" s="60"/>
      <c r="DC136" s="60"/>
      <c r="DD136" s="60"/>
      <c r="DE136" s="60"/>
      <c r="DF136" s="60"/>
      <c r="DG136" s="51"/>
      <c r="DH136" s="60"/>
      <c r="DI136" s="60"/>
      <c r="DJ136" s="60"/>
      <c r="DK136" s="60"/>
      <c r="DL136" s="60"/>
      <c r="DM136" s="60"/>
      <c r="DN136" s="60"/>
      <c r="DO136" s="60"/>
      <c r="DQ136" s="26"/>
      <c r="DS136"/>
      <c r="DT136"/>
      <c r="DU136"/>
      <c r="DV136"/>
      <c r="DW136"/>
      <c r="DX136"/>
      <c r="DY136" s="40"/>
      <c r="DZ136" s="40"/>
      <c r="EF136" s="40"/>
      <c r="EG136" s="9"/>
      <c r="EH136" s="60"/>
      <c r="EI136" s="60"/>
      <c r="EJ136" s="60"/>
      <c r="EK136" s="60"/>
      <c r="EL136" s="60"/>
      <c r="EM136" s="60"/>
      <c r="EN136" s="60"/>
      <c r="EO136" s="60"/>
      <c r="EP136" s="60"/>
      <c r="EQ136" s="60"/>
      <c r="ER136" s="60"/>
      <c r="ES136" s="60"/>
      <c r="ET136" s="60"/>
      <c r="EU136" s="60"/>
      <c r="EV136" s="60"/>
      <c r="EW136" s="60"/>
      <c r="EX136" s="60"/>
      <c r="EY136" s="60"/>
      <c r="EZ136" s="60"/>
      <c r="FA136" s="60"/>
      <c r="FB136" s="60"/>
      <c r="FC136" s="60"/>
      <c r="FD136" s="60"/>
      <c r="FE136" s="60"/>
      <c r="FF136" s="60"/>
      <c r="FG136" s="2"/>
      <c r="FH136" s="42"/>
      <c r="FI136" s="42"/>
      <c r="FJ136" s="42"/>
      <c r="FK136" s="24"/>
      <c r="FL136" s="1"/>
      <c r="FM136" s="40"/>
      <c r="FN136" s="40"/>
      <c r="FO136" s="70"/>
      <c r="FP136" s="70"/>
      <c r="FQ136" s="40"/>
      <c r="FR136" s="40"/>
      <c r="FS136" s="40"/>
      <c r="FT136" s="40"/>
      <c r="FU136" s="40"/>
      <c r="FV136" s="40"/>
      <c r="FW136" s="40"/>
      <c r="FX136" s="70"/>
      <c r="FY136"/>
      <c r="FZ136"/>
      <c r="GB136" s="40"/>
      <c r="GC136" s="60"/>
      <c r="GD136" s="60"/>
      <c r="GE136" s="60"/>
      <c r="GF136" s="60"/>
      <c r="GG136" s="60"/>
      <c r="GH136" s="60"/>
      <c r="GI136" s="60"/>
      <c r="GJ136" s="60"/>
      <c r="GK136" s="60"/>
      <c r="GL136" s="9"/>
      <c r="GM136" s="60"/>
      <c r="GN136" s="60"/>
      <c r="GO136" s="60"/>
      <c r="GP136" s="60"/>
      <c r="GQ136" s="60"/>
      <c r="GR136" s="60"/>
      <c r="GS136" s="60"/>
      <c r="GT136" s="60"/>
      <c r="GU136"/>
      <c r="GV136"/>
      <c r="GX136" s="40"/>
      <c r="GY136"/>
      <c r="GZ136"/>
      <c r="HA136"/>
      <c r="HB136"/>
      <c r="HC136"/>
      <c r="HD136" s="40"/>
      <c r="HE136" s="40"/>
      <c r="HK136" s="40"/>
      <c r="HL136" s="9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 s="2"/>
      <c r="IM136" s="42"/>
      <c r="IN136" s="42"/>
      <c r="IO136" s="42"/>
      <c r="IP136" s="24"/>
      <c r="IQ136" s="1"/>
      <c r="IR136" s="40"/>
      <c r="IS136" s="40"/>
      <c r="IT136" s="70"/>
      <c r="IU136" s="70"/>
      <c r="IV136" s="40"/>
      <c r="IW136" s="40"/>
      <c r="IX136" s="40"/>
      <c r="IZ136" s="40"/>
      <c r="JA136" s="40"/>
      <c r="JB136" s="40"/>
      <c r="JC136" s="40"/>
      <c r="JD136"/>
      <c r="JE136"/>
      <c r="JG136" s="40"/>
      <c r="JH136" s="40"/>
      <c r="JI136" s="40"/>
      <c r="JJ136" s="40"/>
      <c r="JK136" s="40"/>
      <c r="JL136" s="40"/>
      <c r="JM136" s="24"/>
      <c r="JO136" s="40"/>
      <c r="JP136" s="40"/>
      <c r="JQ136" s="9"/>
      <c r="JR136" s="114"/>
      <c r="JS136" s="108"/>
      <c r="JT136" s="108"/>
      <c r="JU136" s="108"/>
      <c r="JV136" s="108"/>
      <c r="KA136" s="26"/>
      <c r="KB136" s="1"/>
      <c r="KP136" s="6"/>
      <c r="KQ136" s="9"/>
      <c r="KR136" s="60"/>
      <c r="KS136" s="60"/>
      <c r="KT136" s="60"/>
      <c r="KU136" s="60"/>
      <c r="KV136" s="60"/>
      <c r="KW136" s="60"/>
      <c r="KX136" s="60"/>
      <c r="KY136" s="60"/>
      <c r="KZ136" s="60"/>
      <c r="LA136" s="60"/>
      <c r="LB136" s="60"/>
      <c r="LC136" s="60"/>
      <c r="LD136" s="60"/>
      <c r="LE136" s="60"/>
      <c r="LF136" s="60"/>
      <c r="LG136" s="60"/>
      <c r="LH136" s="60"/>
      <c r="LI136" s="60"/>
      <c r="LJ136" s="60"/>
      <c r="LK136" s="60"/>
      <c r="LL136" s="60"/>
      <c r="LM136" s="60"/>
      <c r="LN136" s="60"/>
      <c r="LO136" s="60"/>
      <c r="LP136" s="60"/>
      <c r="LQ136" s="2"/>
      <c r="LR136" s="42"/>
      <c r="LS136" s="42"/>
      <c r="LX136" s="70"/>
      <c r="LZ136" s="70"/>
      <c r="MC136"/>
      <c r="MD136" s="107"/>
      <c r="ML136" s="70"/>
      <c r="MM136" s="70"/>
      <c r="MN136" s="70"/>
      <c r="MO136" s="70"/>
      <c r="MP136" s="70"/>
      <c r="MQ136" s="70"/>
      <c r="MR136"/>
      <c r="MS136"/>
      <c r="MT136"/>
      <c r="MU136"/>
      <c r="MV136" s="70"/>
      <c r="MW136" s="70"/>
      <c r="MX136" s="70"/>
      <c r="MY136" s="70"/>
      <c r="MZ136" s="70"/>
      <c r="NA136"/>
      <c r="NB136" s="70"/>
      <c r="NC136" s="70"/>
      <c r="ND136" s="70"/>
      <c r="NE136" s="70"/>
      <c r="NF136" s="70"/>
      <c r="NG136"/>
      <c r="NH136" s="70"/>
      <c r="NI136" s="70"/>
      <c r="NJ136" s="70"/>
      <c r="NK136"/>
      <c r="NL136" s="70"/>
      <c r="NM136" s="70"/>
      <c r="NN136" s="70"/>
      <c r="NO136"/>
      <c r="NP136" s="70"/>
      <c r="NQ136" s="70"/>
      <c r="NR136" s="70"/>
      <c r="NS136"/>
      <c r="NT136" s="70"/>
      <c r="NU136" s="70"/>
      <c r="NV136" s="70"/>
      <c r="NW136"/>
      <c r="NX136"/>
    </row>
    <row r="137" spans="1:565" s="5" customFormat="1" ht="32.25" customHeight="1" thickBot="1" x14ac:dyDescent="0.35">
      <c r="A137" s="24"/>
      <c r="B137"/>
      <c r="C137" s="40"/>
      <c r="D137" s="40"/>
      <c r="E137" s="70"/>
      <c r="F137" s="70"/>
      <c r="G137" s="40"/>
      <c r="H137" s="40"/>
      <c r="I137" s="40"/>
      <c r="J137" s="40"/>
      <c r="K137" s="40"/>
      <c r="L137" s="40"/>
      <c r="M137" s="40"/>
      <c r="N137" s="70"/>
      <c r="O137" s="73"/>
      <c r="P137"/>
      <c r="Q137"/>
      <c r="R137" s="40"/>
      <c r="S137" s="60"/>
      <c r="T137" s="60"/>
      <c r="U137" s="60"/>
      <c r="V137" s="60"/>
      <c r="W137" s="60"/>
      <c r="X137" s="60"/>
      <c r="Y137" s="60"/>
      <c r="Z137" s="60"/>
      <c r="AA137" s="60"/>
      <c r="AB137" s="110"/>
      <c r="AC137"/>
      <c r="AD137" s="40"/>
      <c r="AE137" s="40"/>
      <c r="AF137" s="70"/>
      <c r="AG137" s="70"/>
      <c r="AH137" s="40"/>
      <c r="AI137" s="40"/>
      <c r="AJ137" s="40"/>
      <c r="AK137" s="40"/>
      <c r="AL137" s="40"/>
      <c r="AM137" s="40"/>
      <c r="AN137" s="40"/>
      <c r="AO137" s="70"/>
      <c r="AP137" s="73"/>
      <c r="AQ137"/>
      <c r="AR137"/>
      <c r="AS137" s="40"/>
      <c r="AT137" s="60"/>
      <c r="AU137" s="60"/>
      <c r="AV137" s="60"/>
      <c r="AW137"/>
      <c r="AX137" s="40"/>
      <c r="AY137" s="40"/>
      <c r="AZ137" s="70"/>
      <c r="BA137" s="40"/>
      <c r="BB137" s="9"/>
      <c r="BC137"/>
      <c r="BD137" s="40"/>
      <c r="BE137" s="40"/>
      <c r="BF137" s="70"/>
      <c r="BG137" s="70"/>
      <c r="BH137" s="40"/>
      <c r="BI137" s="40"/>
      <c r="BJ137" s="40"/>
      <c r="BK137" s="40"/>
      <c r="BL137" s="40"/>
      <c r="BM137" s="40"/>
      <c r="BN137" s="40"/>
      <c r="BO137" s="70"/>
      <c r="BP137" s="73"/>
      <c r="BQ137"/>
      <c r="BR137"/>
      <c r="BS137" s="40"/>
      <c r="BT137" s="60"/>
      <c r="BU137" s="60"/>
      <c r="BV137" s="60"/>
      <c r="BW137"/>
      <c r="BX137" s="40"/>
      <c r="BY137" s="40"/>
      <c r="BZ137" s="70"/>
      <c r="CA137" s="40"/>
      <c r="CB137" s="2"/>
      <c r="CC137" s="42"/>
      <c r="CD137" s="42"/>
      <c r="CE137" s="42"/>
      <c r="CF137" s="24"/>
      <c r="CG137" s="1"/>
      <c r="CH137" s="40"/>
      <c r="CI137" s="40"/>
      <c r="CJ137" s="70"/>
      <c r="CK137" s="70"/>
      <c r="CL137" s="40"/>
      <c r="CM137" s="40"/>
      <c r="CN137" s="40"/>
      <c r="CO137" s="40"/>
      <c r="CP137" s="40"/>
      <c r="CQ137" s="40"/>
      <c r="CR137" s="40"/>
      <c r="CS137" s="108"/>
      <c r="CT137" s="108"/>
      <c r="CU137" s="108"/>
      <c r="CV137"/>
      <c r="CW137" s="40"/>
      <c r="CX137" s="60"/>
      <c r="CY137" s="60"/>
      <c r="CZ137" s="60"/>
      <c r="DA137" s="60"/>
      <c r="DB137" s="60"/>
      <c r="DC137" s="60"/>
      <c r="DD137" s="60"/>
      <c r="DE137" s="60"/>
      <c r="DF137" s="60"/>
      <c r="DG137" s="51"/>
      <c r="DH137" s="60"/>
      <c r="DI137" s="60"/>
      <c r="DJ137" s="60"/>
      <c r="DK137" s="60"/>
      <c r="DL137" s="60"/>
      <c r="DM137" s="60"/>
      <c r="DN137" s="60"/>
      <c r="DO137" s="60"/>
      <c r="DQ137" s="26"/>
      <c r="DS137"/>
      <c r="DT137"/>
      <c r="DU137"/>
      <c r="DV137"/>
      <c r="DW137"/>
      <c r="DX137"/>
      <c r="DY137" s="40"/>
      <c r="DZ137" s="40"/>
      <c r="EF137" s="40"/>
      <c r="EG137" s="9"/>
      <c r="EH137" s="60"/>
      <c r="EI137" s="60"/>
      <c r="EJ137" s="60"/>
      <c r="EK137" s="60"/>
      <c r="EL137" s="60"/>
      <c r="EM137" s="60"/>
      <c r="EN137" s="60"/>
      <c r="EO137" s="60"/>
      <c r="EP137" s="60"/>
      <c r="EQ137" s="60"/>
      <c r="ER137" s="60"/>
      <c r="ES137" s="60"/>
      <c r="ET137" s="60"/>
      <c r="EU137" s="60"/>
      <c r="EV137" s="60"/>
      <c r="EW137" s="60"/>
      <c r="EX137" s="60"/>
      <c r="EY137" s="60"/>
      <c r="EZ137" s="60"/>
      <c r="FA137" s="60"/>
      <c r="FB137" s="60"/>
      <c r="FC137" s="60"/>
      <c r="FD137" s="60"/>
      <c r="FE137" s="60"/>
      <c r="FF137" s="60"/>
      <c r="FG137" s="2"/>
      <c r="FH137" s="42"/>
      <c r="FI137" s="42"/>
      <c r="FJ137" s="42"/>
      <c r="FK137" s="24"/>
      <c r="FL137" s="1"/>
      <c r="FM137" s="40"/>
      <c r="FN137" s="40"/>
      <c r="FO137" s="70"/>
      <c r="FP137" s="70"/>
      <c r="FQ137" s="40"/>
      <c r="FR137" s="40"/>
      <c r="FS137" s="40"/>
      <c r="FT137" s="40"/>
      <c r="FU137" s="40"/>
      <c r="FV137" s="40"/>
      <c r="FW137" s="40"/>
      <c r="FX137" s="70"/>
      <c r="FY137"/>
      <c r="FZ137"/>
      <c r="GB137" s="40"/>
      <c r="GC137" s="60"/>
      <c r="GD137" s="60"/>
      <c r="GE137" s="60"/>
      <c r="GF137" s="60"/>
      <c r="GG137" s="60"/>
      <c r="GH137" s="60"/>
      <c r="GI137" s="60"/>
      <c r="GJ137" s="60"/>
      <c r="GK137" s="60"/>
      <c r="GL137" s="9"/>
      <c r="GM137" s="60"/>
      <c r="GN137" s="60"/>
      <c r="GO137" s="60"/>
      <c r="GP137" s="60"/>
      <c r="GQ137" s="60"/>
      <c r="GR137" s="60"/>
      <c r="GS137" s="60"/>
      <c r="GT137" s="60"/>
      <c r="GU137"/>
      <c r="GV137"/>
      <c r="GX137" s="40"/>
      <c r="GY137"/>
      <c r="GZ137"/>
      <c r="HA137"/>
      <c r="HB137"/>
      <c r="HC137"/>
      <c r="HD137" s="40"/>
      <c r="HE137" s="40"/>
      <c r="HK137" s="40"/>
      <c r="HL137" s="9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 s="2"/>
      <c r="IM137" s="42"/>
      <c r="IN137" s="42"/>
      <c r="IO137" s="42"/>
      <c r="IP137" s="23"/>
      <c r="IQ137" s="1"/>
      <c r="IR137" s="40"/>
      <c r="IS137" s="40"/>
      <c r="IT137" s="70"/>
      <c r="IU137" s="70"/>
      <c r="IV137" s="40"/>
      <c r="IW137" s="40"/>
      <c r="IX137" s="40"/>
      <c r="IZ137" s="40"/>
      <c r="JA137" s="40"/>
      <c r="JB137" s="40"/>
      <c r="JC137" s="40"/>
      <c r="JD137"/>
      <c r="JE137"/>
      <c r="JG137" s="40"/>
      <c r="JH137" s="40"/>
      <c r="JI137" s="40"/>
      <c r="JJ137" s="40"/>
      <c r="JK137" s="40"/>
      <c r="JL137" s="40"/>
      <c r="JM137" s="24"/>
      <c r="JO137" s="40"/>
      <c r="JP137" s="40"/>
      <c r="JQ137" s="9"/>
      <c r="JR137" s="114"/>
      <c r="JS137" s="108"/>
      <c r="JT137" s="108"/>
      <c r="JU137" s="108"/>
      <c r="JV137" s="108"/>
      <c r="KA137" s="26"/>
      <c r="KB137" s="1"/>
      <c r="KP137" s="6"/>
      <c r="KQ137" s="9"/>
      <c r="KR137" s="60"/>
      <c r="KS137" s="60"/>
      <c r="KT137" s="60"/>
      <c r="KU137" s="60"/>
      <c r="KV137" s="60"/>
      <c r="KW137" s="60"/>
      <c r="KX137" s="60"/>
      <c r="KY137" s="60"/>
      <c r="KZ137" s="60"/>
      <c r="LA137" s="60"/>
      <c r="LB137" s="60"/>
      <c r="LC137" s="60"/>
      <c r="LD137" s="60"/>
      <c r="LE137" s="60"/>
      <c r="LF137" s="60"/>
      <c r="LG137" s="60"/>
      <c r="LH137" s="60"/>
      <c r="LI137" s="60"/>
      <c r="LJ137" s="60"/>
      <c r="LK137" s="60"/>
      <c r="LL137" s="60"/>
      <c r="LM137" s="60"/>
      <c r="LN137" s="60"/>
      <c r="LO137" s="60"/>
      <c r="LP137" s="60"/>
      <c r="LQ137" s="2"/>
      <c r="LR137" s="40"/>
      <c r="LS137" s="40"/>
      <c r="LX137" s="70"/>
      <c r="LY137"/>
      <c r="LZ137" s="70"/>
      <c r="MC137"/>
      <c r="MD137" s="107"/>
      <c r="ML137" s="70"/>
      <c r="MM137" s="70"/>
      <c r="MN137" s="70"/>
      <c r="MO137" s="70"/>
      <c r="MP137" s="70"/>
      <c r="MQ137" s="70"/>
      <c r="MR137"/>
      <c r="MS137"/>
      <c r="MT137"/>
      <c r="MU137"/>
      <c r="MV137" s="70"/>
      <c r="MW137" s="70"/>
      <c r="MX137" s="70"/>
      <c r="MY137" s="70"/>
      <c r="MZ137" s="70"/>
      <c r="NA137"/>
      <c r="NB137" s="70"/>
      <c r="NC137" s="70"/>
      <c r="ND137" s="70"/>
      <c r="NE137" s="70"/>
      <c r="NF137" s="70"/>
      <c r="NG137"/>
      <c r="NH137" s="70"/>
      <c r="NI137" s="70"/>
      <c r="NJ137" s="70"/>
      <c r="NK137"/>
      <c r="NL137" s="70"/>
      <c r="NM137" s="70"/>
      <c r="NN137" s="70"/>
      <c r="NO137"/>
      <c r="NP137" s="70"/>
      <c r="NQ137" s="70"/>
      <c r="NR137" s="70"/>
      <c r="NS137"/>
      <c r="NT137" s="70"/>
      <c r="NU137" s="70"/>
      <c r="NV137" s="70"/>
      <c r="NW137"/>
      <c r="NX137"/>
    </row>
    <row r="138" spans="1:565" s="5" customFormat="1" ht="32.25" customHeight="1" thickBot="1" x14ac:dyDescent="0.35">
      <c r="A138" s="24"/>
      <c r="B138"/>
      <c r="C138" s="40"/>
      <c r="D138" s="40"/>
      <c r="E138" s="70"/>
      <c r="F138" s="70"/>
      <c r="G138" s="40"/>
      <c r="H138" s="40"/>
      <c r="I138" s="40"/>
      <c r="J138" s="40"/>
      <c r="K138" s="40"/>
      <c r="L138" s="40"/>
      <c r="M138" s="40"/>
      <c r="N138" s="70"/>
      <c r="O138" s="73"/>
      <c r="P138"/>
      <c r="Q138"/>
      <c r="R138" s="40"/>
      <c r="S138" s="60"/>
      <c r="T138" s="60"/>
      <c r="U138" s="60"/>
      <c r="V138" s="60"/>
      <c r="W138" s="60"/>
      <c r="X138" s="60"/>
      <c r="Y138" s="60"/>
      <c r="Z138" s="60"/>
      <c r="AA138" s="60"/>
      <c r="AB138" s="110"/>
      <c r="AC138"/>
      <c r="AD138" s="40"/>
      <c r="AE138" s="40"/>
      <c r="AF138" s="70"/>
      <c r="AG138" s="70"/>
      <c r="AH138" s="40"/>
      <c r="AI138" s="40"/>
      <c r="AJ138" s="40"/>
      <c r="AK138" s="40"/>
      <c r="AL138" s="40"/>
      <c r="AM138" s="40"/>
      <c r="AN138" s="40"/>
      <c r="AO138" s="70"/>
      <c r="AP138" s="73"/>
      <c r="AQ138"/>
      <c r="AR138"/>
      <c r="AS138" s="40"/>
      <c r="AT138" s="60"/>
      <c r="AU138" s="60"/>
      <c r="AV138" s="60"/>
      <c r="AW138"/>
      <c r="AX138" s="40"/>
      <c r="AY138" s="40"/>
      <c r="AZ138" s="70"/>
      <c r="BA138" s="40"/>
      <c r="BB138" s="9"/>
      <c r="BC138"/>
      <c r="BD138" s="40"/>
      <c r="BE138" s="40"/>
      <c r="BF138" s="70"/>
      <c r="BG138" s="70"/>
      <c r="BH138" s="40"/>
      <c r="BI138" s="40"/>
      <c r="BJ138" s="40"/>
      <c r="BK138" s="40"/>
      <c r="BL138" s="40"/>
      <c r="BM138" s="40"/>
      <c r="BN138" s="40"/>
      <c r="BO138" s="70"/>
      <c r="BP138" s="73"/>
      <c r="BQ138"/>
      <c r="BR138"/>
      <c r="BS138" s="40"/>
      <c r="BT138" s="60"/>
      <c r="BU138" s="60"/>
      <c r="BV138" s="60"/>
      <c r="BW138"/>
      <c r="BX138" s="40"/>
      <c r="BY138" s="40"/>
      <c r="BZ138" s="70"/>
      <c r="CA138" s="40"/>
      <c r="CB138" s="2"/>
      <c r="CC138" s="42"/>
      <c r="CD138" s="42"/>
      <c r="CE138" s="42"/>
      <c r="CF138" s="24"/>
      <c r="CG138" s="1"/>
      <c r="CH138" s="40"/>
      <c r="CI138" s="40"/>
      <c r="CJ138" s="70"/>
      <c r="CK138" s="70"/>
      <c r="CL138" s="40"/>
      <c r="CM138" s="40"/>
      <c r="CN138" s="40"/>
      <c r="CO138" s="40"/>
      <c r="CP138" s="40"/>
      <c r="CQ138" s="40"/>
      <c r="CR138" s="40"/>
      <c r="CS138" s="108"/>
      <c r="CT138" s="108"/>
      <c r="CU138" s="108"/>
      <c r="CV138"/>
      <c r="CW138" s="40"/>
      <c r="CX138" s="60"/>
      <c r="CY138" s="60"/>
      <c r="CZ138" s="60"/>
      <c r="DA138" s="60"/>
      <c r="DB138" s="60"/>
      <c r="DC138" s="60"/>
      <c r="DD138" s="60"/>
      <c r="DE138" s="60"/>
      <c r="DF138" s="60"/>
      <c r="DG138" s="51"/>
      <c r="DH138" s="60"/>
      <c r="DI138" s="60"/>
      <c r="DJ138" s="60"/>
      <c r="DK138" s="60"/>
      <c r="DL138" s="60"/>
      <c r="DM138" s="60"/>
      <c r="DN138" s="60"/>
      <c r="DO138" s="60"/>
      <c r="DQ138" s="26"/>
      <c r="DS138"/>
      <c r="DT138"/>
      <c r="DU138"/>
      <c r="DV138"/>
      <c r="DW138"/>
      <c r="DX138"/>
      <c r="DY138" s="40"/>
      <c r="DZ138" s="40"/>
      <c r="EF138" s="40"/>
      <c r="EG138" s="9"/>
      <c r="EH138" s="60"/>
      <c r="EI138" s="60"/>
      <c r="EJ138" s="60"/>
      <c r="EK138" s="60"/>
      <c r="EL138" s="60"/>
      <c r="EM138" s="60"/>
      <c r="EN138" s="60"/>
      <c r="EO138" s="60"/>
      <c r="EP138" s="60"/>
      <c r="EQ138" s="60"/>
      <c r="ER138" s="60"/>
      <c r="ES138" s="60"/>
      <c r="ET138" s="60"/>
      <c r="EU138" s="60"/>
      <c r="EV138" s="60"/>
      <c r="EW138" s="60"/>
      <c r="EX138" s="60"/>
      <c r="EY138" s="60"/>
      <c r="EZ138" s="60"/>
      <c r="FA138" s="60"/>
      <c r="FB138" s="60"/>
      <c r="FC138" s="60"/>
      <c r="FD138" s="60"/>
      <c r="FE138" s="60"/>
      <c r="FF138" s="60"/>
      <c r="FG138" s="2"/>
      <c r="FH138" s="42"/>
      <c r="FI138" s="42"/>
      <c r="FJ138" s="42"/>
      <c r="FK138" s="24"/>
      <c r="FL138" s="1"/>
      <c r="FM138" s="40"/>
      <c r="FN138" s="40"/>
      <c r="FO138" s="70"/>
      <c r="FP138" s="70"/>
      <c r="FQ138" s="40"/>
      <c r="FR138" s="40"/>
      <c r="FS138" s="40"/>
      <c r="FT138" s="40"/>
      <c r="FU138" s="40"/>
      <c r="FV138" s="40"/>
      <c r="FW138" s="40"/>
      <c r="FX138" s="70"/>
      <c r="FY138"/>
      <c r="FZ138"/>
      <c r="GB138" s="40"/>
      <c r="GC138" s="60"/>
      <c r="GD138" s="60"/>
      <c r="GE138" s="60"/>
      <c r="GF138" s="60"/>
      <c r="GG138" s="60"/>
      <c r="GH138" s="60"/>
      <c r="GI138" s="60"/>
      <c r="GJ138" s="60"/>
      <c r="GK138" s="60"/>
      <c r="GL138" s="9"/>
      <c r="GM138" s="60"/>
      <c r="GN138" s="60"/>
      <c r="GO138" s="60"/>
      <c r="GP138" s="60"/>
      <c r="GQ138" s="60"/>
      <c r="GR138" s="60"/>
      <c r="GS138" s="60"/>
      <c r="GT138" s="60"/>
      <c r="GU138"/>
      <c r="GV138"/>
      <c r="GX138" s="40"/>
      <c r="GY138"/>
      <c r="GZ138"/>
      <c r="HA138"/>
      <c r="HB138"/>
      <c r="HC138"/>
      <c r="HD138" s="40"/>
      <c r="HE138" s="40"/>
      <c r="HK138" s="40"/>
      <c r="HL138" s="9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 s="2"/>
      <c r="IM138" s="42"/>
      <c r="IN138" s="42"/>
      <c r="IO138" s="42"/>
      <c r="IP138" s="23"/>
      <c r="IQ138" s="1"/>
      <c r="IR138" s="40"/>
      <c r="IS138" s="40"/>
      <c r="IT138" s="70"/>
      <c r="IU138" s="70"/>
      <c r="IV138" s="40"/>
      <c r="IW138" s="40"/>
      <c r="IX138" s="40"/>
      <c r="IZ138" s="40"/>
      <c r="JA138" s="40"/>
      <c r="JB138" s="40"/>
      <c r="JC138" s="40"/>
      <c r="JD138"/>
      <c r="JE138"/>
      <c r="JG138" s="40"/>
      <c r="JH138" s="40"/>
      <c r="JI138" s="40"/>
      <c r="JJ138" s="40"/>
      <c r="JK138" s="40"/>
      <c r="JL138" s="40"/>
      <c r="JM138" s="24"/>
      <c r="JO138" s="40"/>
      <c r="JP138" s="40"/>
      <c r="JQ138" s="9"/>
      <c r="JR138" s="114"/>
      <c r="JS138" s="108"/>
      <c r="JT138" s="108"/>
      <c r="JU138" s="108"/>
      <c r="JV138" s="108"/>
      <c r="KA138" s="26"/>
      <c r="KB138" s="1"/>
      <c r="KP138" s="6"/>
      <c r="KQ138" s="9"/>
      <c r="KR138" s="60"/>
      <c r="KS138" s="60"/>
      <c r="KT138" s="60"/>
      <c r="KU138" s="60"/>
      <c r="KV138" s="60"/>
      <c r="KW138" s="60"/>
      <c r="KX138" s="60"/>
      <c r="KY138" s="60"/>
      <c r="KZ138" s="60"/>
      <c r="LA138" s="60"/>
      <c r="LB138" s="60"/>
      <c r="LC138" s="60"/>
      <c r="LD138" s="60"/>
      <c r="LE138" s="60"/>
      <c r="LF138" s="60"/>
      <c r="LG138" s="60"/>
      <c r="LH138" s="60"/>
      <c r="LI138" s="60"/>
      <c r="LJ138" s="60"/>
      <c r="LK138" s="60"/>
      <c r="LL138" s="60"/>
      <c r="LM138" s="60"/>
      <c r="LN138" s="60"/>
      <c r="LO138" s="60"/>
      <c r="LP138" s="60"/>
      <c r="LQ138" s="2"/>
      <c r="LR138" s="40"/>
      <c r="LS138" s="40"/>
      <c r="LX138" s="70"/>
      <c r="LY138"/>
      <c r="LZ138" s="70"/>
      <c r="MB138" s="92"/>
      <c r="MC138"/>
      <c r="MD138" s="106"/>
      <c r="ML138"/>
      <c r="MM138"/>
      <c r="MN138"/>
      <c r="MO138" s="70"/>
      <c r="MP138" s="70"/>
      <c r="MQ138" s="70"/>
      <c r="MR138"/>
      <c r="MS138"/>
      <c r="MT138"/>
      <c r="MU138"/>
      <c r="MV138" s="70"/>
      <c r="MW138" s="70"/>
      <c r="MX138" s="70"/>
      <c r="MY138" s="70"/>
      <c r="MZ138" s="70"/>
      <c r="NA138"/>
      <c r="NB138" s="70"/>
      <c r="NC138" s="70"/>
      <c r="ND138" s="70"/>
      <c r="NE138" s="70"/>
      <c r="NF138" s="70"/>
      <c r="NG138"/>
      <c r="NH138" s="70"/>
      <c r="NI138" s="70"/>
      <c r="NJ138" s="70"/>
      <c r="NK138"/>
      <c r="NL138" s="70"/>
      <c r="NM138" s="70"/>
      <c r="NN138" s="70"/>
      <c r="NO138"/>
      <c r="NP138" s="70"/>
      <c r="NQ138" s="70"/>
      <c r="NR138" s="70"/>
      <c r="NS138"/>
      <c r="NT138" s="70"/>
      <c r="NU138" s="70"/>
      <c r="NV138" s="70"/>
      <c r="NW138"/>
      <c r="NX138"/>
    </row>
    <row r="139" spans="1:565" ht="32.25" customHeight="1" thickBot="1" x14ac:dyDescent="0.35">
      <c r="B139"/>
      <c r="E139" s="70"/>
      <c r="F139" s="70"/>
      <c r="N139" s="70"/>
      <c r="O139" s="73"/>
      <c r="Q139"/>
      <c r="S139" s="60"/>
      <c r="T139" s="60"/>
      <c r="U139" s="60"/>
      <c r="V139" s="60"/>
      <c r="W139" s="60"/>
      <c r="X139" s="60"/>
      <c r="Y139" s="60"/>
      <c r="Z139" s="60"/>
      <c r="AA139" s="60"/>
      <c r="AB139" s="110"/>
      <c r="AC139"/>
      <c r="AD139" s="40"/>
      <c r="AE139" s="40"/>
      <c r="AF139" s="70"/>
      <c r="AG139" s="70"/>
      <c r="AH139" s="40"/>
      <c r="AI139" s="40"/>
      <c r="AJ139" s="40"/>
      <c r="AK139" s="40"/>
      <c r="AL139" s="40"/>
      <c r="AM139" s="40"/>
      <c r="AN139" s="40"/>
      <c r="AO139" s="70"/>
      <c r="AP139" s="73"/>
      <c r="AQ139"/>
      <c r="AR139"/>
      <c r="AS139" s="40"/>
      <c r="AT139" s="60"/>
      <c r="AU139" s="60"/>
      <c r="AV139" s="60"/>
      <c r="AW139"/>
      <c r="AX139" s="40"/>
      <c r="AY139" s="40"/>
      <c r="AZ139" s="70"/>
      <c r="BA139" s="40"/>
      <c r="BD139" s="40"/>
      <c r="BE139" s="40"/>
      <c r="BF139" s="70"/>
      <c r="BG139" s="70"/>
      <c r="BH139" s="40"/>
      <c r="BI139" s="40"/>
      <c r="BJ139" s="40"/>
      <c r="BK139" s="40"/>
      <c r="BL139" s="40"/>
      <c r="BM139" s="40"/>
      <c r="BN139" s="40"/>
      <c r="BO139" s="70"/>
      <c r="BP139" s="73"/>
      <c r="BS139" s="40"/>
      <c r="BT139" s="60"/>
      <c r="BU139" s="60"/>
      <c r="BV139" s="60"/>
      <c r="BX139" s="40"/>
      <c r="BY139" s="40"/>
      <c r="BZ139" s="70"/>
      <c r="CA139" s="40"/>
      <c r="CJ139" s="70"/>
      <c r="CK139" s="70"/>
      <c r="CS139" s="108"/>
      <c r="CT139" s="108"/>
      <c r="CU139" s="108"/>
      <c r="CV139"/>
      <c r="CX139" s="60"/>
      <c r="CY139" s="60"/>
      <c r="CZ139" s="60"/>
      <c r="DA139" s="60"/>
      <c r="DB139" s="60"/>
      <c r="DC139" s="60"/>
      <c r="DD139" s="60"/>
      <c r="DE139" s="60"/>
      <c r="DF139" s="60"/>
      <c r="DG139" s="51"/>
      <c r="DH139" s="60"/>
      <c r="DI139" s="60"/>
      <c r="DJ139" s="60"/>
      <c r="DK139" s="60"/>
      <c r="DL139" s="60"/>
      <c r="DM139" s="60"/>
      <c r="DN139" s="60"/>
      <c r="DO139" s="60"/>
      <c r="DS139"/>
      <c r="DT139"/>
      <c r="DU139"/>
      <c r="DV139"/>
      <c r="DW139"/>
      <c r="DX139"/>
      <c r="DY139" s="40"/>
      <c r="DZ139" s="40"/>
      <c r="EF139" s="40"/>
      <c r="EH139" s="60"/>
      <c r="EI139" s="60"/>
      <c r="EJ139" s="60"/>
      <c r="EK139" s="60"/>
      <c r="EL139" s="60"/>
      <c r="EM139" s="60"/>
      <c r="EN139" s="60"/>
      <c r="EO139" s="60"/>
      <c r="EP139" s="60"/>
      <c r="EQ139" s="60"/>
      <c r="ER139" s="60"/>
      <c r="ES139" s="60"/>
      <c r="ET139" s="60"/>
      <c r="EU139" s="60"/>
      <c r="EV139" s="60"/>
      <c r="EW139" s="60"/>
      <c r="EX139" s="60"/>
      <c r="EY139" s="60"/>
      <c r="EZ139" s="60"/>
      <c r="FA139" s="60"/>
      <c r="FB139" s="60"/>
      <c r="FC139" s="60"/>
      <c r="FD139" s="60"/>
      <c r="FE139" s="60"/>
      <c r="FF139" s="60"/>
      <c r="FO139" s="70"/>
      <c r="FP139" s="70"/>
      <c r="FX139" s="70"/>
      <c r="GA139" s="5"/>
      <c r="GC139" s="60"/>
      <c r="GD139" s="60"/>
      <c r="GE139" s="60"/>
      <c r="GF139" s="60"/>
      <c r="GG139" s="60"/>
      <c r="GH139" s="60"/>
      <c r="GI139" s="60"/>
      <c r="GJ139" s="60"/>
      <c r="GK139" s="60"/>
      <c r="GM139" s="60"/>
      <c r="GN139" s="60"/>
      <c r="GO139" s="60"/>
      <c r="GP139" s="60"/>
      <c r="GQ139" s="60"/>
      <c r="GR139" s="60"/>
      <c r="GS139" s="60"/>
      <c r="GT139" s="60"/>
      <c r="GU139"/>
      <c r="GV139"/>
      <c r="GX139" s="40"/>
      <c r="GY139"/>
      <c r="GZ139"/>
      <c r="HA139"/>
      <c r="HB139"/>
      <c r="HC139"/>
      <c r="HD139" s="40"/>
      <c r="HE139" s="40"/>
      <c r="HK139" s="40"/>
      <c r="IT139" s="70"/>
      <c r="IU139" s="70"/>
      <c r="IY139" s="5"/>
      <c r="JC139" s="40"/>
      <c r="JF139" s="5"/>
      <c r="JM139" s="24"/>
      <c r="JN139" s="5"/>
      <c r="JR139" s="114"/>
      <c r="JS139" s="108"/>
      <c r="JT139" s="108"/>
      <c r="JU139" s="108"/>
      <c r="JV139" s="108"/>
      <c r="KB139" s="1"/>
      <c r="KP139" s="6"/>
      <c r="KR139" s="60"/>
      <c r="KS139" s="60"/>
      <c r="KT139" s="60"/>
      <c r="KU139" s="60"/>
      <c r="KV139" s="60"/>
      <c r="KW139" s="60"/>
      <c r="KX139" s="60"/>
      <c r="KY139" s="60"/>
      <c r="KZ139" s="60"/>
      <c r="LA139" s="60"/>
      <c r="LB139" s="60"/>
      <c r="LC139" s="60"/>
      <c r="LD139" s="60"/>
      <c r="LE139" s="60"/>
      <c r="LF139" s="60"/>
      <c r="LG139" s="60"/>
      <c r="LH139" s="60"/>
      <c r="LI139" s="60"/>
      <c r="LJ139" s="60"/>
      <c r="LK139" s="60"/>
      <c r="LL139" s="60"/>
      <c r="LM139" s="60"/>
      <c r="LN139" s="60"/>
      <c r="LO139" s="60"/>
      <c r="LP139" s="60"/>
      <c r="LX139" s="70"/>
      <c r="LZ139" s="70"/>
      <c r="MB139" s="5"/>
      <c r="MD139" s="107"/>
      <c r="MO139" s="70"/>
      <c r="MP139" s="70"/>
      <c r="MQ139" s="70"/>
      <c r="MV139" s="70"/>
      <c r="MW139" s="70"/>
      <c r="MX139" s="70"/>
      <c r="MY139" s="70"/>
      <c r="MZ139" s="70"/>
      <c r="NB139" s="70"/>
      <c r="NC139" s="70"/>
      <c r="ND139" s="70"/>
      <c r="NE139" s="70"/>
      <c r="NF139" s="70"/>
      <c r="NH139" s="70"/>
      <c r="NI139" s="70"/>
      <c r="NJ139" s="70"/>
      <c r="NL139" s="70"/>
      <c r="NM139" s="70"/>
      <c r="NN139" s="70"/>
      <c r="NP139" s="70"/>
      <c r="NQ139" s="70"/>
      <c r="NR139" s="70"/>
      <c r="NT139" s="70"/>
      <c r="NU139" s="70"/>
      <c r="NV139" s="70"/>
    </row>
    <row r="140" spans="1:565" ht="32.25" customHeight="1" thickBot="1" x14ac:dyDescent="0.35">
      <c r="B140"/>
      <c r="E140" s="70"/>
      <c r="F140" s="70"/>
      <c r="N140" s="70"/>
      <c r="O140" s="73"/>
      <c r="Q140"/>
      <c r="S140" s="60"/>
      <c r="T140" s="60"/>
      <c r="U140" s="60"/>
      <c r="V140" s="60"/>
      <c r="W140" s="60"/>
      <c r="X140" s="60"/>
      <c r="Y140" s="60"/>
      <c r="Z140" s="60"/>
      <c r="AA140" s="60"/>
      <c r="AB140" s="110"/>
      <c r="AC140"/>
      <c r="AD140" s="40"/>
      <c r="AE140" s="40"/>
      <c r="AF140" s="70"/>
      <c r="AG140" s="70"/>
      <c r="AH140" s="40"/>
      <c r="AI140" s="40"/>
      <c r="AJ140" s="40"/>
      <c r="AK140" s="40"/>
      <c r="AL140" s="40"/>
      <c r="AM140" s="40"/>
      <c r="AN140" s="40"/>
      <c r="AO140" s="70"/>
      <c r="AP140" s="73"/>
      <c r="AQ140"/>
      <c r="AR140"/>
      <c r="AS140" s="40"/>
      <c r="AT140" s="60"/>
      <c r="AU140" s="60"/>
      <c r="AV140" s="60"/>
      <c r="AW140"/>
      <c r="AX140" s="40"/>
      <c r="AY140" s="40"/>
      <c r="AZ140" s="70"/>
      <c r="BA140" s="4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J140" s="70"/>
      <c r="CK140" s="70"/>
      <c r="CS140" s="108"/>
      <c r="CT140" s="108"/>
      <c r="CU140" s="108"/>
      <c r="CV140"/>
      <c r="CX140" s="60"/>
      <c r="CY140" s="60"/>
      <c r="CZ140" s="60"/>
      <c r="DA140" s="60"/>
      <c r="DB140" s="60"/>
      <c r="DC140" s="60"/>
      <c r="DD140" s="60"/>
      <c r="DE140" s="60"/>
      <c r="DF140" s="60"/>
      <c r="DG140" s="51"/>
      <c r="DH140" s="60"/>
      <c r="DI140" s="60"/>
      <c r="DJ140" s="60"/>
      <c r="DK140" s="60"/>
      <c r="DL140" s="60"/>
      <c r="DM140" s="60"/>
      <c r="DN140" s="60"/>
      <c r="DO140" s="60"/>
      <c r="DS140"/>
      <c r="DT140"/>
      <c r="DU140"/>
      <c r="DV140"/>
      <c r="DW140"/>
      <c r="DX140"/>
      <c r="DY140" s="40"/>
      <c r="DZ140" s="40"/>
      <c r="EF140" s="40"/>
      <c r="EH140" s="60"/>
      <c r="EI140" s="60"/>
      <c r="EJ140" s="60"/>
      <c r="EK140" s="60"/>
      <c r="EL140" s="60"/>
      <c r="EM140" s="60"/>
      <c r="EN140" s="60"/>
      <c r="EO140" s="60"/>
      <c r="EP140" s="60"/>
      <c r="EQ140" s="60"/>
      <c r="ER140" s="60"/>
      <c r="ES140" s="60"/>
      <c r="ET140" s="60"/>
      <c r="EU140" s="60"/>
      <c r="EV140" s="60"/>
      <c r="EW140" s="60"/>
      <c r="EX140" s="60"/>
      <c r="EY140" s="60"/>
      <c r="EZ140" s="60"/>
      <c r="FA140" s="60"/>
      <c r="FB140" s="60"/>
      <c r="FC140" s="60"/>
      <c r="FD140" s="60"/>
      <c r="FE140" s="60"/>
      <c r="FF140" s="60"/>
      <c r="FO140" s="70"/>
      <c r="FP140" s="70"/>
      <c r="FX140" s="70"/>
      <c r="GA140" s="5"/>
      <c r="GC140" s="60"/>
      <c r="GD140" s="60"/>
      <c r="GE140" s="60"/>
      <c r="GF140" s="60"/>
      <c r="GG140" s="60"/>
      <c r="GH140" s="60"/>
      <c r="GI140" s="60"/>
      <c r="GJ140" s="60"/>
      <c r="GK140" s="60"/>
      <c r="GM140" s="60"/>
      <c r="GN140" s="60"/>
      <c r="GO140" s="60"/>
      <c r="GP140" s="60"/>
      <c r="GQ140" s="60"/>
      <c r="GR140" s="60"/>
      <c r="GS140" s="60"/>
      <c r="GT140" s="60"/>
      <c r="GU140"/>
      <c r="GV140"/>
      <c r="GX140" s="40"/>
      <c r="GY140"/>
      <c r="GZ140"/>
      <c r="HA140"/>
      <c r="HB140"/>
      <c r="HC140"/>
      <c r="HD140" s="40"/>
      <c r="HE140" s="40"/>
      <c r="HK140" s="40"/>
      <c r="IP140" s="24"/>
      <c r="IT140" s="70"/>
      <c r="IU140" s="70"/>
      <c r="IY140" s="5"/>
      <c r="JC140" s="40"/>
      <c r="JF140" s="5"/>
      <c r="JM140" s="24"/>
      <c r="JN140" s="5"/>
      <c r="JR140" s="114"/>
      <c r="JS140" s="108"/>
      <c r="JT140" s="108"/>
      <c r="JU140" s="108"/>
      <c r="JV140" s="108"/>
      <c r="KB140" s="1"/>
      <c r="KP140" s="6"/>
      <c r="KR140" s="60"/>
      <c r="KS140" s="60"/>
      <c r="KT140" s="60"/>
      <c r="KU140" s="60"/>
      <c r="KV140" s="60"/>
      <c r="KW140" s="60"/>
      <c r="KX140" s="60"/>
      <c r="KY140" s="60"/>
      <c r="KZ140" s="60"/>
      <c r="LA140" s="60"/>
      <c r="LB140" s="60"/>
      <c r="LC140" s="60"/>
      <c r="LD140" s="60"/>
      <c r="LE140" s="60"/>
      <c r="LF140" s="60"/>
      <c r="LG140" s="60"/>
      <c r="LH140" s="60"/>
      <c r="LI140" s="60"/>
      <c r="LJ140" s="60"/>
      <c r="LK140" s="60"/>
      <c r="LL140" s="60"/>
      <c r="LM140" s="60"/>
      <c r="LN140" s="60"/>
      <c r="LO140" s="60"/>
      <c r="LP140" s="60"/>
      <c r="LR140" s="42"/>
      <c r="LS140" s="42"/>
      <c r="LX140" s="70"/>
      <c r="LY140" s="5"/>
      <c r="LZ140" s="70"/>
      <c r="MB140" s="5"/>
      <c r="MD140" s="107"/>
      <c r="MO140" s="70"/>
      <c r="MP140" s="70"/>
      <c r="MQ140" s="70"/>
      <c r="MV140" s="70"/>
      <c r="MW140" s="70"/>
      <c r="MX140" s="70"/>
      <c r="MY140" s="70"/>
      <c r="MZ140" s="70"/>
      <c r="NB140" s="70"/>
      <c r="NC140" s="70"/>
      <c r="ND140" s="70"/>
      <c r="NE140" s="70"/>
      <c r="NF140" s="70"/>
      <c r="NH140" s="70"/>
      <c r="NI140" s="70"/>
      <c r="NJ140" s="70"/>
      <c r="NL140" s="70"/>
      <c r="NM140" s="70"/>
      <c r="NN140" s="70"/>
      <c r="NP140" s="70"/>
      <c r="NQ140" s="70"/>
      <c r="NR140" s="70"/>
      <c r="NT140" s="70"/>
      <c r="NU140" s="70"/>
      <c r="NV140" s="70"/>
    </row>
    <row r="141" spans="1:565" ht="32.25" customHeight="1" thickBot="1" x14ac:dyDescent="0.35">
      <c r="B141"/>
      <c r="E141" s="70"/>
      <c r="F141" s="70"/>
      <c r="N141" s="70"/>
      <c r="O141" s="73"/>
      <c r="Q141"/>
      <c r="S141" s="60"/>
      <c r="T141" s="60"/>
      <c r="U141" s="60"/>
      <c r="V141" s="60"/>
      <c r="W141" s="60"/>
      <c r="X141" s="60"/>
      <c r="Y141" s="60"/>
      <c r="Z141" s="60"/>
      <c r="AA141" s="60"/>
      <c r="AB141" s="110"/>
      <c r="AC141"/>
      <c r="AD141" s="40"/>
      <c r="AE141" s="40"/>
      <c r="AF141" s="70"/>
      <c r="AG141" s="70"/>
      <c r="AH141" s="40"/>
      <c r="AI141" s="40"/>
      <c r="AJ141" s="40"/>
      <c r="AK141" s="40"/>
      <c r="AL141" s="40"/>
      <c r="AM141" s="40"/>
      <c r="AN141" s="40"/>
      <c r="AO141" s="70"/>
      <c r="AP141" s="73"/>
      <c r="AQ141"/>
      <c r="AR141"/>
      <c r="AS141" s="40"/>
      <c r="AT141" s="60"/>
      <c r="AU141" s="60"/>
      <c r="AV141" s="60"/>
      <c r="AW141"/>
      <c r="AX141" s="40"/>
      <c r="AY141" s="40"/>
      <c r="AZ141" s="70"/>
      <c r="BA141" s="4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J141" s="70"/>
      <c r="CK141" s="70"/>
      <c r="CS141" s="108"/>
      <c r="CT141" s="108"/>
      <c r="CU141" s="108"/>
      <c r="CV141"/>
      <c r="CX141" s="60"/>
      <c r="CY141" s="60"/>
      <c r="CZ141" s="60"/>
      <c r="DA141" s="60"/>
      <c r="DB141" s="60"/>
      <c r="DC141" s="60"/>
      <c r="DD141" s="60"/>
      <c r="DE141" s="60"/>
      <c r="DF141" s="60"/>
      <c r="DG141" s="51"/>
      <c r="DH141" s="60"/>
      <c r="DI141" s="60"/>
      <c r="DJ141" s="60"/>
      <c r="DK141" s="60"/>
      <c r="DL141" s="60"/>
      <c r="DM141" s="60"/>
      <c r="DN141" s="60"/>
      <c r="DO141" s="60"/>
      <c r="DS141"/>
      <c r="DT141"/>
      <c r="DU141"/>
      <c r="DV141"/>
      <c r="DW141"/>
      <c r="DX141"/>
      <c r="DY141" s="40"/>
      <c r="DZ141" s="40"/>
      <c r="EF141" s="40"/>
      <c r="EH141" s="60"/>
      <c r="EI141" s="60"/>
      <c r="EJ141" s="60"/>
      <c r="EK141" s="60"/>
      <c r="EL141" s="60"/>
      <c r="EM141" s="60"/>
      <c r="EN141" s="60"/>
      <c r="EO141" s="60"/>
      <c r="EP141" s="60"/>
      <c r="EQ141" s="60"/>
      <c r="ER141" s="60"/>
      <c r="ES141" s="60"/>
      <c r="ET141" s="60"/>
      <c r="EU141" s="60"/>
      <c r="EV141" s="60"/>
      <c r="EW141" s="60"/>
      <c r="EX141" s="60"/>
      <c r="EY141" s="60"/>
      <c r="EZ141" s="60"/>
      <c r="FA141" s="60"/>
      <c r="FB141" s="60"/>
      <c r="FC141" s="60"/>
      <c r="FD141" s="60"/>
      <c r="FE141" s="60"/>
      <c r="FF141" s="60"/>
      <c r="FO141" s="70"/>
      <c r="FP141" s="70"/>
      <c r="FX141" s="70"/>
      <c r="GA141" s="5"/>
      <c r="GC141" s="60"/>
      <c r="GD141" s="60"/>
      <c r="GE141" s="60"/>
      <c r="GF141" s="60"/>
      <c r="GG141" s="60"/>
      <c r="GH141" s="60"/>
      <c r="GI141" s="60"/>
      <c r="GJ141" s="60"/>
      <c r="GK141" s="60"/>
      <c r="GM141" s="60"/>
      <c r="GN141" s="60"/>
      <c r="GO141" s="60"/>
      <c r="GP141" s="60"/>
      <c r="GQ141" s="60"/>
      <c r="GR141" s="60"/>
      <c r="GS141" s="60"/>
      <c r="GT141" s="60"/>
      <c r="GU141"/>
      <c r="GV141"/>
      <c r="GX141" s="40"/>
      <c r="GY141"/>
      <c r="GZ141"/>
      <c r="HA141"/>
      <c r="HB141"/>
      <c r="HC141"/>
      <c r="HD141" s="40"/>
      <c r="HE141" s="40"/>
      <c r="HK141" s="40"/>
      <c r="HM141" s="60"/>
      <c r="HN141" s="60"/>
      <c r="HO141" s="60"/>
      <c r="HP141" s="60"/>
      <c r="HQ141" s="60"/>
      <c r="HR141" s="60"/>
      <c r="HS141" s="60"/>
      <c r="HT141" s="60"/>
      <c r="HU141" s="60"/>
      <c r="HV141" s="60"/>
      <c r="HW141" s="60"/>
      <c r="HX141" s="60"/>
      <c r="HY141" s="60"/>
      <c r="HZ141" s="60"/>
      <c r="IA141" s="60"/>
      <c r="IB141" s="60"/>
      <c r="IC141" s="60"/>
      <c r="ID141" s="60"/>
      <c r="IE141" s="60"/>
      <c r="IF141" s="60"/>
      <c r="IG141" s="60"/>
      <c r="IH141" s="60"/>
      <c r="II141" s="60"/>
      <c r="IJ141" s="60"/>
      <c r="IK141" s="60"/>
      <c r="IT141" s="70"/>
      <c r="IU141" s="70"/>
      <c r="IY141" s="5"/>
      <c r="JC141" s="40"/>
      <c r="JF141" s="5"/>
      <c r="JM141" s="24"/>
      <c r="JN141" s="5"/>
      <c r="JR141" s="114"/>
      <c r="JS141" s="108"/>
      <c r="JT141" s="108"/>
      <c r="JU141" s="108"/>
      <c r="JV141" s="108"/>
      <c r="KB141" s="1"/>
      <c r="KP141" s="6"/>
      <c r="KR141" s="60"/>
      <c r="KS141" s="60"/>
      <c r="KT141" s="60"/>
      <c r="KU141" s="60"/>
      <c r="KV141" s="60"/>
      <c r="KW141" s="60"/>
      <c r="KX141" s="60"/>
      <c r="KY141" s="60"/>
      <c r="KZ141" s="60"/>
      <c r="LA141" s="60"/>
      <c r="LB141" s="60"/>
      <c r="LC141" s="60"/>
      <c r="LD141" s="60"/>
      <c r="LE141" s="60"/>
      <c r="LF141" s="60"/>
      <c r="LG141" s="60"/>
      <c r="LH141" s="60"/>
      <c r="LI141" s="60"/>
      <c r="LJ141" s="60"/>
      <c r="LK141" s="60"/>
      <c r="LL141" s="60"/>
      <c r="LM141" s="60"/>
      <c r="LN141" s="60"/>
      <c r="LO141" s="60"/>
      <c r="LP141" s="60"/>
      <c r="LX141" s="70"/>
      <c r="LZ141" s="70"/>
      <c r="MB141" s="92"/>
      <c r="MD141" s="106"/>
      <c r="MO141" s="70"/>
      <c r="MP141" s="70"/>
      <c r="MQ141" s="70"/>
      <c r="MV141" s="70"/>
      <c r="MW141" s="70"/>
      <c r="MX141" s="70"/>
      <c r="MY141" s="70"/>
      <c r="MZ141" s="70"/>
      <c r="NB141" s="70"/>
      <c r="NC141" s="70"/>
      <c r="ND141" s="70"/>
      <c r="NE141" s="70"/>
      <c r="NF141" s="70"/>
      <c r="NH141" s="70"/>
      <c r="NI141" s="70"/>
      <c r="NJ141" s="70"/>
      <c r="NL141" s="70"/>
      <c r="NM141" s="70"/>
      <c r="NN141" s="70"/>
      <c r="NP141" s="70"/>
      <c r="NQ141" s="70"/>
      <c r="NR141" s="70"/>
      <c r="NT141" s="70"/>
      <c r="NU141" s="70"/>
      <c r="NV141" s="70"/>
    </row>
    <row r="142" spans="1:565" s="5" customFormat="1" ht="32.25" customHeight="1" thickBot="1" x14ac:dyDescent="0.35">
      <c r="A142" s="24"/>
      <c r="B142"/>
      <c r="C142" s="40"/>
      <c r="D142" s="40"/>
      <c r="E142" s="70"/>
      <c r="F142" s="70"/>
      <c r="G142" s="40"/>
      <c r="H142" s="40"/>
      <c r="I142" s="40"/>
      <c r="J142" s="40"/>
      <c r="K142" s="40"/>
      <c r="L142" s="40"/>
      <c r="M142" s="40"/>
      <c r="N142" s="70"/>
      <c r="O142" s="73"/>
      <c r="P142"/>
      <c r="Q142"/>
      <c r="R142" s="40"/>
      <c r="S142" s="60"/>
      <c r="T142" s="60"/>
      <c r="U142" s="60"/>
      <c r="V142" s="60"/>
      <c r="W142" s="60"/>
      <c r="X142" s="60"/>
      <c r="Y142" s="60"/>
      <c r="Z142" s="60"/>
      <c r="AA142" s="60"/>
      <c r="AB142" s="110"/>
      <c r="AC142"/>
      <c r="AD142" s="40"/>
      <c r="AE142" s="40"/>
      <c r="AF142" s="70"/>
      <c r="AG142" s="70"/>
      <c r="AH142" s="40"/>
      <c r="AI142" s="40"/>
      <c r="AJ142" s="40"/>
      <c r="AK142" s="40"/>
      <c r="AL142" s="40"/>
      <c r="AM142" s="40"/>
      <c r="AN142" s="40"/>
      <c r="AO142" s="70"/>
      <c r="AP142" s="73"/>
      <c r="AQ142"/>
      <c r="AR142"/>
      <c r="AS142" s="40"/>
      <c r="AT142" s="60"/>
      <c r="AU142" s="60"/>
      <c r="AV142" s="60"/>
      <c r="AW142"/>
      <c r="AX142" s="40"/>
      <c r="AY142" s="40"/>
      <c r="AZ142" s="70"/>
      <c r="BA142" s="40"/>
      <c r="BB142" s="9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2"/>
      <c r="CC142" s="42"/>
      <c r="CD142" s="42"/>
      <c r="CE142" s="42"/>
      <c r="CF142" s="24"/>
      <c r="CG142" s="1"/>
      <c r="CH142" s="40"/>
      <c r="CI142" s="40"/>
      <c r="CJ142" s="70"/>
      <c r="CK142" s="70"/>
      <c r="CL142" s="40"/>
      <c r="CM142" s="40"/>
      <c r="CN142" s="40"/>
      <c r="CO142" s="40"/>
      <c r="CP142" s="40"/>
      <c r="CQ142" s="40"/>
      <c r="CR142" s="40"/>
      <c r="CS142" s="108"/>
      <c r="CT142" s="108"/>
      <c r="CU142" s="108"/>
      <c r="CV142"/>
      <c r="CW142" s="40"/>
      <c r="CX142" s="60"/>
      <c r="CY142" s="60"/>
      <c r="CZ142" s="60"/>
      <c r="DA142" s="60"/>
      <c r="DB142" s="60"/>
      <c r="DC142" s="60"/>
      <c r="DD142" s="60"/>
      <c r="DE142" s="60"/>
      <c r="DF142" s="60"/>
      <c r="DG142" s="51"/>
      <c r="DH142" s="60"/>
      <c r="DI142" s="60"/>
      <c r="DJ142" s="60"/>
      <c r="DK142" s="60"/>
      <c r="DL142" s="60"/>
      <c r="DM142" s="60"/>
      <c r="DN142" s="60"/>
      <c r="DO142" s="60"/>
      <c r="DQ142" s="26"/>
      <c r="DS142"/>
      <c r="DT142"/>
      <c r="DU142"/>
      <c r="DV142"/>
      <c r="DW142"/>
      <c r="DX142"/>
      <c r="DY142" s="40"/>
      <c r="DZ142" s="40"/>
      <c r="EF142" s="40"/>
      <c r="EG142" s="9"/>
      <c r="EH142" s="60"/>
      <c r="EI142" s="60"/>
      <c r="EJ142" s="60"/>
      <c r="EK142" s="60"/>
      <c r="EL142" s="60"/>
      <c r="EM142" s="60"/>
      <c r="EN142" s="60"/>
      <c r="EO142" s="60"/>
      <c r="EP142" s="60"/>
      <c r="EQ142" s="60"/>
      <c r="ER142" s="60"/>
      <c r="ES142" s="60"/>
      <c r="ET142" s="60"/>
      <c r="EU142" s="60"/>
      <c r="EV142" s="60"/>
      <c r="EW142" s="60"/>
      <c r="EX142" s="60"/>
      <c r="EY142" s="60"/>
      <c r="EZ142" s="60"/>
      <c r="FA142" s="60"/>
      <c r="FB142" s="60"/>
      <c r="FC142" s="60"/>
      <c r="FD142" s="60"/>
      <c r="FE142" s="60"/>
      <c r="FF142" s="60"/>
      <c r="FG142" s="2"/>
      <c r="FH142" s="42"/>
      <c r="FI142" s="42"/>
      <c r="FJ142" s="42"/>
      <c r="FK142" s="24"/>
      <c r="FL142" s="1"/>
      <c r="FM142" s="40"/>
      <c r="FN142" s="40"/>
      <c r="FO142" s="70"/>
      <c r="FP142" s="70"/>
      <c r="FQ142" s="40"/>
      <c r="FR142" s="40"/>
      <c r="FS142" s="40"/>
      <c r="FT142" s="40"/>
      <c r="FU142" s="40"/>
      <c r="FV142" s="40"/>
      <c r="FW142" s="40"/>
      <c r="FX142" s="70"/>
      <c r="FY142"/>
      <c r="FZ142"/>
      <c r="GB142" s="40"/>
      <c r="GC142" s="60"/>
      <c r="GD142" s="60"/>
      <c r="GE142" s="60"/>
      <c r="GF142" s="60"/>
      <c r="GG142" s="60"/>
      <c r="GH142" s="60"/>
      <c r="GI142" s="60"/>
      <c r="GJ142" s="60"/>
      <c r="GK142" s="60"/>
      <c r="GL142" s="9"/>
      <c r="GM142" s="60"/>
      <c r="GN142" s="60"/>
      <c r="GO142" s="60"/>
      <c r="GP142" s="60"/>
      <c r="GQ142" s="60"/>
      <c r="GR142" s="60"/>
      <c r="GS142" s="60"/>
      <c r="GT142" s="60"/>
      <c r="GU142"/>
      <c r="GV142"/>
      <c r="GX142" s="40"/>
      <c r="GY142"/>
      <c r="GZ142"/>
      <c r="HA142"/>
      <c r="HB142"/>
      <c r="HC142"/>
      <c r="HD142" s="40"/>
      <c r="HE142" s="40"/>
      <c r="HK142" s="40"/>
      <c r="HL142" s="9"/>
      <c r="HM142" s="60"/>
      <c r="HN142" s="60"/>
      <c r="HO142" s="60"/>
      <c r="HP142" s="60"/>
      <c r="HQ142" s="60"/>
      <c r="HR142" s="60"/>
      <c r="HS142" s="60"/>
      <c r="HT142" s="60"/>
      <c r="HU142" s="60"/>
      <c r="HV142" s="60"/>
      <c r="HW142" s="60"/>
      <c r="HX142" s="60"/>
      <c r="HY142" s="60"/>
      <c r="HZ142" s="60"/>
      <c r="IA142" s="60"/>
      <c r="IB142" s="60"/>
      <c r="IC142" s="60"/>
      <c r="ID142" s="60"/>
      <c r="IE142" s="60"/>
      <c r="IF142" s="60"/>
      <c r="IG142" s="60"/>
      <c r="IH142" s="60"/>
      <c r="II142" s="60"/>
      <c r="IJ142" s="60"/>
      <c r="IK142" s="60"/>
      <c r="IL142" s="2"/>
      <c r="IM142" s="42"/>
      <c r="IN142" s="42"/>
      <c r="IO142" s="42"/>
      <c r="IP142" s="23"/>
      <c r="IQ142" s="1"/>
      <c r="IR142" s="40"/>
      <c r="IS142" s="40"/>
      <c r="IT142" s="70"/>
      <c r="IU142" s="70"/>
      <c r="IV142" s="40"/>
      <c r="IW142" s="40"/>
      <c r="IX142" s="40"/>
      <c r="IZ142" s="40"/>
      <c r="JA142" s="40"/>
      <c r="JB142" s="40"/>
      <c r="JC142" s="40"/>
      <c r="JD142"/>
      <c r="JE142"/>
      <c r="JG142" s="40"/>
      <c r="JH142" s="40"/>
      <c r="JI142" s="40"/>
      <c r="JJ142" s="40"/>
      <c r="JK142" s="40"/>
      <c r="JL142" s="40"/>
      <c r="JM142" s="24"/>
      <c r="JO142" s="40"/>
      <c r="JP142" s="40"/>
      <c r="JQ142" s="9"/>
      <c r="JR142" s="114"/>
      <c r="JS142" s="108"/>
      <c r="JT142" s="108"/>
      <c r="JU142" s="108"/>
      <c r="JV142" s="108"/>
      <c r="KA142" s="26"/>
      <c r="KB142" s="1"/>
      <c r="KP142" s="6"/>
      <c r="KQ142" s="9"/>
      <c r="KR142" s="60"/>
      <c r="KS142" s="60"/>
      <c r="KT142" s="60"/>
      <c r="KU142" s="60"/>
      <c r="KV142" s="60"/>
      <c r="KW142" s="60"/>
      <c r="KX142" s="60"/>
      <c r="KY142" s="60"/>
      <c r="KZ142" s="60"/>
      <c r="LA142" s="60"/>
      <c r="LB142" s="60"/>
      <c r="LC142" s="60"/>
      <c r="LD142" s="60"/>
      <c r="LE142" s="60"/>
      <c r="LF142" s="60"/>
      <c r="LG142" s="60"/>
      <c r="LH142" s="60"/>
      <c r="LI142" s="60"/>
      <c r="LJ142" s="60"/>
      <c r="LK142" s="60"/>
      <c r="LL142" s="60"/>
      <c r="LM142" s="60"/>
      <c r="LN142" s="60"/>
      <c r="LO142" s="60"/>
      <c r="LP142" s="60"/>
      <c r="LQ142" s="2"/>
      <c r="LR142" s="40"/>
      <c r="LS142" s="40"/>
      <c r="LT142"/>
      <c r="LU142"/>
      <c r="LV142"/>
      <c r="LX142" s="70"/>
      <c r="LZ142" s="70"/>
      <c r="MC142"/>
      <c r="MD142" s="107"/>
      <c r="ML142"/>
      <c r="MM142"/>
      <c r="MN142"/>
      <c r="MO142" s="70"/>
      <c r="MP142" s="70"/>
      <c r="MQ142" s="70"/>
      <c r="MR142"/>
      <c r="MS142"/>
      <c r="MT142"/>
      <c r="MU142"/>
      <c r="MV142" s="70"/>
      <c r="MW142" s="70"/>
      <c r="MX142" s="70"/>
      <c r="MY142" s="70"/>
      <c r="MZ142" s="70"/>
      <c r="NA142"/>
      <c r="NB142" s="70"/>
      <c r="NC142" s="70"/>
      <c r="ND142" s="70"/>
      <c r="NE142" s="70"/>
      <c r="NF142" s="70"/>
      <c r="NG142"/>
      <c r="NH142" s="70"/>
      <c r="NI142" s="70"/>
      <c r="NJ142" s="70"/>
      <c r="NK142"/>
      <c r="NL142" s="70"/>
      <c r="NM142" s="70"/>
      <c r="NN142" s="70"/>
      <c r="NO142"/>
      <c r="NP142" s="70"/>
      <c r="NQ142" s="70"/>
      <c r="NR142" s="70"/>
      <c r="NS142"/>
      <c r="NT142" s="70"/>
      <c r="NU142" s="70"/>
      <c r="NV142" s="70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</row>
    <row r="143" spans="1:565" ht="32.25" customHeight="1" thickBot="1" x14ac:dyDescent="0.35">
      <c r="B143"/>
      <c r="E143" s="70"/>
      <c r="F143" s="70"/>
      <c r="N143" s="70"/>
      <c r="O143" s="73"/>
      <c r="Q143"/>
      <c r="S143" s="60"/>
      <c r="T143" s="60"/>
      <c r="U143" s="60"/>
      <c r="V143" s="60"/>
      <c r="W143" s="60"/>
      <c r="X143" s="60"/>
      <c r="Y143" s="60"/>
      <c r="Z143" s="60"/>
      <c r="AA143" s="60"/>
      <c r="AB143" s="110"/>
      <c r="AC143" s="60"/>
      <c r="AD143" s="60"/>
      <c r="AE143" s="60"/>
      <c r="AF143" s="60"/>
      <c r="AG143" s="70"/>
      <c r="AH143" s="40"/>
      <c r="AI143" s="40"/>
      <c r="AJ143" s="40"/>
      <c r="AK143" s="40"/>
      <c r="AL143" s="40"/>
      <c r="AM143" s="40"/>
      <c r="AN143" s="40"/>
      <c r="AO143" s="70"/>
      <c r="AP143" s="73"/>
      <c r="AQ143"/>
      <c r="AR143"/>
      <c r="AS143" s="40"/>
      <c r="AT143" s="40"/>
      <c r="AU143" s="40"/>
      <c r="AV143" s="40"/>
      <c r="AW143"/>
      <c r="BA143" s="4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J143" s="70"/>
      <c r="CK143" s="70"/>
      <c r="CS143" s="108"/>
      <c r="CT143" s="108"/>
      <c r="CU143" s="108"/>
      <c r="CV143"/>
      <c r="CX143" s="60"/>
      <c r="CY143" s="60"/>
      <c r="CZ143" s="60"/>
      <c r="DA143" s="60"/>
      <c r="DB143" s="60"/>
      <c r="DC143" s="60"/>
      <c r="DD143" s="60"/>
      <c r="DE143" s="60"/>
      <c r="DF143" s="60"/>
      <c r="DG143" s="51"/>
      <c r="DH143" s="60"/>
      <c r="DI143" s="60"/>
      <c r="DJ143" s="60"/>
      <c r="DK143" s="60"/>
      <c r="DL143" s="60"/>
      <c r="DM143" s="60"/>
      <c r="DN143" s="60"/>
      <c r="DO143" s="60"/>
      <c r="DS143"/>
      <c r="DT143"/>
      <c r="DU143"/>
      <c r="DV143"/>
      <c r="DW143"/>
      <c r="DX143"/>
      <c r="DY143" s="40"/>
      <c r="DZ143" s="40"/>
      <c r="EF143" s="40"/>
      <c r="EH143" s="60"/>
      <c r="EI143" s="60"/>
      <c r="EJ143" s="60"/>
      <c r="EK143" s="60"/>
      <c r="EL143" s="60"/>
      <c r="EM143" s="60"/>
      <c r="EN143" s="60"/>
      <c r="EO143" s="60"/>
      <c r="EP143" s="60"/>
      <c r="EQ143" s="60"/>
      <c r="ER143" s="60"/>
      <c r="ES143" s="60"/>
      <c r="ET143" s="60"/>
      <c r="EU143" s="60"/>
      <c r="EV143" s="60"/>
      <c r="EW143" s="60"/>
      <c r="EX143" s="60"/>
      <c r="EY143" s="60"/>
      <c r="EZ143" s="60"/>
      <c r="FA143" s="60"/>
      <c r="FB143" s="60"/>
      <c r="FC143" s="60"/>
      <c r="FD143" s="60"/>
      <c r="FE143" s="60"/>
      <c r="FF143" s="60"/>
      <c r="FO143" s="70"/>
      <c r="FP143" s="70"/>
      <c r="FX143" s="70"/>
      <c r="GA143" s="5"/>
      <c r="GC143" s="60"/>
      <c r="GD143" s="60"/>
      <c r="GE143" s="60"/>
      <c r="GF143" s="60"/>
      <c r="GG143" s="60"/>
      <c r="GH143" s="60"/>
      <c r="GI143" s="60"/>
      <c r="GJ143" s="60"/>
      <c r="GK143" s="60"/>
      <c r="GM143" s="60"/>
      <c r="GN143" s="60"/>
      <c r="GO143" s="60"/>
      <c r="GP143" s="60"/>
      <c r="GQ143" s="60"/>
      <c r="GR143" s="60"/>
      <c r="GS143" s="60"/>
      <c r="GT143" s="60"/>
      <c r="GU143"/>
      <c r="GV143"/>
      <c r="GX143" s="40"/>
      <c r="GY143"/>
      <c r="GZ143"/>
      <c r="HA143"/>
      <c r="HB143"/>
      <c r="HC143"/>
      <c r="HD143" s="40"/>
      <c r="HE143" s="40"/>
      <c r="HK143" s="40"/>
      <c r="HM143" s="60"/>
      <c r="HN143" s="60"/>
      <c r="HO143" s="60"/>
      <c r="HP143" s="60"/>
      <c r="HQ143" s="60"/>
      <c r="HR143" s="60"/>
      <c r="HS143" s="60"/>
      <c r="HT143" s="60"/>
      <c r="HU143" s="60"/>
      <c r="HV143" s="60"/>
      <c r="HW143" s="60"/>
      <c r="HX143" s="60"/>
      <c r="HY143" s="60"/>
      <c r="HZ143" s="60"/>
      <c r="IA143" s="60"/>
      <c r="IB143" s="60"/>
      <c r="IC143" s="60"/>
      <c r="ID143" s="60"/>
      <c r="IE143" s="60"/>
      <c r="IF143" s="60"/>
      <c r="IG143" s="60"/>
      <c r="IH143" s="60"/>
      <c r="II143" s="60"/>
      <c r="IJ143" s="60"/>
      <c r="IK143" s="60"/>
      <c r="IT143" s="70"/>
      <c r="IU143" s="70"/>
      <c r="IY143" s="5"/>
      <c r="JC143" s="40"/>
      <c r="JF143" s="5"/>
      <c r="JM143" s="24"/>
      <c r="JN143" s="5"/>
      <c r="JR143" s="114"/>
      <c r="JS143" s="108"/>
      <c r="JT143" s="108"/>
      <c r="JU143" s="108"/>
      <c r="JV143" s="108"/>
      <c r="KB143" s="1"/>
      <c r="KP143" s="6"/>
      <c r="KR143" s="60"/>
      <c r="KS143" s="60"/>
      <c r="KT143" s="60"/>
      <c r="KU143" s="60"/>
      <c r="KV143" s="60"/>
      <c r="KW143" s="60"/>
      <c r="KX143" s="60"/>
      <c r="KY143" s="60"/>
      <c r="KZ143" s="60"/>
      <c r="LA143" s="60"/>
      <c r="LB143" s="60"/>
      <c r="LC143" s="60"/>
      <c r="LD143" s="60"/>
      <c r="LE143" s="60"/>
      <c r="LF143" s="60"/>
      <c r="LG143" s="60"/>
      <c r="LH143" s="60"/>
      <c r="LI143" s="60"/>
      <c r="LJ143" s="60"/>
      <c r="LK143" s="60"/>
      <c r="LL143" s="60"/>
      <c r="LM143" s="60"/>
      <c r="LN143" s="60"/>
      <c r="LO143" s="60"/>
      <c r="LP143" s="60"/>
      <c r="LX143" s="70"/>
      <c r="LZ143" s="70"/>
      <c r="MB143" s="5"/>
      <c r="MD143" s="107"/>
      <c r="ME143" s="5"/>
      <c r="MF143" s="5"/>
      <c r="MG143" s="5"/>
      <c r="MH143" s="5"/>
      <c r="MI143" s="5"/>
      <c r="MJ143" s="5"/>
      <c r="MK143" s="5"/>
      <c r="MO143" s="70"/>
      <c r="MP143" s="70"/>
      <c r="MQ143" s="70"/>
      <c r="MV143" s="70"/>
      <c r="MW143" s="70"/>
      <c r="MX143" s="70"/>
      <c r="MY143" s="70"/>
      <c r="MZ143" s="70"/>
      <c r="NB143" s="70"/>
      <c r="NC143" s="70"/>
      <c r="ND143" s="70"/>
      <c r="NE143" s="70"/>
      <c r="NF143" s="70"/>
      <c r="NH143" s="70"/>
      <c r="NI143" s="70"/>
      <c r="NJ143" s="70"/>
      <c r="NL143" s="70"/>
      <c r="NM143" s="70"/>
      <c r="NN143" s="70"/>
      <c r="NP143" s="70"/>
      <c r="NQ143" s="70"/>
      <c r="NR143" s="70"/>
      <c r="NT143" s="70"/>
      <c r="NU143" s="70"/>
      <c r="NV143" s="70"/>
    </row>
    <row r="144" spans="1:565" ht="32.25" customHeight="1" thickBot="1" x14ac:dyDescent="0.35">
      <c r="B144"/>
      <c r="E144" s="70"/>
      <c r="F144" s="70"/>
      <c r="N144" s="70"/>
      <c r="O144" s="73"/>
      <c r="Q144"/>
      <c r="S144" s="60"/>
      <c r="T144" s="60"/>
      <c r="U144" s="60"/>
      <c r="V144" s="60"/>
      <c r="W144" s="60"/>
      <c r="X144" s="60"/>
      <c r="Y144" s="60"/>
      <c r="Z144" s="60"/>
      <c r="AA144" s="60"/>
      <c r="AB144" s="110"/>
      <c r="AC144" s="60"/>
      <c r="AD144" s="60"/>
      <c r="AE144" s="60"/>
      <c r="AF144" s="60"/>
      <c r="AG144" s="70"/>
      <c r="AH144" s="40"/>
      <c r="AI144" s="40"/>
      <c r="AJ144" s="40"/>
      <c r="AK144" s="40"/>
      <c r="AL144" s="40"/>
      <c r="AM144" s="40"/>
      <c r="AN144" s="40"/>
      <c r="AO144" s="70"/>
      <c r="AP144" s="73"/>
      <c r="AQ144"/>
      <c r="AR144"/>
      <c r="AS144" s="40"/>
      <c r="AT144" s="40"/>
      <c r="AU144" s="40"/>
      <c r="AV144" s="40"/>
      <c r="AW144"/>
      <c r="BA144" s="4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J144" s="70"/>
      <c r="CK144" s="70"/>
      <c r="CS144" s="108"/>
      <c r="CT144" s="108"/>
      <c r="CU144" s="108"/>
      <c r="CV144"/>
      <c r="CX144" s="60"/>
      <c r="CY144" s="60"/>
      <c r="CZ144" s="60"/>
      <c r="DA144" s="60"/>
      <c r="DB144" s="60"/>
      <c r="DC144" s="60"/>
      <c r="DD144" s="60"/>
      <c r="DE144" s="60"/>
      <c r="DF144" s="60"/>
      <c r="DG144" s="51"/>
      <c r="DH144" s="60"/>
      <c r="DI144" s="60"/>
      <c r="DJ144" s="60"/>
      <c r="DK144" s="60"/>
      <c r="DL144" s="60"/>
      <c r="DM144" s="60"/>
      <c r="DN144" s="60"/>
      <c r="DO144" s="60"/>
      <c r="DS144"/>
      <c r="DT144"/>
      <c r="DU144"/>
      <c r="DV144"/>
      <c r="DW144"/>
      <c r="DX144"/>
      <c r="DY144" s="40"/>
      <c r="DZ144" s="40"/>
      <c r="EF144" s="40"/>
      <c r="EH144" s="60"/>
      <c r="EI144" s="60"/>
      <c r="EJ144" s="60"/>
      <c r="EK144" s="60"/>
      <c r="EL144" s="60"/>
      <c r="EM144" s="60"/>
      <c r="EN144" s="60"/>
      <c r="EO144" s="60"/>
      <c r="EP144" s="60"/>
      <c r="EQ144" s="60"/>
      <c r="ER144" s="60"/>
      <c r="ES144" s="60"/>
      <c r="ET144" s="60"/>
      <c r="EU144" s="60"/>
      <c r="EV144" s="60"/>
      <c r="EW144" s="60"/>
      <c r="EX144" s="60"/>
      <c r="EY144" s="60"/>
      <c r="EZ144" s="60"/>
      <c r="FA144" s="60"/>
      <c r="FB144" s="60"/>
      <c r="FC144" s="60"/>
      <c r="FD144" s="60"/>
      <c r="FE144" s="60"/>
      <c r="FF144" s="60"/>
      <c r="FO144" s="70"/>
      <c r="FP144" s="70"/>
      <c r="FX144" s="70"/>
      <c r="GA144" s="5"/>
      <c r="GC144" s="60"/>
      <c r="GD144" s="60"/>
      <c r="GE144" s="60"/>
      <c r="GF144" s="60"/>
      <c r="GG144" s="60"/>
      <c r="GH144" s="60"/>
      <c r="GI144" s="60"/>
      <c r="GJ144" s="60"/>
      <c r="GK144" s="60"/>
      <c r="GM144" s="60"/>
      <c r="GN144" s="60"/>
      <c r="GO144" s="60"/>
      <c r="GP144" s="60"/>
      <c r="GQ144" s="60"/>
      <c r="GR144" s="60"/>
      <c r="GS144" s="60"/>
      <c r="GT144" s="60"/>
      <c r="GU144"/>
      <c r="GV144"/>
      <c r="GX144" s="40"/>
      <c r="GY144"/>
      <c r="GZ144"/>
      <c r="HA144"/>
      <c r="HB144"/>
      <c r="HC144"/>
      <c r="HD144" s="40"/>
      <c r="HE144" s="40"/>
      <c r="HK144" s="40"/>
      <c r="HM144" s="60"/>
      <c r="HN144" s="60"/>
      <c r="HO144" s="60"/>
      <c r="HP144" s="60"/>
      <c r="HQ144" s="60"/>
      <c r="HR144" s="60"/>
      <c r="HS144" s="60"/>
      <c r="HT144" s="60"/>
      <c r="HU144" s="60"/>
      <c r="HV144" s="60"/>
      <c r="HW144" s="60"/>
      <c r="HX144" s="60"/>
      <c r="HY144" s="60"/>
      <c r="HZ144" s="60"/>
      <c r="IA144" s="60"/>
      <c r="IB144" s="60"/>
      <c r="IC144" s="60"/>
      <c r="ID144" s="60"/>
      <c r="IE144" s="60"/>
      <c r="IF144" s="60"/>
      <c r="IG144" s="60"/>
      <c r="IH144" s="60"/>
      <c r="II144" s="60"/>
      <c r="IJ144" s="60"/>
      <c r="IK144" s="60"/>
      <c r="IT144" s="70"/>
      <c r="IU144" s="70"/>
      <c r="IY144" s="5"/>
      <c r="JC144" s="40"/>
      <c r="JF144" s="5"/>
      <c r="JM144" s="24"/>
      <c r="JN144" s="5"/>
      <c r="JR144" s="114"/>
      <c r="JS144" s="108"/>
      <c r="JT144" s="108"/>
      <c r="JU144" s="108"/>
      <c r="JV144" s="108"/>
      <c r="KB144" s="1"/>
      <c r="KP144" s="6"/>
      <c r="KR144" s="60"/>
      <c r="KS144" s="60"/>
      <c r="KT144" s="60"/>
      <c r="KU144" s="60"/>
      <c r="KV144" s="60"/>
      <c r="KW144" s="60"/>
      <c r="KX144" s="60"/>
      <c r="KY144" s="60"/>
      <c r="KZ144" s="60"/>
      <c r="LA144" s="60"/>
      <c r="LB144" s="60"/>
      <c r="LC144" s="60"/>
      <c r="LD144" s="60"/>
      <c r="LE144" s="60"/>
      <c r="LF144" s="60"/>
      <c r="LG144" s="60"/>
      <c r="LH144" s="60"/>
      <c r="LI144" s="60"/>
      <c r="LJ144" s="60"/>
      <c r="LK144" s="60"/>
      <c r="LL144" s="60"/>
      <c r="LM144" s="60"/>
      <c r="LN144" s="60"/>
      <c r="LO144" s="60"/>
      <c r="LP144" s="60"/>
      <c r="LW144" s="5"/>
      <c r="LX144" s="70"/>
      <c r="LY144" s="5"/>
      <c r="LZ144" s="70"/>
      <c r="MA144" s="5"/>
      <c r="MB144" s="92"/>
      <c r="MD144" s="107"/>
      <c r="ME144" s="5"/>
      <c r="MF144" s="5"/>
      <c r="MG144" s="5"/>
      <c r="MH144" s="5"/>
      <c r="MI144" s="5"/>
      <c r="MJ144" s="5"/>
      <c r="MK144" s="5"/>
      <c r="MO144" s="70"/>
      <c r="MP144" s="70"/>
      <c r="MQ144" s="70"/>
      <c r="MV144" s="70"/>
      <c r="MW144" s="70"/>
      <c r="MX144" s="70"/>
      <c r="MY144" s="70"/>
      <c r="MZ144" s="70"/>
      <c r="NB144" s="70"/>
      <c r="NC144" s="70"/>
      <c r="ND144" s="70"/>
      <c r="NE144" s="70"/>
      <c r="NF144" s="70"/>
      <c r="NH144" s="70"/>
      <c r="NI144" s="70"/>
      <c r="NJ144" s="70"/>
      <c r="NL144" s="70"/>
      <c r="NM144" s="70"/>
      <c r="NN144" s="70"/>
      <c r="NP144" s="70"/>
      <c r="NQ144" s="70"/>
      <c r="NR144" s="70"/>
      <c r="NT144" s="70"/>
      <c r="NU144" s="70"/>
      <c r="NV144" s="70"/>
    </row>
    <row r="145" spans="1:565" s="2" customFormat="1" ht="32.25" customHeight="1" thickBot="1" x14ac:dyDescent="0.35">
      <c r="A145" s="23"/>
      <c r="B145"/>
      <c r="C145" s="40"/>
      <c r="D145" s="40"/>
      <c r="E145" s="70"/>
      <c r="F145" s="70"/>
      <c r="G145" s="40"/>
      <c r="H145" s="40"/>
      <c r="I145" s="40"/>
      <c r="J145" s="40"/>
      <c r="K145" s="40"/>
      <c r="L145" s="40"/>
      <c r="M145" s="40"/>
      <c r="N145" s="70"/>
      <c r="O145" s="73"/>
      <c r="P145"/>
      <c r="Q145"/>
      <c r="R145" s="40"/>
      <c r="S145" s="60"/>
      <c r="T145" s="60"/>
      <c r="U145" s="60"/>
      <c r="V145" s="60"/>
      <c r="W145" s="60"/>
      <c r="X145" s="60"/>
      <c r="Y145" s="60"/>
      <c r="Z145" s="60"/>
      <c r="AA145" s="60"/>
      <c r="AB145" s="110"/>
      <c r="AC145" s="60"/>
      <c r="AD145" s="60"/>
      <c r="AE145" s="60"/>
      <c r="AF145" s="60"/>
      <c r="AG145" s="70"/>
      <c r="AH145" s="40"/>
      <c r="AI145" s="40"/>
      <c r="AJ145" s="40"/>
      <c r="AK145" s="40"/>
      <c r="AL145" s="40"/>
      <c r="AM145" s="40"/>
      <c r="AN145" s="40"/>
      <c r="AO145" s="70"/>
      <c r="AP145" s="73"/>
      <c r="AQ145"/>
      <c r="AR145"/>
      <c r="AS145" s="40"/>
      <c r="AT145" s="40"/>
      <c r="AU145" s="40"/>
      <c r="AV145" s="40"/>
      <c r="AW145"/>
      <c r="AX145" s="5"/>
      <c r="AY145" s="5"/>
      <c r="AZ145" s="5"/>
      <c r="BA145" s="40"/>
      <c r="BB145" s="9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C145" s="40"/>
      <c r="CD145" s="40"/>
      <c r="CE145" s="40"/>
      <c r="CF145" s="23"/>
      <c r="CG145" s="1"/>
      <c r="CH145" s="40"/>
      <c r="CI145" s="40"/>
      <c r="CJ145" s="70"/>
      <c r="CK145" s="70"/>
      <c r="CL145" s="40"/>
      <c r="CM145" s="40"/>
      <c r="CN145" s="40"/>
      <c r="CO145" s="40"/>
      <c r="CP145" s="40"/>
      <c r="CQ145" s="40"/>
      <c r="CR145" s="40"/>
      <c r="CS145" s="108"/>
      <c r="CT145" s="108"/>
      <c r="CU145" s="108"/>
      <c r="CV145"/>
      <c r="CW145" s="40"/>
      <c r="CX145" s="60"/>
      <c r="CY145" s="60"/>
      <c r="CZ145" s="60"/>
      <c r="DA145" s="60"/>
      <c r="DB145" s="60"/>
      <c r="DC145" s="60"/>
      <c r="DD145" s="60"/>
      <c r="DE145" s="60"/>
      <c r="DF145" s="60"/>
      <c r="DG145" s="51"/>
      <c r="DH145" s="60"/>
      <c r="DI145" s="60"/>
      <c r="DJ145" s="60"/>
      <c r="DK145" s="60"/>
      <c r="DL145" s="60"/>
      <c r="DM145" s="60"/>
      <c r="DN145" s="60"/>
      <c r="DO145" s="60"/>
      <c r="DP145" s="5"/>
      <c r="DQ145" s="26"/>
      <c r="DR145" s="5"/>
      <c r="DS145"/>
      <c r="DT145"/>
      <c r="DU145"/>
      <c r="DV145"/>
      <c r="DW145"/>
      <c r="DX145"/>
      <c r="DY145" s="40"/>
      <c r="DZ145" s="40"/>
      <c r="EA145" s="5"/>
      <c r="EB145" s="5"/>
      <c r="EC145" s="5"/>
      <c r="ED145" s="5"/>
      <c r="EE145" s="5"/>
      <c r="EF145" s="40"/>
      <c r="EG145" s="9"/>
      <c r="EH145" s="60"/>
      <c r="EI145" s="60"/>
      <c r="EJ145" s="60"/>
      <c r="EK145" s="60"/>
      <c r="EL145" s="60"/>
      <c r="EM145" s="60"/>
      <c r="EN145" s="60"/>
      <c r="EO145" s="60"/>
      <c r="EP145" s="60"/>
      <c r="EQ145" s="60"/>
      <c r="ER145" s="60"/>
      <c r="ES145" s="60"/>
      <c r="ET145" s="60"/>
      <c r="EU145" s="60"/>
      <c r="EV145" s="60"/>
      <c r="EW145" s="60"/>
      <c r="EX145" s="60"/>
      <c r="EY145" s="60"/>
      <c r="EZ145" s="60"/>
      <c r="FA145" s="60"/>
      <c r="FB145" s="60"/>
      <c r="FC145" s="60"/>
      <c r="FD145" s="60"/>
      <c r="FE145" s="60"/>
      <c r="FF145" s="60"/>
      <c r="FH145" s="40"/>
      <c r="FI145" s="40"/>
      <c r="FJ145" s="40"/>
      <c r="FK145" s="23"/>
      <c r="FL145" s="1"/>
      <c r="FM145" s="40"/>
      <c r="FN145" s="40"/>
      <c r="FO145" s="70"/>
      <c r="FP145" s="70"/>
      <c r="FQ145" s="40"/>
      <c r="FR145" s="40"/>
      <c r="FS145" s="40"/>
      <c r="FT145" s="40"/>
      <c r="FU145" s="40"/>
      <c r="FV145" s="40"/>
      <c r="FW145" s="40"/>
      <c r="FX145" s="70"/>
      <c r="FY145"/>
      <c r="FZ145"/>
      <c r="GA145" s="5"/>
      <c r="GB145" s="40"/>
      <c r="GC145" s="60"/>
      <c r="GD145" s="60"/>
      <c r="GE145" s="60"/>
      <c r="GF145" s="60"/>
      <c r="GG145" s="60"/>
      <c r="GH145" s="60"/>
      <c r="GI145" s="60"/>
      <c r="GJ145" s="60"/>
      <c r="GK145" s="60"/>
      <c r="GL145" s="9"/>
      <c r="GM145" s="60"/>
      <c r="GN145" s="60"/>
      <c r="GO145" s="60"/>
      <c r="GP145" s="60"/>
      <c r="GQ145" s="60"/>
      <c r="GR145" s="60"/>
      <c r="GS145" s="60"/>
      <c r="GT145" s="60"/>
      <c r="GU145"/>
      <c r="GV145"/>
      <c r="GW145" s="5"/>
      <c r="GX145" s="40"/>
      <c r="GY145"/>
      <c r="GZ145"/>
      <c r="HA145"/>
      <c r="HB145"/>
      <c r="HC145"/>
      <c r="HD145" s="40"/>
      <c r="HE145" s="40"/>
      <c r="HF145" s="5"/>
      <c r="HG145" s="5"/>
      <c r="HH145" s="5"/>
      <c r="HI145" s="5"/>
      <c r="HJ145" s="5"/>
      <c r="HK145" s="40"/>
      <c r="HL145" s="9"/>
      <c r="HM145" s="60"/>
      <c r="HN145" s="60"/>
      <c r="HO145" s="60"/>
      <c r="HP145" s="60"/>
      <c r="HQ145" s="60"/>
      <c r="HR145" s="60"/>
      <c r="HS145" s="60"/>
      <c r="HT145" s="60"/>
      <c r="HU145" s="60"/>
      <c r="HV145" s="60"/>
      <c r="HW145" s="60"/>
      <c r="HX145" s="60"/>
      <c r="HY145" s="60"/>
      <c r="HZ145" s="60"/>
      <c r="IA145" s="60"/>
      <c r="IB145" s="60"/>
      <c r="IC145" s="60"/>
      <c r="ID145" s="60"/>
      <c r="IE145" s="60"/>
      <c r="IF145" s="60"/>
      <c r="IG145" s="60"/>
      <c r="IH145" s="60"/>
      <c r="II145" s="60"/>
      <c r="IJ145" s="60"/>
      <c r="IK145" s="60"/>
      <c r="IM145" s="40"/>
      <c r="IN145" s="40"/>
      <c r="IO145" s="40"/>
      <c r="IP145" s="23"/>
      <c r="IQ145" s="1"/>
      <c r="IR145" s="40"/>
      <c r="IS145" s="40"/>
      <c r="IT145" s="70"/>
      <c r="IU145" s="70"/>
      <c r="IV145" s="40"/>
      <c r="IW145" s="40"/>
      <c r="IX145" s="40"/>
      <c r="IY145" s="5"/>
      <c r="IZ145" s="40"/>
      <c r="JA145" s="40"/>
      <c r="JB145" s="40"/>
      <c r="JC145" s="40"/>
      <c r="JD145"/>
      <c r="JE145"/>
      <c r="JF145" s="5"/>
      <c r="JG145" s="40"/>
      <c r="JH145" s="40"/>
      <c r="JI145" s="40"/>
      <c r="JJ145" s="40"/>
      <c r="JK145" s="40"/>
      <c r="JL145" s="40"/>
      <c r="JM145" s="24"/>
      <c r="JN145" s="5"/>
      <c r="JO145" s="40"/>
      <c r="JP145" s="40"/>
      <c r="JQ145" s="9"/>
      <c r="JR145" s="114"/>
      <c r="JS145" s="108"/>
      <c r="JT145" s="108"/>
      <c r="JU145" s="108"/>
      <c r="JV145" s="108"/>
      <c r="JW145" s="5"/>
      <c r="JX145" s="5"/>
      <c r="JY145" s="5"/>
      <c r="JZ145" s="5"/>
      <c r="KA145" s="26"/>
      <c r="KB145" s="1"/>
      <c r="KC145" s="5"/>
      <c r="KD145" s="5"/>
      <c r="KE145" s="5"/>
      <c r="KF145" s="5"/>
      <c r="KG145" s="5"/>
      <c r="KH145" s="5"/>
      <c r="KI145" s="5"/>
      <c r="KJ145" s="5"/>
      <c r="KK145" s="5"/>
      <c r="KL145" s="5"/>
      <c r="KM145" s="5"/>
      <c r="KN145" s="5"/>
      <c r="KO145" s="5"/>
      <c r="KP145" s="6"/>
      <c r="KQ145" s="9"/>
      <c r="KR145" s="60"/>
      <c r="KS145" s="60"/>
      <c r="KT145" s="60"/>
      <c r="KU145" s="60"/>
      <c r="KV145" s="60"/>
      <c r="KW145" s="60"/>
      <c r="KX145" s="60"/>
      <c r="KY145" s="60"/>
      <c r="KZ145" s="60"/>
      <c r="LA145" s="60"/>
      <c r="LB145" s="60"/>
      <c r="LC145" s="60"/>
      <c r="LD145" s="60"/>
      <c r="LE145" s="60"/>
      <c r="LF145" s="60"/>
      <c r="LG145" s="60"/>
      <c r="LH145" s="60"/>
      <c r="LI145" s="60"/>
      <c r="LJ145" s="60"/>
      <c r="LK145" s="60"/>
      <c r="LL145" s="60"/>
      <c r="LM145" s="60"/>
      <c r="LN145" s="60"/>
      <c r="LO145" s="60"/>
      <c r="LP145" s="60"/>
      <c r="LR145" s="40"/>
      <c r="LS145" s="40"/>
      <c r="LT145"/>
      <c r="LU145"/>
      <c r="LV145"/>
      <c r="LW145"/>
      <c r="LX145" s="70"/>
      <c r="LY145"/>
      <c r="LZ145" s="70"/>
      <c r="MA145"/>
      <c r="MB145" s="5"/>
      <c r="MC145"/>
      <c r="MD145" s="107"/>
      <c r="ME145" s="5"/>
      <c r="MF145" s="5"/>
      <c r="MG145" s="5"/>
      <c r="MH145" s="5"/>
      <c r="MI145" s="5"/>
      <c r="MJ145" s="5"/>
      <c r="MK145" s="5"/>
      <c r="ML145"/>
      <c r="MM145"/>
      <c r="MN145"/>
      <c r="MO145" s="70"/>
      <c r="MP145" s="70"/>
      <c r="MQ145" s="70"/>
      <c r="MR145"/>
      <c r="MS145"/>
      <c r="MT145"/>
      <c r="MU145"/>
      <c r="MV145" s="70"/>
      <c r="MW145" s="70"/>
      <c r="MX145" s="70"/>
      <c r="MY145" s="70"/>
      <c r="MZ145" s="70"/>
      <c r="NA145"/>
      <c r="NB145" s="70"/>
      <c r="NC145" s="70"/>
      <c r="ND145" s="70"/>
      <c r="NE145" s="70"/>
      <c r="NF145" s="70"/>
      <c r="NG145"/>
      <c r="NH145" s="70"/>
      <c r="NI145" s="70"/>
      <c r="NJ145" s="70"/>
      <c r="NK145"/>
      <c r="NL145" s="70"/>
      <c r="NM145" s="70"/>
      <c r="NN145" s="70"/>
      <c r="NO145"/>
      <c r="NP145" s="70"/>
      <c r="NQ145" s="70"/>
      <c r="NR145" s="70"/>
      <c r="NS145"/>
      <c r="NT145" s="70"/>
      <c r="NU145" s="70"/>
      <c r="NV145" s="70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</row>
    <row r="146" spans="1:565" s="2" customFormat="1" ht="32.25" customHeight="1" thickBot="1" x14ac:dyDescent="0.35">
      <c r="A146" s="23"/>
      <c r="B146"/>
      <c r="C146" s="40"/>
      <c r="D146" s="40"/>
      <c r="E146" s="70"/>
      <c r="F146" s="70"/>
      <c r="G146" s="40"/>
      <c r="H146" s="40"/>
      <c r="I146" s="40"/>
      <c r="J146" s="40"/>
      <c r="K146" s="40"/>
      <c r="L146" s="40"/>
      <c r="M146" s="40"/>
      <c r="N146" s="70"/>
      <c r="O146" s="73"/>
      <c r="P146"/>
      <c r="Q146"/>
      <c r="R146" s="40"/>
      <c r="S146" s="60"/>
      <c r="T146" s="60"/>
      <c r="U146" s="60"/>
      <c r="V146" s="60"/>
      <c r="W146" s="60"/>
      <c r="X146" s="60"/>
      <c r="Y146" s="60"/>
      <c r="Z146" s="60"/>
      <c r="AA146" s="60"/>
      <c r="AB146" s="110"/>
      <c r="AC146" s="60"/>
      <c r="AD146" s="60"/>
      <c r="AE146" s="60"/>
      <c r="AF146" s="60"/>
      <c r="AG146" s="70"/>
      <c r="AH146" s="40"/>
      <c r="AI146" s="40"/>
      <c r="AJ146" s="40"/>
      <c r="AK146" s="40"/>
      <c r="AL146" s="40"/>
      <c r="AM146" s="40"/>
      <c r="AN146" s="40"/>
      <c r="AO146" s="70"/>
      <c r="AP146" s="73"/>
      <c r="AQ146"/>
      <c r="AR146"/>
      <c r="AS146" s="40"/>
      <c r="AT146" s="40"/>
      <c r="AU146" s="40"/>
      <c r="AV146" s="40"/>
      <c r="AW146"/>
      <c r="AX146" s="5"/>
      <c r="AY146" s="5"/>
      <c r="AZ146" s="5"/>
      <c r="BA146" s="40"/>
      <c r="BB146" s="9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C146" s="40"/>
      <c r="CD146" s="40"/>
      <c r="CE146" s="40"/>
      <c r="CF146" s="23"/>
      <c r="CG146" s="1"/>
      <c r="CH146" s="40"/>
      <c r="CI146" s="40"/>
      <c r="CJ146" s="70"/>
      <c r="CK146" s="70"/>
      <c r="CL146" s="40"/>
      <c r="CM146" s="40"/>
      <c r="CN146" s="40"/>
      <c r="CO146" s="40"/>
      <c r="CP146" s="40"/>
      <c r="CQ146" s="40"/>
      <c r="CR146" s="40"/>
      <c r="CS146" s="108"/>
      <c r="CT146" s="108"/>
      <c r="CU146" s="108"/>
      <c r="CV146"/>
      <c r="CW146" s="40"/>
      <c r="CX146" s="60"/>
      <c r="CY146" s="60"/>
      <c r="CZ146" s="60"/>
      <c r="DA146" s="60"/>
      <c r="DB146" s="60"/>
      <c r="DC146" s="60"/>
      <c r="DD146" s="60"/>
      <c r="DE146" s="60"/>
      <c r="DF146" s="60"/>
      <c r="DG146" s="51"/>
      <c r="DH146" s="60"/>
      <c r="DI146" s="60"/>
      <c r="DJ146" s="60"/>
      <c r="DK146" s="60"/>
      <c r="DL146" s="60"/>
      <c r="DM146" s="60"/>
      <c r="DN146" s="60"/>
      <c r="DO146" s="60"/>
      <c r="DP146" s="5"/>
      <c r="DQ146" s="26"/>
      <c r="DR146" s="5"/>
      <c r="DS146"/>
      <c r="DT146"/>
      <c r="DU146"/>
      <c r="DV146"/>
      <c r="DW146"/>
      <c r="DX146"/>
      <c r="DY146" s="40"/>
      <c r="DZ146" s="40"/>
      <c r="EA146" s="5"/>
      <c r="EB146" s="5"/>
      <c r="EC146" s="5"/>
      <c r="ED146" s="5"/>
      <c r="EE146" s="5"/>
      <c r="EF146" s="40"/>
      <c r="EG146" s="9"/>
      <c r="EH146" s="60"/>
      <c r="EI146" s="60"/>
      <c r="EJ146" s="60"/>
      <c r="EK146" s="60"/>
      <c r="EL146" s="60"/>
      <c r="EM146" s="60"/>
      <c r="EN146" s="60"/>
      <c r="EO146" s="60"/>
      <c r="EP146" s="60"/>
      <c r="EQ146" s="60"/>
      <c r="ER146" s="60"/>
      <c r="ES146" s="60"/>
      <c r="ET146" s="60"/>
      <c r="EU146" s="60"/>
      <c r="EV146" s="60"/>
      <c r="EW146" s="60"/>
      <c r="EX146" s="60"/>
      <c r="EY146" s="60"/>
      <c r="EZ146" s="60"/>
      <c r="FA146" s="60"/>
      <c r="FB146" s="60"/>
      <c r="FC146" s="60"/>
      <c r="FD146" s="60"/>
      <c r="FE146" s="60"/>
      <c r="FF146" s="60"/>
      <c r="FH146" s="40"/>
      <c r="FI146" s="40"/>
      <c r="FJ146" s="40"/>
      <c r="FK146" s="23"/>
      <c r="FL146" s="1"/>
      <c r="FM146" s="40"/>
      <c r="FN146" s="40"/>
      <c r="FO146" s="70"/>
      <c r="FP146" s="70"/>
      <c r="FQ146" s="40"/>
      <c r="FR146" s="40"/>
      <c r="FS146" s="40"/>
      <c r="FT146" s="40"/>
      <c r="FU146" s="40"/>
      <c r="FV146" s="40"/>
      <c r="FW146" s="40"/>
      <c r="FX146" s="70"/>
      <c r="FY146"/>
      <c r="FZ146"/>
      <c r="GA146" s="5"/>
      <c r="GB146" s="40"/>
      <c r="GC146" s="60"/>
      <c r="GD146" s="60"/>
      <c r="GE146" s="60"/>
      <c r="GF146" s="60"/>
      <c r="GG146" s="60"/>
      <c r="GH146" s="60"/>
      <c r="GI146" s="60"/>
      <c r="GJ146" s="60"/>
      <c r="GK146" s="60"/>
      <c r="GL146" s="9"/>
      <c r="GM146" s="60"/>
      <c r="GN146" s="60"/>
      <c r="GO146" s="60"/>
      <c r="GP146" s="60"/>
      <c r="GQ146" s="60"/>
      <c r="GR146" s="60"/>
      <c r="GS146" s="60"/>
      <c r="GT146" s="60"/>
      <c r="GU146"/>
      <c r="GV146"/>
      <c r="GW146" s="5"/>
      <c r="GX146" s="40"/>
      <c r="GY146"/>
      <c r="GZ146"/>
      <c r="HA146"/>
      <c r="HB146"/>
      <c r="HC146"/>
      <c r="HD146" s="40"/>
      <c r="HE146" s="40"/>
      <c r="HF146" s="5"/>
      <c r="HG146" s="5"/>
      <c r="HH146" s="5"/>
      <c r="HI146" s="5"/>
      <c r="HJ146" s="5"/>
      <c r="HK146" s="40"/>
      <c r="HL146" s="9"/>
      <c r="HM146" s="60"/>
      <c r="HN146" s="60"/>
      <c r="HO146" s="60"/>
      <c r="HP146" s="60"/>
      <c r="HQ146" s="60"/>
      <c r="HR146" s="60"/>
      <c r="HS146" s="60"/>
      <c r="HT146" s="60"/>
      <c r="HU146" s="60"/>
      <c r="HV146" s="60"/>
      <c r="HW146" s="60"/>
      <c r="HX146" s="60"/>
      <c r="HY146" s="60"/>
      <c r="HZ146" s="60"/>
      <c r="IA146" s="60"/>
      <c r="IB146" s="60"/>
      <c r="IC146" s="60"/>
      <c r="ID146" s="60"/>
      <c r="IE146" s="60"/>
      <c r="IF146" s="60"/>
      <c r="IG146" s="60"/>
      <c r="IH146" s="60"/>
      <c r="II146" s="60"/>
      <c r="IJ146" s="60"/>
      <c r="IK146" s="60"/>
      <c r="IM146" s="40"/>
      <c r="IN146" s="40"/>
      <c r="IO146" s="40"/>
      <c r="IP146" s="23"/>
      <c r="IQ146" s="1"/>
      <c r="IR146" s="40"/>
      <c r="IS146" s="40"/>
      <c r="IT146" s="70"/>
      <c r="IU146" s="70"/>
      <c r="IV146" s="40"/>
      <c r="IW146" s="40"/>
      <c r="IX146" s="40"/>
      <c r="IY146" s="5"/>
      <c r="IZ146" s="40"/>
      <c r="JA146" s="40"/>
      <c r="JB146" s="40"/>
      <c r="JC146" s="40"/>
      <c r="JD146"/>
      <c r="JE146"/>
      <c r="JF146" s="5"/>
      <c r="JG146" s="40"/>
      <c r="JH146" s="40"/>
      <c r="JI146" s="40"/>
      <c r="JJ146" s="40"/>
      <c r="JK146" s="40"/>
      <c r="JL146" s="40"/>
      <c r="JM146" s="24"/>
      <c r="JN146" s="5"/>
      <c r="JO146" s="40"/>
      <c r="JP146" s="40"/>
      <c r="JQ146" s="9"/>
      <c r="JR146" s="114"/>
      <c r="JS146" s="108"/>
      <c r="JT146" s="108"/>
      <c r="JU146" s="108"/>
      <c r="JV146" s="108"/>
      <c r="JW146" s="5"/>
      <c r="JX146" s="5"/>
      <c r="JY146" s="5"/>
      <c r="JZ146" s="5"/>
      <c r="KA146" s="26"/>
      <c r="KB146" s="1"/>
      <c r="KC146" s="5"/>
      <c r="KD146" s="5"/>
      <c r="KE146" s="5"/>
      <c r="KF146" s="5"/>
      <c r="KG146" s="5"/>
      <c r="KH146" s="5"/>
      <c r="KI146" s="5"/>
      <c r="KJ146" s="5"/>
      <c r="KK146" s="5"/>
      <c r="KL146" s="5"/>
      <c r="KM146" s="5"/>
      <c r="KN146" s="5"/>
      <c r="KO146" s="5"/>
      <c r="KP146" s="6"/>
      <c r="KQ146" s="9"/>
      <c r="KR146" s="60"/>
      <c r="KS146" s="60"/>
      <c r="KT146" s="60"/>
      <c r="KU146" s="60"/>
      <c r="KV146" s="60"/>
      <c r="KW146" s="60"/>
      <c r="KX146" s="60"/>
      <c r="KY146" s="60"/>
      <c r="KZ146" s="60"/>
      <c r="LA146" s="60"/>
      <c r="LB146" s="60"/>
      <c r="LC146" s="60"/>
      <c r="LD146" s="60"/>
      <c r="LE146" s="60"/>
      <c r="LF146" s="60"/>
      <c r="LG146" s="60"/>
      <c r="LH146" s="60"/>
      <c r="LI146" s="60"/>
      <c r="LJ146" s="60"/>
      <c r="LK146" s="60"/>
      <c r="LL146" s="60"/>
      <c r="LM146" s="60"/>
      <c r="LN146" s="60"/>
      <c r="LO146" s="60"/>
      <c r="LP146" s="60"/>
      <c r="LR146" s="40"/>
      <c r="LS146" s="40"/>
      <c r="LT146"/>
      <c r="LU146"/>
      <c r="LV146"/>
      <c r="LW146" s="5"/>
      <c r="LX146" s="70"/>
      <c r="LY146" s="5"/>
      <c r="LZ146" s="70"/>
      <c r="MA146" s="5"/>
      <c r="MB146" s="5"/>
      <c r="MC146"/>
      <c r="MD146" s="107"/>
      <c r="ME146" s="5"/>
      <c r="MF146" s="5"/>
      <c r="MG146" s="5"/>
      <c r="MH146" s="5"/>
      <c r="MI146" s="5"/>
      <c r="MJ146" s="5"/>
      <c r="MK146" s="5"/>
      <c r="ML146"/>
      <c r="MM146"/>
      <c r="MN146"/>
      <c r="MO146" s="70"/>
      <c r="MP146" s="70"/>
      <c r="MQ146" s="70"/>
      <c r="MR146"/>
      <c r="MS146"/>
      <c r="MT146"/>
      <c r="MU146"/>
      <c r="MV146" s="70"/>
      <c r="MW146" s="70"/>
      <c r="MX146" s="70"/>
      <c r="MY146" s="70"/>
      <c r="MZ146" s="70"/>
      <c r="NA146"/>
      <c r="NB146" s="70"/>
      <c r="NC146" s="70"/>
      <c r="ND146" s="70"/>
      <c r="NE146" s="70"/>
      <c r="NF146" s="70"/>
      <c r="NG146"/>
      <c r="NH146" s="70"/>
      <c r="NI146" s="70"/>
      <c r="NJ146" s="70"/>
      <c r="NK146"/>
      <c r="NL146" s="70"/>
      <c r="NM146" s="70"/>
      <c r="NN146" s="70"/>
      <c r="NO146"/>
      <c r="NP146" s="70"/>
      <c r="NQ146" s="70"/>
      <c r="NR146" s="70"/>
      <c r="NS146"/>
      <c r="NT146" s="70"/>
      <c r="NU146" s="70"/>
      <c r="NV146" s="70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</row>
    <row r="147" spans="1:565" s="2" customFormat="1" ht="32.25" customHeight="1" thickBot="1" x14ac:dyDescent="0.35">
      <c r="A147" s="23"/>
      <c r="B147"/>
      <c r="C147" s="40"/>
      <c r="D147" s="40"/>
      <c r="E147" s="70"/>
      <c r="F147" s="70"/>
      <c r="G147" s="40"/>
      <c r="H147" s="40"/>
      <c r="I147" s="40"/>
      <c r="J147" s="40"/>
      <c r="K147" s="40"/>
      <c r="L147" s="40"/>
      <c r="M147" s="40"/>
      <c r="N147" s="70"/>
      <c r="O147" s="73"/>
      <c r="P147"/>
      <c r="Q147"/>
      <c r="R147" s="40"/>
      <c r="S147" s="60"/>
      <c r="T147" s="60"/>
      <c r="U147" s="60"/>
      <c r="V147" s="60"/>
      <c r="W147" s="60"/>
      <c r="X147" s="60"/>
      <c r="Y147" s="60"/>
      <c r="Z147" s="60"/>
      <c r="AA147" s="60"/>
      <c r="AB147" s="110"/>
      <c r="AC147" s="60"/>
      <c r="AD147" s="60"/>
      <c r="AE147" s="60"/>
      <c r="AF147" s="60"/>
      <c r="AG147" s="70"/>
      <c r="AH147" s="40"/>
      <c r="AI147" s="40"/>
      <c r="AJ147" s="40"/>
      <c r="AK147" s="40"/>
      <c r="AL147" s="40"/>
      <c r="AM147" s="40"/>
      <c r="AN147" s="40"/>
      <c r="AO147" s="70"/>
      <c r="AP147" s="73"/>
      <c r="AQ147"/>
      <c r="AR147"/>
      <c r="AS147" s="40"/>
      <c r="AT147" s="40"/>
      <c r="AU147" s="40"/>
      <c r="AV147" s="40"/>
      <c r="AW147"/>
      <c r="AX147" s="5"/>
      <c r="AY147" s="5"/>
      <c r="AZ147" s="5"/>
      <c r="BA147" s="40"/>
      <c r="BB147" s="9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C147" s="40"/>
      <c r="CD147" s="40"/>
      <c r="CE147" s="40"/>
      <c r="CF147" s="23"/>
      <c r="CG147" s="1"/>
      <c r="CH147" s="40"/>
      <c r="CI147" s="40"/>
      <c r="CJ147" s="70"/>
      <c r="CK147" s="70"/>
      <c r="CL147" s="40"/>
      <c r="CM147" s="40"/>
      <c r="CN147" s="40"/>
      <c r="CO147" s="40"/>
      <c r="CP147" s="40"/>
      <c r="CQ147" s="40"/>
      <c r="CR147" s="40"/>
      <c r="CS147" s="108"/>
      <c r="CT147" s="108"/>
      <c r="CU147" s="108"/>
      <c r="CV147"/>
      <c r="CW147" s="40"/>
      <c r="CX147" s="60"/>
      <c r="CY147" s="60"/>
      <c r="CZ147" s="60"/>
      <c r="DA147" s="60"/>
      <c r="DB147" s="60"/>
      <c r="DC147" s="60"/>
      <c r="DD147" s="60"/>
      <c r="DE147" s="60"/>
      <c r="DF147" s="60"/>
      <c r="DG147" s="51"/>
      <c r="DH147" s="60"/>
      <c r="DI147" s="60"/>
      <c r="DJ147" s="60"/>
      <c r="DK147" s="60"/>
      <c r="DL147" s="60"/>
      <c r="DM147" s="60"/>
      <c r="DN147" s="60"/>
      <c r="DO147" s="60"/>
      <c r="DP147" s="5"/>
      <c r="DQ147" s="26"/>
      <c r="DR147" s="5"/>
      <c r="DS147"/>
      <c r="DT147"/>
      <c r="DU147"/>
      <c r="DV147"/>
      <c r="DW147"/>
      <c r="DX147"/>
      <c r="DY147" s="40"/>
      <c r="DZ147" s="40"/>
      <c r="EA147" s="5"/>
      <c r="EB147" s="5"/>
      <c r="EC147" s="5"/>
      <c r="ED147" s="5"/>
      <c r="EE147" s="5"/>
      <c r="EF147" s="40"/>
      <c r="EG147" s="9"/>
      <c r="EH147" s="60"/>
      <c r="EI147" s="60"/>
      <c r="EJ147" s="60"/>
      <c r="EK147" s="60"/>
      <c r="EL147" s="60"/>
      <c r="EM147" s="60"/>
      <c r="EN147" s="60"/>
      <c r="EO147" s="60"/>
      <c r="EP147" s="60"/>
      <c r="EQ147" s="60"/>
      <c r="ER147" s="60"/>
      <c r="ES147" s="60"/>
      <c r="ET147" s="60"/>
      <c r="EU147" s="60"/>
      <c r="EV147" s="60"/>
      <c r="EW147" s="60"/>
      <c r="EX147" s="60"/>
      <c r="EY147" s="60"/>
      <c r="EZ147" s="60"/>
      <c r="FA147" s="60"/>
      <c r="FB147" s="60"/>
      <c r="FC147" s="60"/>
      <c r="FD147" s="60"/>
      <c r="FE147" s="60"/>
      <c r="FF147" s="60"/>
      <c r="FH147" s="40"/>
      <c r="FI147" s="40"/>
      <c r="FJ147" s="40"/>
      <c r="FK147" s="23"/>
      <c r="FL147" s="1"/>
      <c r="FM147" s="40"/>
      <c r="FN147" s="40"/>
      <c r="FO147" s="70"/>
      <c r="FP147" s="70"/>
      <c r="FQ147" s="40"/>
      <c r="FR147" s="40"/>
      <c r="FS147" s="40"/>
      <c r="FT147" s="40"/>
      <c r="FU147" s="40"/>
      <c r="FV147" s="40"/>
      <c r="FW147" s="40"/>
      <c r="FX147" s="70"/>
      <c r="FY147"/>
      <c r="FZ147"/>
      <c r="GA147" s="5"/>
      <c r="GB147" s="40"/>
      <c r="GC147" s="60"/>
      <c r="GD147" s="60"/>
      <c r="GE147" s="60"/>
      <c r="GF147" s="60"/>
      <c r="GG147" s="60"/>
      <c r="GH147" s="60"/>
      <c r="GI147" s="60"/>
      <c r="GJ147" s="60"/>
      <c r="GK147" s="60"/>
      <c r="GL147" s="9"/>
      <c r="GM147" s="60"/>
      <c r="GN147" s="60"/>
      <c r="GO147" s="60"/>
      <c r="GP147" s="60"/>
      <c r="GQ147" s="60"/>
      <c r="GR147" s="60"/>
      <c r="GS147" s="60"/>
      <c r="GT147" s="60"/>
      <c r="GU147"/>
      <c r="GV147"/>
      <c r="GW147" s="5"/>
      <c r="GX147" s="40"/>
      <c r="GY147"/>
      <c r="GZ147"/>
      <c r="HA147"/>
      <c r="HB147"/>
      <c r="HC147"/>
      <c r="HD147" s="40"/>
      <c r="HE147" s="40"/>
      <c r="HF147" s="5"/>
      <c r="HG147" s="5"/>
      <c r="HH147" s="5"/>
      <c r="HI147" s="5"/>
      <c r="HJ147" s="5"/>
      <c r="HK147" s="40"/>
      <c r="HL147" s="9"/>
      <c r="HM147" s="60"/>
      <c r="HN147" s="60"/>
      <c r="HO147" s="60"/>
      <c r="HP147" s="60"/>
      <c r="HQ147" s="60"/>
      <c r="HR147" s="60"/>
      <c r="HS147" s="60"/>
      <c r="HT147" s="60"/>
      <c r="HU147" s="60"/>
      <c r="HV147" s="60"/>
      <c r="HW147" s="60"/>
      <c r="HX147" s="60"/>
      <c r="HY147" s="60"/>
      <c r="HZ147" s="60"/>
      <c r="IA147" s="60"/>
      <c r="IB147" s="60"/>
      <c r="IC147" s="60"/>
      <c r="ID147" s="60"/>
      <c r="IE147" s="60"/>
      <c r="IF147" s="60"/>
      <c r="IG147" s="60"/>
      <c r="IH147" s="60"/>
      <c r="II147" s="60"/>
      <c r="IJ147" s="60"/>
      <c r="IK147" s="60"/>
      <c r="IM147" s="40"/>
      <c r="IN147" s="40"/>
      <c r="IO147" s="40"/>
      <c r="IP147" s="23"/>
      <c r="IQ147" s="1"/>
      <c r="IR147" s="40"/>
      <c r="IS147" s="40"/>
      <c r="IT147" s="70"/>
      <c r="IU147" s="70"/>
      <c r="IV147" s="40"/>
      <c r="IW147" s="40"/>
      <c r="IX147" s="40"/>
      <c r="IY147" s="5"/>
      <c r="IZ147" s="40"/>
      <c r="JA147" s="40"/>
      <c r="JB147" s="40"/>
      <c r="JC147" s="40"/>
      <c r="JD147"/>
      <c r="JE147"/>
      <c r="JF147" s="5"/>
      <c r="JG147" s="40"/>
      <c r="JH147" s="40"/>
      <c r="JI147" s="40"/>
      <c r="JJ147" s="40"/>
      <c r="JK147" s="40"/>
      <c r="JL147" s="40"/>
      <c r="JM147" s="24"/>
      <c r="JN147" s="5"/>
      <c r="JO147" s="40"/>
      <c r="JP147" s="40"/>
      <c r="JQ147" s="9"/>
      <c r="JR147" s="114"/>
      <c r="JS147" s="108"/>
      <c r="JT147" s="108"/>
      <c r="JU147" s="108"/>
      <c r="JV147" s="108"/>
      <c r="JW147" s="5"/>
      <c r="JX147" s="5"/>
      <c r="JY147" s="5"/>
      <c r="JZ147" s="5"/>
      <c r="KA147" s="26"/>
      <c r="KB147" s="1"/>
      <c r="KC147" s="5"/>
      <c r="KD147" s="5"/>
      <c r="KE147" s="5"/>
      <c r="KF147" s="5"/>
      <c r="KG147" s="5"/>
      <c r="KH147" s="5"/>
      <c r="KI147" s="5"/>
      <c r="KJ147" s="5"/>
      <c r="KK147" s="5"/>
      <c r="KL147" s="5"/>
      <c r="KM147" s="5"/>
      <c r="KN147" s="5"/>
      <c r="KO147" s="5"/>
      <c r="KP147" s="6"/>
      <c r="KQ147" s="9"/>
      <c r="KR147" s="60"/>
      <c r="KS147" s="60"/>
      <c r="KT147" s="60"/>
      <c r="KU147" s="60"/>
      <c r="KV147" s="60"/>
      <c r="KW147" s="60"/>
      <c r="KX147" s="60"/>
      <c r="KY147" s="60"/>
      <c r="KZ147" s="60"/>
      <c r="LA147" s="60"/>
      <c r="LB147" s="60"/>
      <c r="LC147" s="60"/>
      <c r="LD147" s="60"/>
      <c r="LE147" s="60"/>
      <c r="LF147" s="60"/>
      <c r="LG147" s="60"/>
      <c r="LH147" s="60"/>
      <c r="LI147" s="60"/>
      <c r="LJ147" s="60"/>
      <c r="LK147" s="60"/>
      <c r="LL147" s="60"/>
      <c r="LM147" s="60"/>
      <c r="LN147" s="60"/>
      <c r="LO147" s="60"/>
      <c r="LP147" s="60"/>
      <c r="LR147" s="40"/>
      <c r="LS147" s="40"/>
      <c r="LT147"/>
      <c r="LU147"/>
      <c r="LV147"/>
      <c r="LW147"/>
      <c r="LX147" s="70"/>
      <c r="LY147"/>
      <c r="LZ147" s="70"/>
      <c r="MA147"/>
      <c r="MB147" s="92"/>
      <c r="MC147"/>
      <c r="MD147" s="107"/>
      <c r="ME147" s="5"/>
      <c r="MF147" s="5"/>
      <c r="MG147" s="5"/>
      <c r="MH147" s="5"/>
      <c r="MI147" s="5"/>
      <c r="MJ147" s="5"/>
      <c r="MK147" s="5"/>
      <c r="ML147"/>
      <c r="MM147"/>
      <c r="MN147"/>
      <c r="MO147" s="70"/>
      <c r="MP147" s="70"/>
      <c r="MQ147" s="70"/>
      <c r="MR147"/>
      <c r="MS147"/>
      <c r="MT147"/>
      <c r="MU147"/>
      <c r="MV147" s="70"/>
      <c r="MW147" s="70"/>
      <c r="MX147" s="70"/>
      <c r="MY147" s="70"/>
      <c r="MZ147" s="70"/>
      <c r="NA147"/>
      <c r="NB147" s="70"/>
      <c r="NC147" s="70"/>
      <c r="ND147" s="70"/>
      <c r="NE147" s="70"/>
      <c r="NF147" s="70"/>
      <c r="NG147"/>
      <c r="NH147" s="70"/>
      <c r="NI147" s="70"/>
      <c r="NJ147" s="70"/>
      <c r="NK147"/>
      <c r="NL147" s="70"/>
      <c r="NM147" s="70"/>
      <c r="NN147" s="70"/>
      <c r="NO147"/>
      <c r="NP147" s="70"/>
      <c r="NQ147" s="70"/>
      <c r="NR147" s="70"/>
      <c r="NS147"/>
      <c r="NT147" s="70"/>
      <c r="NU147" s="70"/>
      <c r="NV147" s="70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</row>
    <row r="148" spans="1:565" s="2" customFormat="1" ht="32.25" customHeight="1" thickBot="1" x14ac:dyDescent="0.35">
      <c r="A148" s="23"/>
      <c r="B148"/>
      <c r="C148" s="40"/>
      <c r="D148" s="40"/>
      <c r="E148" s="70"/>
      <c r="F148" s="70"/>
      <c r="G148" s="40"/>
      <c r="H148" s="40"/>
      <c r="I148" s="40"/>
      <c r="J148" s="40"/>
      <c r="K148" s="40"/>
      <c r="L148" s="40"/>
      <c r="M148" s="40"/>
      <c r="N148" s="70"/>
      <c r="O148" s="73"/>
      <c r="P148"/>
      <c r="Q148"/>
      <c r="R148" s="40"/>
      <c r="S148" s="60"/>
      <c r="T148" s="60"/>
      <c r="U148" s="60"/>
      <c r="V148" s="60"/>
      <c r="W148" s="60"/>
      <c r="X148" s="60"/>
      <c r="Y148" s="60"/>
      <c r="Z148" s="60"/>
      <c r="AA148" s="60"/>
      <c r="AB148" s="110"/>
      <c r="AC148" s="60"/>
      <c r="AD148" s="60"/>
      <c r="AE148" s="60"/>
      <c r="AF148" s="60"/>
      <c r="AG148" s="70"/>
      <c r="AH148" s="40"/>
      <c r="AI148" s="40"/>
      <c r="AJ148" s="40"/>
      <c r="AK148" s="40"/>
      <c r="AL148" s="40"/>
      <c r="AM148" s="40"/>
      <c r="AN148" s="40"/>
      <c r="AO148" s="70"/>
      <c r="AP148" s="73"/>
      <c r="AQ148"/>
      <c r="AR148"/>
      <c r="AS148" s="40"/>
      <c r="AT148" s="40"/>
      <c r="AU148" s="40"/>
      <c r="AV148" s="40"/>
      <c r="AW148"/>
      <c r="AX148" s="5"/>
      <c r="AY148" s="5"/>
      <c r="AZ148" s="5"/>
      <c r="BA148" s="40"/>
      <c r="BB148" s="9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C148" s="40"/>
      <c r="CD148" s="40"/>
      <c r="CE148" s="40"/>
      <c r="CF148" s="23"/>
      <c r="CG148" s="1"/>
      <c r="CH148" s="40"/>
      <c r="CI148" s="40"/>
      <c r="CJ148" s="70"/>
      <c r="CK148" s="70"/>
      <c r="CL148" s="40"/>
      <c r="CM148" s="40"/>
      <c r="CN148" s="40"/>
      <c r="CO148" s="40"/>
      <c r="CP148" s="40"/>
      <c r="CQ148" s="40"/>
      <c r="CR148" s="40"/>
      <c r="CS148" s="108"/>
      <c r="CT148" s="108"/>
      <c r="CU148" s="108"/>
      <c r="CV148"/>
      <c r="CW148" s="40"/>
      <c r="CX148" s="60"/>
      <c r="CY148" s="60"/>
      <c r="CZ148" s="60"/>
      <c r="DA148" s="60"/>
      <c r="DB148" s="60"/>
      <c r="DC148" s="60"/>
      <c r="DD148" s="60"/>
      <c r="DE148" s="60"/>
      <c r="DF148" s="60"/>
      <c r="DG148" s="51"/>
      <c r="DH148" s="60"/>
      <c r="DI148" s="60"/>
      <c r="DJ148" s="60"/>
      <c r="DK148" s="60"/>
      <c r="DL148" s="60"/>
      <c r="DM148" s="60"/>
      <c r="DN148" s="60"/>
      <c r="DO148" s="60"/>
      <c r="DP148" s="5"/>
      <c r="DQ148" s="26"/>
      <c r="DR148" s="5"/>
      <c r="DS148"/>
      <c r="DT148"/>
      <c r="DU148"/>
      <c r="DV148"/>
      <c r="DW148"/>
      <c r="DX148"/>
      <c r="DY148" s="40"/>
      <c r="DZ148" s="40"/>
      <c r="EA148" s="5"/>
      <c r="EB148" s="5"/>
      <c r="EC148" s="5"/>
      <c r="ED148" s="5"/>
      <c r="EE148" s="5"/>
      <c r="EF148" s="40"/>
      <c r="EG148" s="9"/>
      <c r="EH148" s="60"/>
      <c r="EI148" s="60"/>
      <c r="EJ148" s="60"/>
      <c r="EK148" s="60"/>
      <c r="EL148" s="60"/>
      <c r="EM148" s="60"/>
      <c r="EN148" s="60"/>
      <c r="EO148" s="60"/>
      <c r="EP148" s="60"/>
      <c r="EQ148" s="60"/>
      <c r="ER148" s="60"/>
      <c r="ES148" s="60"/>
      <c r="ET148" s="60"/>
      <c r="EU148" s="60"/>
      <c r="EV148" s="60"/>
      <c r="EW148" s="60"/>
      <c r="EX148" s="60"/>
      <c r="EY148" s="60"/>
      <c r="EZ148" s="60"/>
      <c r="FA148" s="60"/>
      <c r="FB148" s="60"/>
      <c r="FC148" s="60"/>
      <c r="FD148" s="60"/>
      <c r="FE148" s="60"/>
      <c r="FF148" s="60"/>
      <c r="FH148" s="40"/>
      <c r="FI148" s="40"/>
      <c r="FJ148" s="40"/>
      <c r="FK148" s="23"/>
      <c r="FL148" s="1"/>
      <c r="FM148" s="40"/>
      <c r="FN148" s="40"/>
      <c r="FO148" s="70"/>
      <c r="FP148" s="70"/>
      <c r="FQ148" s="40"/>
      <c r="FR148" s="40"/>
      <c r="FS148" s="40"/>
      <c r="FT148" s="40"/>
      <c r="FU148" s="40"/>
      <c r="FV148" s="40"/>
      <c r="FW148" s="40"/>
      <c r="FX148" s="70"/>
      <c r="FY148"/>
      <c r="FZ148"/>
      <c r="GA148" s="5"/>
      <c r="GB148" s="40"/>
      <c r="GC148" s="60"/>
      <c r="GD148" s="60"/>
      <c r="GE148" s="60"/>
      <c r="GF148" s="60"/>
      <c r="GG148" s="60"/>
      <c r="GH148" s="60"/>
      <c r="GI148" s="60"/>
      <c r="GJ148" s="60"/>
      <c r="GK148" s="60"/>
      <c r="GL148" s="9"/>
      <c r="GM148" s="60"/>
      <c r="GN148" s="60"/>
      <c r="GO148" s="60"/>
      <c r="GP148" s="60"/>
      <c r="GQ148" s="60"/>
      <c r="GR148" s="60"/>
      <c r="GS148" s="60"/>
      <c r="GT148" s="60"/>
      <c r="GU148"/>
      <c r="GV148"/>
      <c r="GW148" s="5"/>
      <c r="GX148" s="40"/>
      <c r="GY148"/>
      <c r="GZ148"/>
      <c r="HA148"/>
      <c r="HB148"/>
      <c r="HC148"/>
      <c r="HD148" s="40"/>
      <c r="HE148" s="40"/>
      <c r="HF148" s="5"/>
      <c r="HG148" s="5"/>
      <c r="HH148" s="5"/>
      <c r="HI148" s="5"/>
      <c r="HJ148" s="5"/>
      <c r="HK148" s="40"/>
      <c r="HL148" s="9"/>
      <c r="HM148" s="60"/>
      <c r="HN148" s="60"/>
      <c r="HO148" s="60"/>
      <c r="HP148" s="60"/>
      <c r="HQ148" s="60"/>
      <c r="HR148" s="60"/>
      <c r="HS148" s="60"/>
      <c r="HT148" s="60"/>
      <c r="HU148" s="60"/>
      <c r="HV148" s="60"/>
      <c r="HW148" s="60"/>
      <c r="HX148" s="60"/>
      <c r="HY148" s="60"/>
      <c r="HZ148" s="60"/>
      <c r="IA148" s="60"/>
      <c r="IB148" s="60"/>
      <c r="IC148" s="60"/>
      <c r="ID148" s="60"/>
      <c r="IE148" s="60"/>
      <c r="IF148" s="60"/>
      <c r="IG148" s="60"/>
      <c r="IH148" s="60"/>
      <c r="II148" s="60"/>
      <c r="IJ148" s="60"/>
      <c r="IK148" s="60"/>
      <c r="IM148" s="40"/>
      <c r="IN148" s="40"/>
      <c r="IO148" s="40"/>
      <c r="IP148" s="23"/>
      <c r="IQ148" s="1"/>
      <c r="IR148" s="40"/>
      <c r="IS148" s="40"/>
      <c r="IT148" s="70"/>
      <c r="IU148" s="70"/>
      <c r="IV148" s="40"/>
      <c r="IW148" s="40"/>
      <c r="IX148" s="40"/>
      <c r="IY148" s="5"/>
      <c r="IZ148" s="40"/>
      <c r="JA148" s="40"/>
      <c r="JB148" s="40"/>
      <c r="JC148" s="40"/>
      <c r="JD148"/>
      <c r="JE148"/>
      <c r="JF148" s="5"/>
      <c r="JG148" s="40"/>
      <c r="JH148" s="40"/>
      <c r="JI148" s="40"/>
      <c r="JJ148" s="40"/>
      <c r="JK148" s="40"/>
      <c r="JL148" s="40"/>
      <c r="JM148" s="24"/>
      <c r="JN148" s="5"/>
      <c r="JO148" s="40"/>
      <c r="JP148" s="40"/>
      <c r="JQ148" s="9"/>
      <c r="JR148" s="114"/>
      <c r="JS148" s="108"/>
      <c r="JT148" s="108"/>
      <c r="JU148" s="108"/>
      <c r="JV148" s="108"/>
      <c r="JW148" s="5"/>
      <c r="JX148" s="5"/>
      <c r="JY148" s="5"/>
      <c r="JZ148" s="5"/>
      <c r="KA148" s="26"/>
      <c r="KB148" s="1"/>
      <c r="KC148" s="5"/>
      <c r="KD148" s="5"/>
      <c r="KE148" s="5"/>
      <c r="KF148" s="5"/>
      <c r="KG148" s="5"/>
      <c r="KH148" s="5"/>
      <c r="KI148" s="5"/>
      <c r="KJ148" s="5"/>
      <c r="KK148" s="5"/>
      <c r="KL148" s="5"/>
      <c r="KM148" s="5"/>
      <c r="KN148" s="5"/>
      <c r="KO148" s="5"/>
      <c r="KP148" s="6"/>
      <c r="KQ148" s="9"/>
      <c r="KR148" s="60"/>
      <c r="KS148" s="60"/>
      <c r="KT148" s="60"/>
      <c r="KU148" s="60"/>
      <c r="KV148" s="60"/>
      <c r="KW148" s="60"/>
      <c r="KX148" s="60"/>
      <c r="KY148" s="60"/>
      <c r="KZ148" s="60"/>
      <c r="LA148" s="60"/>
      <c r="LB148" s="60"/>
      <c r="LC148" s="60"/>
      <c r="LD148" s="60"/>
      <c r="LE148" s="60"/>
      <c r="LF148" s="60"/>
      <c r="LG148" s="60"/>
      <c r="LH148" s="60"/>
      <c r="LI148" s="60"/>
      <c r="LJ148" s="60"/>
      <c r="LK148" s="60"/>
      <c r="LL148" s="60"/>
      <c r="LM148" s="60"/>
      <c r="LN148" s="60"/>
      <c r="LO148" s="60"/>
      <c r="LP148" s="60"/>
      <c r="LR148" s="40"/>
      <c r="LS148" s="40"/>
      <c r="LT148"/>
      <c r="LU148"/>
      <c r="LV148"/>
      <c r="LW148" s="5"/>
      <c r="LX148" s="70"/>
      <c r="LY148" s="5"/>
      <c r="LZ148" s="70"/>
      <c r="MA148" s="5"/>
      <c r="MB148"/>
      <c r="MC148"/>
      <c r="MD148" s="107"/>
      <c r="ME148" s="5"/>
      <c r="MF148" s="5"/>
      <c r="MG148" s="5"/>
      <c r="MH148" s="5"/>
      <c r="MI148" s="5"/>
      <c r="MJ148" s="5"/>
      <c r="MK148" s="5"/>
      <c r="ML148"/>
      <c r="MM148"/>
      <c r="MN148"/>
      <c r="MO148" s="70"/>
      <c r="MP148" s="70"/>
      <c r="MQ148" s="70"/>
      <c r="MR148"/>
      <c r="MS148"/>
      <c r="MT148"/>
      <c r="MU148"/>
      <c r="MV148" s="70"/>
      <c r="MW148" s="70"/>
      <c r="MX148" s="70"/>
      <c r="MY148" s="70"/>
      <c r="MZ148" s="70"/>
      <c r="NA148"/>
      <c r="NB148" s="70"/>
      <c r="NC148" s="70"/>
      <c r="ND148" s="70"/>
      <c r="NE148" s="70"/>
      <c r="NF148" s="70"/>
      <c r="NG148"/>
      <c r="NH148" s="70"/>
      <c r="NI148" s="70"/>
      <c r="NJ148" s="70"/>
      <c r="NK148"/>
      <c r="NL148" s="70"/>
      <c r="NM148" s="70"/>
      <c r="NN148" s="70"/>
      <c r="NO148"/>
      <c r="NP148" s="70"/>
      <c r="NQ148" s="70"/>
      <c r="NR148" s="70"/>
      <c r="NS148"/>
      <c r="NT148" s="70"/>
      <c r="NU148" s="70"/>
      <c r="NV148" s="70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</row>
    <row r="149" spans="1:565" s="2" customFormat="1" ht="32.25" customHeight="1" thickBot="1" x14ac:dyDescent="0.35">
      <c r="A149" s="23"/>
      <c r="B149"/>
      <c r="C149" s="40"/>
      <c r="D149" s="40"/>
      <c r="E149" s="70"/>
      <c r="F149" s="70"/>
      <c r="G149" s="40"/>
      <c r="H149" s="40"/>
      <c r="I149" s="40"/>
      <c r="J149" s="40"/>
      <c r="K149" s="40"/>
      <c r="L149" s="40"/>
      <c r="M149" s="40"/>
      <c r="N149" s="70"/>
      <c r="O149" s="73"/>
      <c r="P149"/>
      <c r="Q149"/>
      <c r="R149" s="40"/>
      <c r="S149" s="60"/>
      <c r="T149" s="60"/>
      <c r="U149" s="60"/>
      <c r="V149" s="60"/>
      <c r="W149" s="60"/>
      <c r="X149" s="60"/>
      <c r="Y149" s="60"/>
      <c r="Z149" s="60"/>
      <c r="AA149" s="60"/>
      <c r="AB149" s="110"/>
      <c r="AC149" s="60"/>
      <c r="AD149" s="60"/>
      <c r="AE149" s="60"/>
      <c r="AF149" s="60"/>
      <c r="AG149" s="70"/>
      <c r="AH149" s="40"/>
      <c r="AI149" s="40"/>
      <c r="AJ149" s="40"/>
      <c r="AK149" s="40"/>
      <c r="AL149" s="40"/>
      <c r="AM149" s="40"/>
      <c r="AN149" s="40"/>
      <c r="AO149" s="70"/>
      <c r="AP149" s="73"/>
      <c r="AQ149"/>
      <c r="AR149"/>
      <c r="AS149" s="40"/>
      <c r="AT149" s="40"/>
      <c r="AU149" s="40"/>
      <c r="AV149" s="40"/>
      <c r="AW149"/>
      <c r="AX149" s="5"/>
      <c r="AY149" s="5"/>
      <c r="AZ149" s="5"/>
      <c r="BA149" s="40"/>
      <c r="BB149" s="9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C149" s="40"/>
      <c r="CD149" s="40"/>
      <c r="CE149" s="40"/>
      <c r="CF149" s="23"/>
      <c r="CG149" s="1"/>
      <c r="CH149" s="40"/>
      <c r="CI149" s="40"/>
      <c r="CJ149" s="70"/>
      <c r="CK149" s="70"/>
      <c r="CL149" s="40"/>
      <c r="CM149" s="40"/>
      <c r="CN149" s="40"/>
      <c r="CO149" s="40"/>
      <c r="CP149" s="40"/>
      <c r="CQ149" s="40"/>
      <c r="CR149" s="40"/>
      <c r="CS149" s="108"/>
      <c r="CT149" s="108"/>
      <c r="CU149" s="108"/>
      <c r="CV149"/>
      <c r="CW149" s="40"/>
      <c r="CX149" s="60"/>
      <c r="CY149" s="60"/>
      <c r="CZ149" s="60"/>
      <c r="DA149" s="60"/>
      <c r="DB149" s="60"/>
      <c r="DC149" s="60"/>
      <c r="DD149" s="60"/>
      <c r="DE149" s="60"/>
      <c r="DF149" s="60"/>
      <c r="DG149" s="51"/>
      <c r="DH149" s="60"/>
      <c r="DI149" s="60"/>
      <c r="DJ149" s="60"/>
      <c r="DK149" s="60"/>
      <c r="DL149" s="60"/>
      <c r="DM149" s="60"/>
      <c r="DN149" s="60"/>
      <c r="DO149" s="60"/>
      <c r="DP149" s="5"/>
      <c r="DQ149" s="26"/>
      <c r="DR149" s="5"/>
      <c r="DS149"/>
      <c r="DT149"/>
      <c r="DU149"/>
      <c r="DV149"/>
      <c r="DW149"/>
      <c r="DX149"/>
      <c r="DY149" s="40"/>
      <c r="DZ149" s="40"/>
      <c r="EA149" s="5"/>
      <c r="EB149" s="5"/>
      <c r="EC149" s="5"/>
      <c r="ED149" s="5"/>
      <c r="EE149" s="5"/>
      <c r="EF149" s="40"/>
      <c r="EG149" s="9"/>
      <c r="EH149" s="60"/>
      <c r="EI149" s="60"/>
      <c r="EJ149" s="60"/>
      <c r="EK149" s="60"/>
      <c r="EL149" s="60"/>
      <c r="EM149" s="60"/>
      <c r="EN149" s="60"/>
      <c r="EO149" s="60"/>
      <c r="EP149" s="60"/>
      <c r="EQ149" s="60"/>
      <c r="ER149" s="60"/>
      <c r="ES149" s="60"/>
      <c r="ET149" s="60"/>
      <c r="EU149" s="60"/>
      <c r="EV149" s="60"/>
      <c r="EW149" s="60"/>
      <c r="EX149" s="60"/>
      <c r="EY149" s="60"/>
      <c r="EZ149" s="60"/>
      <c r="FA149" s="60"/>
      <c r="FB149" s="60"/>
      <c r="FC149" s="60"/>
      <c r="FD149" s="60"/>
      <c r="FE149" s="60"/>
      <c r="FF149" s="60"/>
      <c r="FH149" s="40"/>
      <c r="FI149" s="40"/>
      <c r="FJ149" s="40"/>
      <c r="FK149" s="23"/>
      <c r="FL149" s="1"/>
      <c r="FM149" s="40"/>
      <c r="FN149" s="40"/>
      <c r="FO149" s="70"/>
      <c r="FP149" s="70"/>
      <c r="FQ149" s="40"/>
      <c r="FR149" s="40"/>
      <c r="FS149" s="40"/>
      <c r="FT149" s="40"/>
      <c r="FU149" s="40"/>
      <c r="FV149" s="40"/>
      <c r="FW149" s="40"/>
      <c r="FX149" s="70"/>
      <c r="FY149"/>
      <c r="FZ149"/>
      <c r="GA149" s="5"/>
      <c r="GB149" s="40"/>
      <c r="GC149" s="60"/>
      <c r="GD149" s="60"/>
      <c r="GE149" s="60"/>
      <c r="GF149" s="60"/>
      <c r="GG149" s="60"/>
      <c r="GH149" s="60"/>
      <c r="GI149" s="60"/>
      <c r="GJ149" s="60"/>
      <c r="GK149" s="60"/>
      <c r="GL149" s="9"/>
      <c r="GM149" s="60"/>
      <c r="GN149" s="60"/>
      <c r="GO149" s="60"/>
      <c r="GP149" s="60"/>
      <c r="GQ149" s="60"/>
      <c r="GR149" s="60"/>
      <c r="GS149" s="60"/>
      <c r="GT149" s="60"/>
      <c r="GU149"/>
      <c r="GV149"/>
      <c r="GW149" s="5"/>
      <c r="GX149" s="40"/>
      <c r="GY149"/>
      <c r="GZ149"/>
      <c r="HA149"/>
      <c r="HB149"/>
      <c r="HC149"/>
      <c r="HD149" s="40"/>
      <c r="HE149" s="40"/>
      <c r="HF149" s="5"/>
      <c r="HG149" s="5"/>
      <c r="HH149" s="5"/>
      <c r="HI149" s="5"/>
      <c r="HJ149" s="5"/>
      <c r="HK149" s="40"/>
      <c r="HL149" s="9"/>
      <c r="HM149" s="60"/>
      <c r="HN149" s="60"/>
      <c r="HO149" s="60"/>
      <c r="HP149" s="60"/>
      <c r="HQ149" s="60"/>
      <c r="HR149" s="60"/>
      <c r="HS149" s="60"/>
      <c r="HT149" s="60"/>
      <c r="HU149" s="60"/>
      <c r="HV149" s="60"/>
      <c r="HW149" s="60"/>
      <c r="HX149" s="60"/>
      <c r="HY149" s="60"/>
      <c r="HZ149" s="60"/>
      <c r="IA149" s="60"/>
      <c r="IB149" s="60"/>
      <c r="IC149" s="60"/>
      <c r="ID149" s="60"/>
      <c r="IE149" s="60"/>
      <c r="IF149" s="60"/>
      <c r="IG149" s="60"/>
      <c r="IH149" s="60"/>
      <c r="II149" s="60"/>
      <c r="IJ149" s="60"/>
      <c r="IK149" s="60"/>
      <c r="IM149" s="40"/>
      <c r="IN149" s="40"/>
      <c r="IO149" s="40"/>
      <c r="IP149" s="23"/>
      <c r="IQ149" s="1"/>
      <c r="IR149" s="40"/>
      <c r="IS149" s="40"/>
      <c r="IT149" s="70"/>
      <c r="IU149" s="70"/>
      <c r="IV149" s="40"/>
      <c r="IW149" s="40"/>
      <c r="IX149" s="40"/>
      <c r="IY149" s="5"/>
      <c r="IZ149" s="40"/>
      <c r="JA149" s="40"/>
      <c r="JB149" s="40"/>
      <c r="JC149" s="40"/>
      <c r="JD149"/>
      <c r="JE149"/>
      <c r="JF149" s="5"/>
      <c r="JG149" s="40"/>
      <c r="JH149" s="40"/>
      <c r="JI149" s="40"/>
      <c r="JJ149" s="40"/>
      <c r="JK149" s="40"/>
      <c r="JL149" s="40"/>
      <c r="JM149" s="24"/>
      <c r="JN149" s="5"/>
      <c r="JO149" s="40"/>
      <c r="JP149" s="40"/>
      <c r="JQ149" s="9"/>
      <c r="JR149" s="114"/>
      <c r="JS149" s="108"/>
      <c r="JT149" s="108"/>
      <c r="JU149" s="108"/>
      <c r="JV149" s="108"/>
      <c r="JW149" s="5"/>
      <c r="JX149" s="5"/>
      <c r="JY149" s="5"/>
      <c r="JZ149" s="5"/>
      <c r="KA149" s="26"/>
      <c r="KB149" s="1"/>
      <c r="KC149" s="5"/>
      <c r="KD149" s="5"/>
      <c r="KE149" s="5"/>
      <c r="KF149" s="5"/>
      <c r="KG149" s="5"/>
      <c r="KH149" s="5"/>
      <c r="KI149" s="5"/>
      <c r="KJ149" s="5"/>
      <c r="KK149" s="5"/>
      <c r="KL149" s="5"/>
      <c r="KM149" s="5"/>
      <c r="KN149" s="5"/>
      <c r="KO149" s="5"/>
      <c r="KP149" s="6"/>
      <c r="KQ149" s="9"/>
      <c r="KR149" s="60"/>
      <c r="KS149" s="60"/>
      <c r="KT149" s="60"/>
      <c r="KU149" s="60"/>
      <c r="KV149" s="60"/>
      <c r="KW149" s="60"/>
      <c r="KX149" s="60"/>
      <c r="KY149" s="60"/>
      <c r="KZ149" s="60"/>
      <c r="LA149" s="60"/>
      <c r="LB149" s="60"/>
      <c r="LC149" s="60"/>
      <c r="LD149" s="60"/>
      <c r="LE149" s="60"/>
      <c r="LF149" s="60"/>
      <c r="LG149" s="60"/>
      <c r="LH149" s="60"/>
      <c r="LI149" s="60"/>
      <c r="LJ149" s="60"/>
      <c r="LK149" s="60"/>
      <c r="LL149" s="60"/>
      <c r="LM149" s="60"/>
      <c r="LN149" s="60"/>
      <c r="LO149" s="60"/>
      <c r="LP149" s="60"/>
      <c r="LR149" s="40"/>
      <c r="LS149" s="40"/>
      <c r="LT149"/>
      <c r="LU149"/>
      <c r="LV149"/>
      <c r="LW149"/>
      <c r="LX149" s="70"/>
      <c r="LY149"/>
      <c r="LZ149" s="70"/>
      <c r="MA149"/>
      <c r="MB149"/>
      <c r="MC149"/>
      <c r="MD149" s="107"/>
      <c r="ME149" s="5"/>
      <c r="MF149" s="5"/>
      <c r="MG149" s="5"/>
      <c r="MH149" s="5"/>
      <c r="MI149" s="5"/>
      <c r="MJ149" s="5"/>
      <c r="MK149" s="5"/>
      <c r="ML149"/>
      <c r="MM149"/>
      <c r="MN149"/>
      <c r="MO149" s="70"/>
      <c r="MP149" s="70"/>
      <c r="MQ149" s="70"/>
      <c r="MR149"/>
      <c r="MS149"/>
      <c r="MT149"/>
      <c r="MU149"/>
      <c r="MV149" s="70"/>
      <c r="MW149" s="70"/>
      <c r="MX149" s="70"/>
      <c r="MY149" s="70"/>
      <c r="MZ149" s="70"/>
      <c r="NA149"/>
      <c r="NB149" s="70"/>
      <c r="NC149" s="70"/>
      <c r="ND149" s="70"/>
      <c r="NE149" s="70"/>
      <c r="NF149" s="70"/>
      <c r="NG149"/>
      <c r="NH149" s="70"/>
      <c r="NI149" s="70"/>
      <c r="NJ149" s="70"/>
      <c r="NK149"/>
      <c r="NL149" s="70"/>
      <c r="NM149" s="70"/>
      <c r="NN149" s="70"/>
      <c r="NO149"/>
      <c r="NP149" s="70"/>
      <c r="NQ149" s="70"/>
      <c r="NR149" s="70"/>
      <c r="NS149"/>
      <c r="NT149" s="70"/>
      <c r="NU149" s="70"/>
      <c r="NV149" s="70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</row>
    <row r="150" spans="1:565" s="2" customFormat="1" ht="32.25" customHeight="1" thickBot="1" x14ac:dyDescent="0.35">
      <c r="A150" s="23"/>
      <c r="B150"/>
      <c r="C150" s="40"/>
      <c r="D150" s="40"/>
      <c r="E150" s="70"/>
      <c r="F150" s="70"/>
      <c r="G150" s="40"/>
      <c r="H150" s="40"/>
      <c r="I150" s="40"/>
      <c r="J150" s="40"/>
      <c r="K150" s="40"/>
      <c r="L150" s="40"/>
      <c r="M150" s="40"/>
      <c r="N150" s="70"/>
      <c r="O150" s="73"/>
      <c r="P150"/>
      <c r="Q150"/>
      <c r="R150" s="40"/>
      <c r="S150" s="60"/>
      <c r="T150" s="60"/>
      <c r="U150" s="60"/>
      <c r="V150" s="60"/>
      <c r="W150" s="60"/>
      <c r="X150" s="60"/>
      <c r="Y150" s="60"/>
      <c r="Z150" s="60"/>
      <c r="AA150" s="60"/>
      <c r="AB150" s="110"/>
      <c r="AC150" s="60"/>
      <c r="AD150" s="60"/>
      <c r="AE150" s="60"/>
      <c r="AF150" s="60"/>
      <c r="AG150" s="70"/>
      <c r="AH150" s="40"/>
      <c r="AI150" s="40"/>
      <c r="AJ150" s="40"/>
      <c r="AK150" s="40"/>
      <c r="AL150" s="40"/>
      <c r="AM150" s="40"/>
      <c r="AN150" s="40"/>
      <c r="AO150" s="70"/>
      <c r="AP150" s="73"/>
      <c r="AQ150"/>
      <c r="AR150"/>
      <c r="AS150"/>
      <c r="AT150" s="40"/>
      <c r="AU150" s="40"/>
      <c r="AV150" s="5"/>
      <c r="AW150" s="5"/>
      <c r="AX150" s="5"/>
      <c r="AY150" s="5"/>
      <c r="AZ150" s="5"/>
      <c r="BA150" s="40"/>
      <c r="BB150" s="9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C150" s="40"/>
      <c r="CD150" s="40"/>
      <c r="CE150" s="40"/>
      <c r="CF150" s="23"/>
      <c r="CG150" s="1"/>
      <c r="CH150" s="40"/>
      <c r="CI150" s="40"/>
      <c r="CJ150" s="70"/>
      <c r="CK150" s="70"/>
      <c r="CL150" s="40"/>
      <c r="CM150" s="40"/>
      <c r="CN150" s="40"/>
      <c r="CO150" s="40"/>
      <c r="CP150" s="40"/>
      <c r="CQ150" s="40"/>
      <c r="CR150" s="40"/>
      <c r="CS150" s="108"/>
      <c r="CT150" s="108"/>
      <c r="CU150" s="108"/>
      <c r="CV150"/>
      <c r="CW150" s="40"/>
      <c r="CX150" s="60"/>
      <c r="CY150" s="60"/>
      <c r="CZ150" s="60"/>
      <c r="DA150" s="60"/>
      <c r="DB150" s="60"/>
      <c r="DC150" s="60"/>
      <c r="DD150" s="60"/>
      <c r="DE150" s="60"/>
      <c r="DF150" s="60"/>
      <c r="DG150" s="51"/>
      <c r="DH150" s="60"/>
      <c r="DI150" s="60"/>
      <c r="DJ150" s="60"/>
      <c r="DK150" s="60"/>
      <c r="DL150" s="60"/>
      <c r="DM150" s="60"/>
      <c r="DN150" s="60"/>
      <c r="DO150" s="60"/>
      <c r="DP150" s="5"/>
      <c r="DQ150" s="26"/>
      <c r="DR150" s="5"/>
      <c r="DS150"/>
      <c r="DT150"/>
      <c r="DU150"/>
      <c r="DV150"/>
      <c r="DW150"/>
      <c r="DX150"/>
      <c r="DY150" s="40"/>
      <c r="DZ150" s="40"/>
      <c r="EA150" s="5"/>
      <c r="EB150" s="5"/>
      <c r="EC150" s="5"/>
      <c r="ED150" s="5"/>
      <c r="EE150" s="5"/>
      <c r="EF150" s="40"/>
      <c r="EG150" s="9"/>
      <c r="EH150" s="60"/>
      <c r="EI150" s="60"/>
      <c r="EJ150" s="60"/>
      <c r="EK150" s="60"/>
      <c r="EL150" s="60"/>
      <c r="EM150" s="60"/>
      <c r="EN150" s="60"/>
      <c r="EO150" s="60"/>
      <c r="EP150" s="60"/>
      <c r="EQ150" s="60"/>
      <c r="ER150" s="60"/>
      <c r="ES150" s="60"/>
      <c r="ET150" s="60"/>
      <c r="EU150" s="60"/>
      <c r="EV150" s="60"/>
      <c r="EW150" s="60"/>
      <c r="EX150" s="60"/>
      <c r="EY150" s="60"/>
      <c r="EZ150" s="60"/>
      <c r="FA150" s="60"/>
      <c r="FB150" s="60"/>
      <c r="FC150" s="60"/>
      <c r="FD150" s="60"/>
      <c r="FE150" s="60"/>
      <c r="FF150" s="60"/>
      <c r="FH150" s="40"/>
      <c r="FI150" s="40"/>
      <c r="FJ150" s="40"/>
      <c r="FK150" s="23"/>
      <c r="FL150" s="1"/>
      <c r="FM150" s="40"/>
      <c r="FN150" s="40"/>
      <c r="FO150" s="70"/>
      <c r="FP150" s="70"/>
      <c r="FQ150" s="40"/>
      <c r="FR150" s="40"/>
      <c r="FS150" s="40"/>
      <c r="FT150" s="40"/>
      <c r="FU150" s="40"/>
      <c r="FV150" s="40"/>
      <c r="FW150" s="40"/>
      <c r="FX150" s="70"/>
      <c r="FY150"/>
      <c r="FZ150"/>
      <c r="GA150" s="5"/>
      <c r="GB150" s="40"/>
      <c r="GC150" s="60"/>
      <c r="GD150" s="60"/>
      <c r="GE150" s="60"/>
      <c r="GF150" s="60"/>
      <c r="GG150" s="60"/>
      <c r="GH150" s="60"/>
      <c r="GI150" s="60"/>
      <c r="GJ150" s="60"/>
      <c r="GK150" s="60"/>
      <c r="GL150" s="9"/>
      <c r="GM150" s="60"/>
      <c r="GN150" s="60"/>
      <c r="GO150" s="60"/>
      <c r="GP150" s="60"/>
      <c r="GQ150" s="60"/>
      <c r="GR150" s="60"/>
      <c r="GS150" s="60"/>
      <c r="GT150" s="60"/>
      <c r="GU150"/>
      <c r="GV150"/>
      <c r="GW150" s="5"/>
      <c r="GX150" s="40"/>
      <c r="GY150"/>
      <c r="GZ150"/>
      <c r="HA150"/>
      <c r="HB150"/>
      <c r="HC150"/>
      <c r="HD150" s="40"/>
      <c r="HE150" s="40"/>
      <c r="HF150" s="5"/>
      <c r="HG150" s="5"/>
      <c r="HH150" s="5"/>
      <c r="HI150" s="5"/>
      <c r="HJ150" s="5"/>
      <c r="HK150" s="40"/>
      <c r="HL150" s="9"/>
      <c r="HM150" s="60"/>
      <c r="HN150" s="60"/>
      <c r="HO150" s="60"/>
      <c r="HP150" s="60"/>
      <c r="HQ150" s="60"/>
      <c r="HR150" s="60"/>
      <c r="HS150" s="60"/>
      <c r="HT150" s="60"/>
      <c r="HU150" s="60"/>
      <c r="HV150" s="60"/>
      <c r="HW150" s="60"/>
      <c r="HX150" s="60"/>
      <c r="HY150" s="60"/>
      <c r="HZ150" s="60"/>
      <c r="IA150" s="60"/>
      <c r="IB150" s="60"/>
      <c r="IC150" s="60"/>
      <c r="ID150" s="60"/>
      <c r="IE150" s="60"/>
      <c r="IF150" s="60"/>
      <c r="IG150" s="60"/>
      <c r="IH150" s="60"/>
      <c r="II150" s="60"/>
      <c r="IJ150" s="60"/>
      <c r="IK150" s="60"/>
      <c r="IM150" s="40"/>
      <c r="IN150" s="40"/>
      <c r="IO150" s="40"/>
      <c r="IP150" s="23"/>
      <c r="IQ150" s="1"/>
      <c r="IR150" s="40"/>
      <c r="IS150" s="40"/>
      <c r="IT150" s="70"/>
      <c r="IU150" s="70"/>
      <c r="IV150" s="40"/>
      <c r="IW150" s="40"/>
      <c r="IX150" s="40"/>
      <c r="IY150" s="5"/>
      <c r="IZ150" s="40"/>
      <c r="JA150" s="40"/>
      <c r="JB150" s="40"/>
      <c r="JC150" s="40"/>
      <c r="JD150"/>
      <c r="JE150"/>
      <c r="JF150" s="5"/>
      <c r="JG150" s="40"/>
      <c r="JH150" s="40"/>
      <c r="JI150" s="40"/>
      <c r="JJ150" s="40"/>
      <c r="JK150" s="40"/>
      <c r="JL150" s="40"/>
      <c r="JM150" s="24"/>
      <c r="JN150" s="5"/>
      <c r="JO150" s="40"/>
      <c r="JP150" s="40"/>
      <c r="JQ150" s="9"/>
      <c r="JR150" s="114"/>
      <c r="JS150" s="108"/>
      <c r="JT150" s="108"/>
      <c r="JU150" s="108"/>
      <c r="JV150" s="108"/>
      <c r="JW150" s="5"/>
      <c r="JX150" s="5"/>
      <c r="JY150" s="5"/>
      <c r="JZ150" s="5"/>
      <c r="KA150" s="26"/>
      <c r="KB150" s="1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6"/>
      <c r="KQ150" s="9"/>
      <c r="KR150" s="60"/>
      <c r="KS150" s="60"/>
      <c r="KT150" s="60"/>
      <c r="KU150" s="60"/>
      <c r="KV150" s="60"/>
      <c r="KW150" s="60"/>
      <c r="KX150" s="60"/>
      <c r="KY150" s="60"/>
      <c r="KZ150" s="60"/>
      <c r="LA150" s="60"/>
      <c r="LB150" s="60"/>
      <c r="LC150" s="60"/>
      <c r="LD150" s="60"/>
      <c r="LE150" s="60"/>
      <c r="LF150" s="60"/>
      <c r="LG150" s="60"/>
      <c r="LH150" s="60"/>
      <c r="LI150" s="60"/>
      <c r="LJ150" s="60"/>
      <c r="LK150" s="60"/>
      <c r="LL150" s="60"/>
      <c r="LM150" s="60"/>
      <c r="LN150" s="60"/>
      <c r="LO150" s="60"/>
      <c r="LP150" s="60"/>
      <c r="LR150" s="40"/>
      <c r="LS150" s="40"/>
      <c r="LT150"/>
      <c r="LU150"/>
      <c r="LV150"/>
      <c r="LW150" s="5"/>
      <c r="LX150" s="70"/>
      <c r="LY150" s="5"/>
      <c r="LZ150" s="70"/>
      <c r="MA150" s="5"/>
      <c r="MB150"/>
      <c r="MC150"/>
      <c r="MD150" s="107"/>
      <c r="ME150" s="5"/>
      <c r="MF150" s="5"/>
      <c r="MG150" s="5"/>
      <c r="MH150" s="5"/>
      <c r="MI150" s="5"/>
      <c r="MJ150" s="5"/>
      <c r="MK150" s="5"/>
      <c r="ML150"/>
      <c r="MM150"/>
      <c r="MN150"/>
      <c r="MO150" s="70"/>
      <c r="MP150" s="70"/>
      <c r="MQ150" s="70"/>
      <c r="MR150"/>
      <c r="MS150"/>
      <c r="MT150"/>
      <c r="MU150"/>
      <c r="MV150" s="70"/>
      <c r="MW150" s="70"/>
      <c r="MX150" s="70"/>
      <c r="MY150" s="70"/>
      <c r="MZ150" s="70"/>
      <c r="NA150"/>
      <c r="NB150" s="70"/>
      <c r="NC150" s="70"/>
      <c r="ND150" s="70"/>
      <c r="NE150" s="70"/>
      <c r="NF150" s="70"/>
      <c r="NG150"/>
      <c r="NH150" s="70"/>
      <c r="NI150" s="70"/>
      <c r="NJ150" s="70"/>
      <c r="NK150"/>
      <c r="NL150" s="70"/>
      <c r="NM150" s="70"/>
      <c r="NN150" s="70"/>
      <c r="NO150"/>
      <c r="NP150" s="70"/>
      <c r="NQ150" s="70"/>
      <c r="NR150" s="70"/>
      <c r="NS150"/>
      <c r="NT150" s="70"/>
      <c r="NU150" s="70"/>
      <c r="NV150" s="7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</row>
    <row r="151" spans="1:565" s="2" customFormat="1" ht="32.25" customHeight="1" thickBot="1" x14ac:dyDescent="0.35">
      <c r="A151" s="23"/>
      <c r="B151"/>
      <c r="C151" s="40"/>
      <c r="D151" s="40"/>
      <c r="E151" s="70"/>
      <c r="F151" s="70"/>
      <c r="G151" s="40"/>
      <c r="H151" s="40"/>
      <c r="I151" s="40"/>
      <c r="J151" s="40"/>
      <c r="K151" s="40"/>
      <c r="L151" s="40"/>
      <c r="M151" s="40"/>
      <c r="N151" s="70"/>
      <c r="O151" s="73"/>
      <c r="P151"/>
      <c r="Q151"/>
      <c r="R151" s="40"/>
      <c r="S151" s="60"/>
      <c r="T151" s="60"/>
      <c r="U151" s="60"/>
      <c r="V151" s="60"/>
      <c r="W151" s="60"/>
      <c r="X151" s="60"/>
      <c r="Y151" s="60"/>
      <c r="Z151" s="60"/>
      <c r="AA151" s="60"/>
      <c r="AB151" s="110"/>
      <c r="AC151" s="60"/>
      <c r="AD151" s="60"/>
      <c r="AE151" s="60"/>
      <c r="AF151" s="60"/>
      <c r="AG151" s="70"/>
      <c r="AH151" s="40"/>
      <c r="AI151" s="40"/>
      <c r="AJ151" s="40"/>
      <c r="AK151" s="40"/>
      <c r="AL151" s="40"/>
      <c r="AM151" s="40"/>
      <c r="AN151" s="40"/>
      <c r="AO151" s="70"/>
      <c r="AP151" s="73"/>
      <c r="AQ151"/>
      <c r="AR151"/>
      <c r="AS151"/>
      <c r="AT151" s="40"/>
      <c r="AU151" s="40"/>
      <c r="AV151" s="5"/>
      <c r="AW151" s="5"/>
      <c r="AX151" s="5"/>
      <c r="AY151" s="5"/>
      <c r="AZ151" s="5"/>
      <c r="BA151" s="40"/>
      <c r="BB151" s="9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C151" s="40"/>
      <c r="CD151" s="40"/>
      <c r="CE151" s="40"/>
      <c r="CF151" s="23"/>
      <c r="CG151" s="1"/>
      <c r="CH151" s="40"/>
      <c r="CI151" s="40"/>
      <c r="CJ151" s="70"/>
      <c r="CK151" s="70"/>
      <c r="CL151" s="40"/>
      <c r="CM151" s="40"/>
      <c r="CN151" s="40"/>
      <c r="CO151" s="40"/>
      <c r="CP151" s="40"/>
      <c r="CQ151" s="40"/>
      <c r="CR151" s="40"/>
      <c r="CS151" s="108"/>
      <c r="CT151" s="108"/>
      <c r="CU151" s="108"/>
      <c r="CV151"/>
      <c r="CW151" s="40"/>
      <c r="CX151" s="60"/>
      <c r="CY151" s="60"/>
      <c r="CZ151" s="60"/>
      <c r="DA151" s="60"/>
      <c r="DB151" s="60"/>
      <c r="DC151" s="60"/>
      <c r="DD151" s="60"/>
      <c r="DE151" s="60"/>
      <c r="DF151" s="60"/>
      <c r="DG151" s="51"/>
      <c r="DH151" s="60"/>
      <c r="DI151" s="60"/>
      <c r="DJ151" s="60"/>
      <c r="DK151" s="60"/>
      <c r="DL151" s="60"/>
      <c r="DM151" s="60"/>
      <c r="DN151" s="60"/>
      <c r="DO151" s="60"/>
      <c r="DP151" s="5"/>
      <c r="DQ151" s="26"/>
      <c r="DR151" s="5"/>
      <c r="DS151"/>
      <c r="DT151"/>
      <c r="DU151"/>
      <c r="DV151"/>
      <c r="DW151"/>
      <c r="DX151"/>
      <c r="DY151" s="40"/>
      <c r="DZ151" s="40"/>
      <c r="EA151" s="5"/>
      <c r="EB151" s="5"/>
      <c r="EC151" s="5"/>
      <c r="ED151" s="5"/>
      <c r="EE151" s="5"/>
      <c r="EF151" s="40"/>
      <c r="EG151" s="9"/>
      <c r="EH151" s="60"/>
      <c r="EI151" s="60"/>
      <c r="EJ151" s="60"/>
      <c r="EK151" s="60"/>
      <c r="EL151" s="60"/>
      <c r="EM151" s="60"/>
      <c r="EN151" s="60"/>
      <c r="EO151" s="60"/>
      <c r="EP151" s="60"/>
      <c r="EQ151" s="60"/>
      <c r="ER151" s="60"/>
      <c r="ES151" s="60"/>
      <c r="ET151" s="60"/>
      <c r="EU151" s="60"/>
      <c r="EV151" s="60"/>
      <c r="EW151" s="60"/>
      <c r="EX151" s="60"/>
      <c r="EY151" s="60"/>
      <c r="EZ151" s="60"/>
      <c r="FA151" s="60"/>
      <c r="FB151" s="60"/>
      <c r="FC151" s="60"/>
      <c r="FD151" s="60"/>
      <c r="FE151" s="60"/>
      <c r="FF151" s="60"/>
      <c r="FH151" s="40"/>
      <c r="FI151" s="40"/>
      <c r="FJ151" s="40"/>
      <c r="FK151" s="23"/>
      <c r="FL151" s="1"/>
      <c r="FM151" s="40"/>
      <c r="FN151" s="40"/>
      <c r="FO151" s="70"/>
      <c r="FP151" s="70"/>
      <c r="FQ151" s="40"/>
      <c r="FR151" s="40"/>
      <c r="FS151" s="40"/>
      <c r="FT151" s="40"/>
      <c r="FU151" s="40"/>
      <c r="FV151" s="40"/>
      <c r="FW151" s="40"/>
      <c r="FX151" s="70"/>
      <c r="FY151"/>
      <c r="FZ151"/>
      <c r="GA151" s="5"/>
      <c r="GB151" s="40"/>
      <c r="GC151" s="60"/>
      <c r="GD151" s="60"/>
      <c r="GE151" s="60"/>
      <c r="GF151" s="60"/>
      <c r="GG151" s="60"/>
      <c r="GH151" s="60"/>
      <c r="GI151" s="60"/>
      <c r="GJ151" s="60"/>
      <c r="GK151" s="60"/>
      <c r="GL151" s="9"/>
      <c r="GM151" s="60"/>
      <c r="GN151" s="60"/>
      <c r="GO151" s="60"/>
      <c r="GP151" s="60"/>
      <c r="GQ151" s="60"/>
      <c r="GR151" s="60"/>
      <c r="GS151" s="60"/>
      <c r="GT151" s="60"/>
      <c r="GU151"/>
      <c r="GV151"/>
      <c r="GW151" s="5"/>
      <c r="GX151" s="40"/>
      <c r="GY151"/>
      <c r="GZ151"/>
      <c r="HA151"/>
      <c r="HB151"/>
      <c r="HC151"/>
      <c r="HD151" s="40"/>
      <c r="HE151" s="40"/>
      <c r="HF151" s="5"/>
      <c r="HG151" s="5"/>
      <c r="HH151" s="5"/>
      <c r="HI151" s="5"/>
      <c r="HJ151" s="5"/>
      <c r="HK151" s="40"/>
      <c r="HL151" s="9"/>
      <c r="HM151" s="60"/>
      <c r="HN151" s="60"/>
      <c r="HO151" s="60"/>
      <c r="HP151" s="60"/>
      <c r="HQ151" s="60"/>
      <c r="HR151" s="60"/>
      <c r="HS151" s="60"/>
      <c r="HT151" s="60"/>
      <c r="HU151" s="60"/>
      <c r="HV151" s="60"/>
      <c r="HW151" s="60"/>
      <c r="HX151" s="60"/>
      <c r="HY151" s="60"/>
      <c r="HZ151" s="60"/>
      <c r="IA151" s="60"/>
      <c r="IB151" s="60"/>
      <c r="IC151" s="60"/>
      <c r="ID151" s="60"/>
      <c r="IE151" s="60"/>
      <c r="IF151" s="60"/>
      <c r="IG151" s="60"/>
      <c r="IH151" s="60"/>
      <c r="II151" s="60"/>
      <c r="IJ151" s="60"/>
      <c r="IK151" s="60"/>
      <c r="IM151" s="40"/>
      <c r="IN151" s="40"/>
      <c r="IO151" s="40"/>
      <c r="IP151" s="23"/>
      <c r="IQ151" s="1"/>
      <c r="IR151" s="40"/>
      <c r="IS151" s="40"/>
      <c r="IT151" s="70"/>
      <c r="IU151" s="70"/>
      <c r="IV151" s="40"/>
      <c r="IW151" s="40"/>
      <c r="IX151" s="40"/>
      <c r="IY151" s="5"/>
      <c r="IZ151" s="40"/>
      <c r="JA151" s="40"/>
      <c r="JB151" s="40"/>
      <c r="JC151" s="40"/>
      <c r="JD151"/>
      <c r="JE151"/>
      <c r="JF151" s="5"/>
      <c r="JG151" s="40"/>
      <c r="JH151" s="40"/>
      <c r="JI151" s="40"/>
      <c r="JJ151" s="40"/>
      <c r="JK151" s="40"/>
      <c r="JL151" s="40"/>
      <c r="JM151" s="24"/>
      <c r="JN151" s="5"/>
      <c r="JO151" s="40"/>
      <c r="JP151" s="40"/>
      <c r="JQ151" s="9"/>
      <c r="JR151" s="114"/>
      <c r="JS151" s="108"/>
      <c r="JT151" s="108"/>
      <c r="JU151" s="108"/>
      <c r="JV151" s="108"/>
      <c r="JW151" s="5"/>
      <c r="JX151" s="5"/>
      <c r="JY151" s="5"/>
      <c r="JZ151" s="5"/>
      <c r="KA151" s="26"/>
      <c r="KB151" s="1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6"/>
      <c r="KQ151" s="9"/>
      <c r="KR151" s="60"/>
      <c r="KS151" s="60"/>
      <c r="KT151" s="60"/>
      <c r="KU151" s="60"/>
      <c r="KV151" s="60"/>
      <c r="KW151" s="60"/>
      <c r="KX151" s="60"/>
      <c r="KY151" s="60"/>
      <c r="KZ151" s="60"/>
      <c r="LA151" s="60"/>
      <c r="LB151" s="60"/>
      <c r="LC151" s="60"/>
      <c r="LD151" s="60"/>
      <c r="LE151" s="60"/>
      <c r="LF151" s="60"/>
      <c r="LG151" s="60"/>
      <c r="LH151" s="60"/>
      <c r="LI151" s="60"/>
      <c r="LJ151" s="60"/>
      <c r="LK151" s="60"/>
      <c r="LL151" s="60"/>
      <c r="LM151" s="60"/>
      <c r="LN151" s="60"/>
      <c r="LO151" s="60"/>
      <c r="LP151" s="60"/>
      <c r="LR151" s="40"/>
      <c r="LS151" s="40"/>
      <c r="LT151"/>
      <c r="LU151"/>
      <c r="LV151"/>
      <c r="LW151"/>
      <c r="LX151" s="70"/>
      <c r="LY151"/>
      <c r="LZ151" s="70"/>
      <c r="MA151"/>
      <c r="MB151"/>
      <c r="MC151"/>
      <c r="MD151" s="107"/>
      <c r="ME151" s="5"/>
      <c r="MF151" s="5"/>
      <c r="MG151" s="5"/>
      <c r="MH151" s="5"/>
      <c r="MI151" s="5"/>
      <c r="MJ151" s="5"/>
      <c r="MK151" s="5"/>
      <c r="ML151"/>
      <c r="MM151"/>
      <c r="MN151"/>
      <c r="MO151" s="70"/>
      <c r="MP151" s="70"/>
      <c r="MQ151" s="70"/>
      <c r="MR151"/>
      <c r="MS151"/>
      <c r="MT151"/>
      <c r="MU151"/>
      <c r="MV151" s="70"/>
      <c r="MW151" s="70"/>
      <c r="MX151" s="70"/>
      <c r="MY151" s="70"/>
      <c r="MZ151" s="70"/>
      <c r="NA151"/>
      <c r="NB151" s="70"/>
      <c r="NC151" s="70"/>
      <c r="ND151" s="70"/>
      <c r="NE151" s="70"/>
      <c r="NF151" s="70"/>
      <c r="NG151"/>
      <c r="NH151" s="70"/>
      <c r="NI151" s="70"/>
      <c r="NJ151" s="70"/>
      <c r="NK151"/>
      <c r="NL151" s="70"/>
      <c r="NM151" s="70"/>
      <c r="NN151" s="70"/>
      <c r="NO151"/>
      <c r="NP151" s="70"/>
      <c r="NQ151" s="70"/>
      <c r="NR151" s="70"/>
      <c r="NS151"/>
      <c r="NT151" s="70"/>
      <c r="NU151" s="70"/>
      <c r="NV151" s="70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</row>
    <row r="152" spans="1:565" s="2" customFormat="1" ht="32.25" customHeight="1" thickBot="1" x14ac:dyDescent="0.35">
      <c r="A152" s="23"/>
      <c r="B152"/>
      <c r="C152" s="40"/>
      <c r="D152" s="40"/>
      <c r="E152" s="70"/>
      <c r="F152" s="70"/>
      <c r="G152" s="40"/>
      <c r="H152" s="40"/>
      <c r="I152" s="40"/>
      <c r="J152" s="40"/>
      <c r="K152" s="40"/>
      <c r="L152" s="40"/>
      <c r="M152" s="40"/>
      <c r="N152" s="70"/>
      <c r="O152" s="73"/>
      <c r="P152"/>
      <c r="Q152"/>
      <c r="R152" s="40"/>
      <c r="S152" s="60"/>
      <c r="T152" s="60"/>
      <c r="U152" s="60"/>
      <c r="V152" s="60"/>
      <c r="W152" s="60"/>
      <c r="X152" s="60"/>
      <c r="Y152" s="60"/>
      <c r="Z152" s="60"/>
      <c r="AA152" s="60"/>
      <c r="AB152" s="110"/>
      <c r="AC152" s="60"/>
      <c r="AD152" s="60"/>
      <c r="AE152" s="60"/>
      <c r="AF152" s="60"/>
      <c r="AG152" s="70"/>
      <c r="AH152" s="40"/>
      <c r="AI152" s="40"/>
      <c r="AJ152" s="40"/>
      <c r="AK152" s="40"/>
      <c r="AL152" s="40"/>
      <c r="AM152" s="40"/>
      <c r="AN152" s="40"/>
      <c r="AO152" s="70"/>
      <c r="AP152" s="73"/>
      <c r="AQ152"/>
      <c r="AR152"/>
      <c r="AS152"/>
      <c r="AT152" s="40"/>
      <c r="AU152" s="40"/>
      <c r="AV152" s="5"/>
      <c r="AW152" s="5"/>
      <c r="AX152" s="5"/>
      <c r="AY152" s="5"/>
      <c r="AZ152" s="5"/>
      <c r="BA152" s="40"/>
      <c r="BB152" s="9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C152" s="40"/>
      <c r="CD152" s="40"/>
      <c r="CE152" s="40"/>
      <c r="CF152" s="23"/>
      <c r="CG152" s="1"/>
      <c r="CH152" s="40"/>
      <c r="CI152" s="40"/>
      <c r="CJ152" s="70"/>
      <c r="CK152" s="70"/>
      <c r="CL152" s="40"/>
      <c r="CM152" s="40"/>
      <c r="CN152" s="40"/>
      <c r="CO152" s="40"/>
      <c r="CP152" s="40"/>
      <c r="CQ152" s="40"/>
      <c r="CR152" s="40"/>
      <c r="CS152" s="108"/>
      <c r="CT152" s="108"/>
      <c r="CU152" s="108"/>
      <c r="CV152"/>
      <c r="CW152" s="40"/>
      <c r="CX152" s="60"/>
      <c r="CY152" s="60"/>
      <c r="CZ152" s="60"/>
      <c r="DA152" s="60"/>
      <c r="DB152" s="60"/>
      <c r="DC152" s="60"/>
      <c r="DD152" s="60"/>
      <c r="DE152" s="60"/>
      <c r="DF152" s="60"/>
      <c r="DG152" s="51"/>
      <c r="DH152" s="60"/>
      <c r="DI152" s="60"/>
      <c r="DJ152" s="60"/>
      <c r="DK152" s="60"/>
      <c r="DL152" s="60"/>
      <c r="DM152" s="60"/>
      <c r="DN152" s="60"/>
      <c r="DO152" s="60"/>
      <c r="DP152" s="5"/>
      <c r="DQ152" s="26"/>
      <c r="DR152" s="5"/>
      <c r="DS152"/>
      <c r="DT152"/>
      <c r="DU152"/>
      <c r="DV152"/>
      <c r="DW152"/>
      <c r="DX152"/>
      <c r="DY152"/>
      <c r="DZ152"/>
      <c r="EA152"/>
      <c r="EB152"/>
      <c r="EC152" s="5"/>
      <c r="ED152" s="5"/>
      <c r="EE152" s="5"/>
      <c r="EF152" s="40"/>
      <c r="EG152" s="9"/>
      <c r="EH152" s="60"/>
      <c r="EI152" s="60"/>
      <c r="EJ152" s="60"/>
      <c r="EK152" s="60"/>
      <c r="EL152" s="60"/>
      <c r="EM152" s="60"/>
      <c r="EN152" s="60"/>
      <c r="EO152" s="60"/>
      <c r="EP152" s="60"/>
      <c r="EQ152" s="60"/>
      <c r="ER152" s="60"/>
      <c r="ES152" s="60"/>
      <c r="ET152" s="60"/>
      <c r="EU152" s="60"/>
      <c r="EV152" s="60"/>
      <c r="EW152" s="60"/>
      <c r="EX152" s="60"/>
      <c r="EY152" s="60"/>
      <c r="EZ152" s="60"/>
      <c r="FA152" s="60"/>
      <c r="FB152" s="60"/>
      <c r="FC152" s="60"/>
      <c r="FD152" s="60"/>
      <c r="FE152" s="60"/>
      <c r="FF152" s="60"/>
      <c r="FH152" s="40"/>
      <c r="FI152" s="40"/>
      <c r="FJ152" s="40"/>
      <c r="FK152" s="23"/>
      <c r="FL152" s="1"/>
      <c r="FM152" s="40"/>
      <c r="FN152" s="40"/>
      <c r="FO152" s="70"/>
      <c r="FP152" s="70"/>
      <c r="FQ152" s="40"/>
      <c r="FR152" s="40"/>
      <c r="FS152" s="40"/>
      <c r="FT152" s="40"/>
      <c r="FU152" s="40"/>
      <c r="FV152" s="40"/>
      <c r="FW152" s="40"/>
      <c r="FX152" s="70"/>
      <c r="FY152"/>
      <c r="FZ152"/>
      <c r="GA152" s="5"/>
      <c r="GB152" s="40"/>
      <c r="GC152" s="40"/>
      <c r="GD152" s="70"/>
      <c r="GE152" s="70"/>
      <c r="GF152" s="40"/>
      <c r="GG152" s="40"/>
      <c r="GH152" s="40"/>
      <c r="GI152" s="40"/>
      <c r="GJ152" s="40"/>
      <c r="GK152" s="40"/>
      <c r="GL152" s="9"/>
      <c r="GM152" s="60"/>
      <c r="GN152" s="60"/>
      <c r="GO152" s="60"/>
      <c r="GP152" s="60"/>
      <c r="GQ152" s="60"/>
      <c r="GR152" s="60"/>
      <c r="GS152" s="60"/>
      <c r="GT152" s="60"/>
      <c r="GU152"/>
      <c r="GV152"/>
      <c r="GW152" s="5"/>
      <c r="GX152" s="40"/>
      <c r="GY152"/>
      <c r="GZ152"/>
      <c r="HA152"/>
      <c r="HB152"/>
      <c r="HC152"/>
      <c r="HD152" s="40"/>
      <c r="HE152" s="40"/>
      <c r="HF152" s="5"/>
      <c r="HG152" s="5"/>
      <c r="HH152" s="5"/>
      <c r="HI152" s="5"/>
      <c r="HJ152" s="5"/>
      <c r="HK152" s="40"/>
      <c r="HL152" s="9"/>
      <c r="HM152" s="60"/>
      <c r="HN152" s="60"/>
      <c r="HO152" s="60"/>
      <c r="HP152" s="60"/>
      <c r="HQ152" s="60"/>
      <c r="HR152" s="60"/>
      <c r="HS152" s="60"/>
      <c r="HT152" s="60"/>
      <c r="HU152" s="60"/>
      <c r="HV152" s="60"/>
      <c r="HW152" s="60"/>
      <c r="HX152" s="60"/>
      <c r="HY152" s="60"/>
      <c r="HZ152" s="60"/>
      <c r="IA152" s="60"/>
      <c r="IB152" s="60"/>
      <c r="IC152" s="60"/>
      <c r="ID152" s="60"/>
      <c r="IE152" s="60"/>
      <c r="IF152" s="60"/>
      <c r="IG152" s="60"/>
      <c r="IH152" s="60"/>
      <c r="II152" s="60"/>
      <c r="IJ152" s="60"/>
      <c r="IK152" s="60"/>
      <c r="IM152" s="40"/>
      <c r="IN152" s="40"/>
      <c r="IO152" s="40"/>
      <c r="IP152" s="23"/>
      <c r="IQ152" s="1"/>
      <c r="IR152" s="40"/>
      <c r="IS152" s="40"/>
      <c r="IT152" s="70"/>
      <c r="IU152" s="70"/>
      <c r="IV152" s="40"/>
      <c r="IW152" s="40"/>
      <c r="IX152" s="40"/>
      <c r="IY152" s="5"/>
      <c r="IZ152" s="40"/>
      <c r="JA152" s="40"/>
      <c r="JB152" s="40"/>
      <c r="JC152" s="40"/>
      <c r="JD152"/>
      <c r="JE152"/>
      <c r="JF152" s="5"/>
      <c r="JG152" s="40"/>
      <c r="JH152" s="40"/>
      <c r="JI152" s="40"/>
      <c r="JJ152" s="40"/>
      <c r="JK152" s="40"/>
      <c r="JL152" s="40"/>
      <c r="JM152" s="24"/>
      <c r="JN152" s="5"/>
      <c r="JO152" s="40"/>
      <c r="JP152" s="40"/>
      <c r="JQ152" s="9"/>
      <c r="JR152" s="114"/>
      <c r="JS152" s="108"/>
      <c r="JT152" s="108"/>
      <c r="JU152" s="108"/>
      <c r="JV152" s="108"/>
      <c r="JW152" s="5"/>
      <c r="JX152" s="5"/>
      <c r="JY152" s="5"/>
      <c r="JZ152" s="5"/>
      <c r="KA152" s="26"/>
      <c r="KB152" s="1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6"/>
      <c r="KQ152" s="9"/>
      <c r="KR152" s="60"/>
      <c r="KS152" s="60"/>
      <c r="KT152" s="60"/>
      <c r="KU152" s="60"/>
      <c r="KV152" s="60"/>
      <c r="KW152" s="60"/>
      <c r="KX152" s="60"/>
      <c r="KY152" s="60"/>
      <c r="KZ152" s="60"/>
      <c r="LA152" s="60"/>
      <c r="LB152" s="60"/>
      <c r="LC152" s="60"/>
      <c r="LD152" s="60"/>
      <c r="LE152" s="60"/>
      <c r="LF152" s="60"/>
      <c r="LG152" s="60"/>
      <c r="LH152" s="60"/>
      <c r="LI152" s="60"/>
      <c r="LJ152" s="60"/>
      <c r="LK152" s="60"/>
      <c r="LL152" s="60"/>
      <c r="LM152" s="60"/>
      <c r="LN152" s="60"/>
      <c r="LO152" s="60"/>
      <c r="LP152" s="60"/>
      <c r="LR152" s="40"/>
      <c r="LS152" s="40"/>
      <c r="LT152"/>
      <c r="LU152"/>
      <c r="LV152"/>
      <c r="LW152" s="5"/>
      <c r="LX152" s="70"/>
      <c r="LY152" s="5"/>
      <c r="LZ152" s="70"/>
      <c r="MA152" s="5"/>
      <c r="MB152"/>
      <c r="MC152"/>
      <c r="MD152" s="107"/>
      <c r="ME152" s="5"/>
      <c r="MF152" s="5"/>
      <c r="MG152" s="5"/>
      <c r="MH152" s="5"/>
      <c r="MI152" s="5"/>
      <c r="MJ152" s="5"/>
      <c r="MK152" s="5"/>
      <c r="ML152"/>
      <c r="MM152"/>
      <c r="MN152"/>
      <c r="MO152" s="70"/>
      <c r="MP152" s="70"/>
      <c r="MQ152" s="70"/>
      <c r="MR152"/>
      <c r="MS152"/>
      <c r="MT152"/>
      <c r="MU152"/>
      <c r="MV152" s="70"/>
      <c r="MW152" s="70"/>
      <c r="MX152" s="70"/>
      <c r="MY152" s="70"/>
      <c r="MZ152" s="70"/>
      <c r="NA152"/>
      <c r="NB152" s="70"/>
      <c r="NC152" s="70"/>
      <c r="ND152" s="70"/>
      <c r="NE152" s="70"/>
      <c r="NF152" s="70"/>
      <c r="NG152"/>
      <c r="NH152" s="70"/>
      <c r="NI152" s="70"/>
      <c r="NJ152" s="70"/>
      <c r="NK152"/>
      <c r="NL152" s="70"/>
      <c r="NM152" s="70"/>
      <c r="NN152" s="70"/>
      <c r="NO152"/>
      <c r="NP152" s="70"/>
      <c r="NQ152" s="70"/>
      <c r="NR152" s="70"/>
      <c r="NS152"/>
      <c r="NT152" s="70"/>
      <c r="NU152" s="70"/>
      <c r="NV152" s="70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</row>
    <row r="153" spans="1:565" s="2" customFormat="1" ht="32.25" customHeight="1" thickBot="1" x14ac:dyDescent="0.35">
      <c r="A153" s="23"/>
      <c r="B153"/>
      <c r="C153" s="40"/>
      <c r="D153" s="40"/>
      <c r="E153" s="70"/>
      <c r="F153" s="70"/>
      <c r="G153" s="40"/>
      <c r="H153" s="40"/>
      <c r="I153" s="40"/>
      <c r="J153" s="40"/>
      <c r="K153" s="40"/>
      <c r="L153" s="40"/>
      <c r="M153" s="40"/>
      <c r="N153" s="70"/>
      <c r="O153"/>
      <c r="P153"/>
      <c r="Q153"/>
      <c r="R153" s="40"/>
      <c r="S153" s="40"/>
      <c r="T153" s="70"/>
      <c r="U153" s="70"/>
      <c r="V153" s="40"/>
      <c r="W153" s="40"/>
      <c r="X153" s="40"/>
      <c r="Y153" s="40"/>
      <c r="Z153" s="40"/>
      <c r="AA153" s="40"/>
      <c r="AB153" s="110"/>
      <c r="AC153" s="60"/>
      <c r="AD153" s="60"/>
      <c r="AE153" s="60"/>
      <c r="AF153" s="60"/>
      <c r="AG153" s="70"/>
      <c r="AH153" s="40"/>
      <c r="AI153" s="40"/>
      <c r="AJ153" s="40"/>
      <c r="AK153" s="40"/>
      <c r="AL153" s="40"/>
      <c r="AM153" s="40"/>
      <c r="AN153" s="40"/>
      <c r="AO153" s="70"/>
      <c r="AP153" s="73"/>
      <c r="AQ153"/>
      <c r="AR153"/>
      <c r="AS153"/>
      <c r="AT153" s="40"/>
      <c r="AU153" s="40"/>
      <c r="AV153" s="5"/>
      <c r="AW153" s="5"/>
      <c r="AX153" s="5"/>
      <c r="AY153" s="5"/>
      <c r="AZ153" s="5"/>
      <c r="BA153" s="40"/>
      <c r="BB153" s="9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C153" s="40"/>
      <c r="CD153" s="40"/>
      <c r="CE153" s="40"/>
      <c r="CF153" s="23"/>
      <c r="CG153" s="1"/>
      <c r="CH153" s="40"/>
      <c r="CI153" s="40"/>
      <c r="CJ153" s="70"/>
      <c r="CK153" s="70"/>
      <c r="CL153" s="40"/>
      <c r="CM153" s="40"/>
      <c r="CN153" s="40"/>
      <c r="CO153" s="40"/>
      <c r="CP153" s="40"/>
      <c r="CQ153" s="40"/>
      <c r="CR153" s="40"/>
      <c r="CS153" s="108"/>
      <c r="CT153" s="108"/>
      <c r="CU153" s="108"/>
      <c r="CV153"/>
      <c r="CW153" s="40"/>
      <c r="CX153" s="40"/>
      <c r="CY153" s="70"/>
      <c r="CZ153" s="70"/>
      <c r="DA153" s="40"/>
      <c r="DB153" s="40"/>
      <c r="DC153" s="40"/>
      <c r="DD153" s="40"/>
      <c r="DE153" s="40"/>
      <c r="DF153" s="40"/>
      <c r="DG153" s="9"/>
      <c r="DH153" s="60"/>
      <c r="DI153" s="60"/>
      <c r="DJ153" s="60"/>
      <c r="DK153" s="60"/>
      <c r="DL153" s="60"/>
      <c r="DM153" s="60"/>
      <c r="DN153" s="60"/>
      <c r="DO153" s="60"/>
      <c r="DP153" s="5"/>
      <c r="DQ153" s="26"/>
      <c r="DR153" s="5"/>
      <c r="DS153"/>
      <c r="DT153"/>
      <c r="DU153"/>
      <c r="DV153"/>
      <c r="DW153"/>
      <c r="DX153"/>
      <c r="DY153"/>
      <c r="DZ153"/>
      <c r="EA153"/>
      <c r="EB153"/>
      <c r="EC153" s="5"/>
      <c r="ED153" s="5"/>
      <c r="EE153" s="5"/>
      <c r="EF153" s="40"/>
      <c r="EG153" s="9"/>
      <c r="EH153" s="60"/>
      <c r="EI153" s="60"/>
      <c r="EJ153" s="60"/>
      <c r="EK153" s="60"/>
      <c r="EL153" s="60"/>
      <c r="EM153" s="60"/>
      <c r="EN153" s="60"/>
      <c r="EO153" s="60"/>
      <c r="EP153" s="60"/>
      <c r="EQ153" s="60"/>
      <c r="ER153" s="60"/>
      <c r="ES153" s="60"/>
      <c r="ET153" s="60"/>
      <c r="EU153" s="60"/>
      <c r="EV153" s="60"/>
      <c r="EW153" s="60"/>
      <c r="EX153" s="60"/>
      <c r="EY153" s="60"/>
      <c r="EZ153" s="60"/>
      <c r="FA153" s="60"/>
      <c r="FB153" s="60"/>
      <c r="FC153" s="60"/>
      <c r="FD153" s="60"/>
      <c r="FE153" s="60"/>
      <c r="FF153" s="60"/>
      <c r="FH153" s="40"/>
      <c r="FI153" s="40"/>
      <c r="FJ153" s="40"/>
      <c r="FK153" s="23"/>
      <c r="FL153" s="1"/>
      <c r="FM153" s="40"/>
      <c r="FN153" s="40"/>
      <c r="FO153" s="70"/>
      <c r="FP153" s="70"/>
      <c r="FQ153" s="40"/>
      <c r="FR153" s="40"/>
      <c r="FS153" s="40"/>
      <c r="FT153" s="40"/>
      <c r="FU153" s="40"/>
      <c r="FV153" s="40"/>
      <c r="FW153" s="40"/>
      <c r="FX153" s="70"/>
      <c r="FY153"/>
      <c r="FZ153"/>
      <c r="GA153" s="5"/>
      <c r="GB153" s="40"/>
      <c r="GC153" s="40"/>
      <c r="GD153" s="70"/>
      <c r="GE153" s="70"/>
      <c r="GF153" s="40"/>
      <c r="GG153" s="40"/>
      <c r="GH153" s="40"/>
      <c r="GI153" s="40"/>
      <c r="GJ153" s="40"/>
      <c r="GK153" s="40"/>
      <c r="GL153" s="9"/>
      <c r="GM153" s="60"/>
      <c r="GN153" s="60"/>
      <c r="GO153" s="60"/>
      <c r="GP153" s="60"/>
      <c r="GQ153" s="60"/>
      <c r="GR153" s="60"/>
      <c r="GS153" s="60"/>
      <c r="GT153" s="60"/>
      <c r="GU153"/>
      <c r="GV153"/>
      <c r="GW153" s="5"/>
      <c r="GX153" s="40"/>
      <c r="GY153"/>
      <c r="GZ153"/>
      <c r="HA153"/>
      <c r="HB153"/>
      <c r="HC153"/>
      <c r="HD153"/>
      <c r="HE153"/>
      <c r="HF153"/>
      <c r="HG153"/>
      <c r="HH153" s="5"/>
      <c r="HI153" s="5"/>
      <c r="HJ153" s="5"/>
      <c r="HK153" s="40"/>
      <c r="HL153" s="9"/>
      <c r="HM153" s="60"/>
      <c r="HN153" s="60"/>
      <c r="HO153" s="60"/>
      <c r="HP153" s="60"/>
      <c r="HQ153" s="60"/>
      <c r="HR153" s="60"/>
      <c r="HS153" s="60"/>
      <c r="HT153" s="60"/>
      <c r="HU153" s="60"/>
      <c r="HV153" s="60"/>
      <c r="HW153" s="60"/>
      <c r="HX153" s="60"/>
      <c r="HY153" s="60"/>
      <c r="HZ153" s="60"/>
      <c r="IA153" s="60"/>
      <c r="IB153" s="60"/>
      <c r="IC153" s="60"/>
      <c r="ID153" s="60"/>
      <c r="IE153" s="60"/>
      <c r="IF153" s="60"/>
      <c r="IG153" s="60"/>
      <c r="IH153" s="60"/>
      <c r="II153" s="60"/>
      <c r="IJ153" s="60"/>
      <c r="IK153" s="60"/>
      <c r="IM153" s="40"/>
      <c r="IN153" s="40"/>
      <c r="IO153" s="40"/>
      <c r="IP153" s="23"/>
      <c r="IQ153" s="1"/>
      <c r="IR153" s="40"/>
      <c r="IS153" s="40"/>
      <c r="IT153" s="70"/>
      <c r="IU153" s="70"/>
      <c r="IV153" s="40"/>
      <c r="IW153" s="40"/>
      <c r="IX153" s="40"/>
      <c r="IY153" s="5"/>
      <c r="IZ153" s="40"/>
      <c r="JA153" s="40"/>
      <c r="JB153" s="40"/>
      <c r="JC153" s="40"/>
      <c r="JD153"/>
      <c r="JE153"/>
      <c r="JF153" s="5"/>
      <c r="JG153" s="40"/>
      <c r="JH153" s="40"/>
      <c r="JI153" s="40"/>
      <c r="JJ153" s="40"/>
      <c r="JK153" s="40"/>
      <c r="JL153" s="40"/>
      <c r="JM153" s="24"/>
      <c r="JN153" s="5"/>
      <c r="JO153" s="40"/>
      <c r="JP153" s="40"/>
      <c r="JQ153" s="9"/>
      <c r="JR153" s="114"/>
      <c r="JS153" s="108"/>
      <c r="JT153" s="108"/>
      <c r="JU153" s="108"/>
      <c r="JV153" s="108"/>
      <c r="JW153" s="5"/>
      <c r="JX153" s="5"/>
      <c r="JY153" s="5"/>
      <c r="JZ153" s="5"/>
      <c r="KA153" s="26"/>
      <c r="KB153" s="1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6"/>
      <c r="KQ153" s="9"/>
      <c r="KR153" s="60"/>
      <c r="KS153" s="60"/>
      <c r="KT153" s="60"/>
      <c r="KU153" s="60"/>
      <c r="KV153" s="60"/>
      <c r="KW153" s="60"/>
      <c r="KX153" s="60"/>
      <c r="KY153" s="60"/>
      <c r="KZ153" s="60"/>
      <c r="LA153" s="60"/>
      <c r="LB153" s="60"/>
      <c r="LC153" s="60"/>
      <c r="LD153" s="60"/>
      <c r="LE153" s="60"/>
      <c r="LF153" s="60"/>
      <c r="LG153" s="60"/>
      <c r="LH153" s="60"/>
      <c r="LI153" s="60"/>
      <c r="LJ153" s="60"/>
      <c r="LK153" s="60"/>
      <c r="LL153" s="60"/>
      <c r="LM153" s="60"/>
      <c r="LN153" s="60"/>
      <c r="LO153" s="60"/>
      <c r="LP153" s="60"/>
      <c r="LR153" s="40"/>
      <c r="LS153" s="40"/>
      <c r="LT153"/>
      <c r="LU153"/>
      <c r="LV153"/>
      <c r="LW153"/>
      <c r="LX153" s="70"/>
      <c r="LY153"/>
      <c r="LZ153" s="70"/>
      <c r="MA153"/>
      <c r="MB153"/>
      <c r="MC153"/>
      <c r="MD153" s="107"/>
      <c r="ME153" s="5"/>
      <c r="MF153" s="5"/>
      <c r="MG153" s="5"/>
      <c r="MH153" s="5"/>
      <c r="MI153" s="5"/>
      <c r="MJ153" s="5"/>
      <c r="MK153" s="5"/>
      <c r="ML153"/>
      <c r="MM153"/>
      <c r="MN153"/>
      <c r="MO153" s="70"/>
      <c r="MP153" s="70"/>
      <c r="MQ153" s="70"/>
      <c r="MR153"/>
      <c r="MS153"/>
      <c r="MT153"/>
      <c r="MU153"/>
      <c r="MV153" s="70"/>
      <c r="MW153" s="70"/>
      <c r="MX153" s="70"/>
      <c r="MY153" s="70"/>
      <c r="MZ153" s="70"/>
      <c r="NA153"/>
      <c r="NB153" s="70"/>
      <c r="NC153" s="70"/>
      <c r="ND153" s="70"/>
      <c r="NE153" s="70"/>
      <c r="NF153" s="70"/>
      <c r="NG153"/>
      <c r="NH153" s="70"/>
      <c r="NI153" s="70"/>
      <c r="NJ153" s="70"/>
      <c r="NK153"/>
      <c r="NL153" s="70"/>
      <c r="NM153" s="70"/>
      <c r="NN153" s="70"/>
      <c r="NO153"/>
      <c r="NP153" s="70"/>
      <c r="NQ153" s="70"/>
      <c r="NR153" s="70"/>
      <c r="NS153"/>
      <c r="NT153" s="70"/>
      <c r="NU153" s="70"/>
      <c r="NV153" s="70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</row>
    <row r="154" spans="1:565" s="2" customFormat="1" ht="32.25" customHeight="1" thickBot="1" x14ac:dyDescent="0.35">
      <c r="A154" s="23"/>
      <c r="B154"/>
      <c r="C154" s="40"/>
      <c r="D154" s="40"/>
      <c r="E154" s="70"/>
      <c r="F154" s="70"/>
      <c r="G154" s="40"/>
      <c r="H154" s="40"/>
      <c r="I154" s="40"/>
      <c r="J154" s="40"/>
      <c r="K154" s="40"/>
      <c r="L154" s="40"/>
      <c r="M154" s="40"/>
      <c r="N154" s="70"/>
      <c r="O154"/>
      <c r="P154"/>
      <c r="Q154"/>
      <c r="R154" s="40"/>
      <c r="S154" s="40"/>
      <c r="T154" s="70"/>
      <c r="U154" s="70"/>
      <c r="V154" s="40"/>
      <c r="W154" s="40"/>
      <c r="X154" s="40"/>
      <c r="Y154" s="40"/>
      <c r="Z154" s="40"/>
      <c r="AA154" s="40"/>
      <c r="AB154" s="110"/>
      <c r="AC154" s="60"/>
      <c r="AD154" s="60"/>
      <c r="AE154" s="60"/>
      <c r="AF154" s="60"/>
      <c r="AG154" s="70"/>
      <c r="AH154" s="40"/>
      <c r="AI154" s="40"/>
      <c r="AJ154" s="40"/>
      <c r="AK154" s="40"/>
      <c r="AL154" s="40"/>
      <c r="AM154" s="40"/>
      <c r="AN154" s="40"/>
      <c r="AO154" s="70"/>
      <c r="AP154" s="73"/>
      <c r="AQ154"/>
      <c r="AR154"/>
      <c r="AS154"/>
      <c r="AT154"/>
      <c r="AU154"/>
      <c r="AV154"/>
      <c r="AW154"/>
      <c r="AX154" s="5"/>
      <c r="AY154" s="5"/>
      <c r="AZ154" s="5"/>
      <c r="BA154" s="40"/>
      <c r="BB154" s="9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C154" s="40"/>
      <c r="CD154" s="40"/>
      <c r="CE154" s="40"/>
      <c r="CF154" s="23"/>
      <c r="CG154" s="1"/>
      <c r="CH154" s="40"/>
      <c r="CI154" s="40"/>
      <c r="CJ154" s="70"/>
      <c r="CK154" s="70"/>
      <c r="CL154" s="40"/>
      <c r="CM154" s="40"/>
      <c r="CN154" s="40"/>
      <c r="CO154" s="40"/>
      <c r="CP154" s="40"/>
      <c r="CQ154" s="40"/>
      <c r="CR154" s="40"/>
      <c r="CS154" s="108"/>
      <c r="CT154" s="108"/>
      <c r="CU154" s="108"/>
      <c r="CV154"/>
      <c r="CW154" s="40"/>
      <c r="CX154" s="40"/>
      <c r="CY154" s="70"/>
      <c r="CZ154" s="70"/>
      <c r="DA154" s="40"/>
      <c r="DB154" s="40"/>
      <c r="DC154" s="40"/>
      <c r="DD154" s="40"/>
      <c r="DE154" s="40"/>
      <c r="DF154" s="40"/>
      <c r="DG154" s="9"/>
      <c r="DH154" s="60"/>
      <c r="DI154" s="60"/>
      <c r="DJ154" s="60"/>
      <c r="DK154" s="60"/>
      <c r="DL154" s="60"/>
      <c r="DM154" s="60"/>
      <c r="DN154" s="60"/>
      <c r="DO154" s="60"/>
      <c r="DP154" s="5"/>
      <c r="DQ154" s="26"/>
      <c r="DR154" s="5"/>
      <c r="DS154"/>
      <c r="DT154"/>
      <c r="DU154"/>
      <c r="DV154"/>
      <c r="DW154"/>
      <c r="DX154"/>
      <c r="DY154"/>
      <c r="DZ154"/>
      <c r="EA154"/>
      <c r="EB154"/>
      <c r="EC154" s="5"/>
      <c r="ED154" s="5"/>
      <c r="EE154" s="5"/>
      <c r="EF154" s="40"/>
      <c r="EG154" s="9"/>
      <c r="EH154" s="60"/>
      <c r="EI154" s="60"/>
      <c r="EJ154" s="60"/>
      <c r="EK154" s="60"/>
      <c r="EL154" s="60"/>
      <c r="EM154" s="60"/>
      <c r="EN154" s="60"/>
      <c r="EO154" s="60"/>
      <c r="EP154" s="60"/>
      <c r="EQ154" s="60"/>
      <c r="ER154" s="60"/>
      <c r="ES154" s="60"/>
      <c r="ET154" s="60"/>
      <c r="EU154" s="60"/>
      <c r="EV154" s="60"/>
      <c r="EW154" s="60"/>
      <c r="EX154" s="60"/>
      <c r="EY154" s="60"/>
      <c r="EZ154" s="60"/>
      <c r="FA154" s="60"/>
      <c r="FB154" s="60"/>
      <c r="FC154" s="60"/>
      <c r="FD154" s="60"/>
      <c r="FE154" s="60"/>
      <c r="FF154" s="60"/>
      <c r="FH154" s="40"/>
      <c r="FI154" s="40"/>
      <c r="FJ154" s="40"/>
      <c r="FK154" s="23"/>
      <c r="FL154" s="1"/>
      <c r="FM154" s="40"/>
      <c r="FN154" s="40"/>
      <c r="FO154" s="70"/>
      <c r="FP154" s="70"/>
      <c r="FQ154" s="40"/>
      <c r="FR154" s="40"/>
      <c r="FS154" s="40"/>
      <c r="FT154" s="40"/>
      <c r="FU154" s="40"/>
      <c r="FV154" s="40"/>
      <c r="FW154" s="40"/>
      <c r="FX154" s="70"/>
      <c r="FY154"/>
      <c r="FZ154"/>
      <c r="GA154" s="5"/>
      <c r="GB154" s="40"/>
      <c r="GC154" s="40"/>
      <c r="GD154" s="70"/>
      <c r="GE154" s="70"/>
      <c r="GF154" s="40"/>
      <c r="GG154" s="40"/>
      <c r="GH154" s="40"/>
      <c r="GI154" s="40"/>
      <c r="GJ154" s="40"/>
      <c r="GK154" s="40"/>
      <c r="GL154" s="9"/>
      <c r="GM154" s="60"/>
      <c r="GN154" s="60"/>
      <c r="GO154" s="60"/>
      <c r="GP154" s="60"/>
      <c r="GQ154" s="60"/>
      <c r="GR154" s="60"/>
      <c r="GS154" s="60"/>
      <c r="GT154" s="60"/>
      <c r="GU154"/>
      <c r="GV154"/>
      <c r="GW154" s="5"/>
      <c r="GX154" s="40"/>
      <c r="GY154"/>
      <c r="GZ154"/>
      <c r="HA154"/>
      <c r="HB154"/>
      <c r="HC154"/>
      <c r="HD154"/>
      <c r="HE154"/>
      <c r="HF154"/>
      <c r="HG154"/>
      <c r="HH154" s="5"/>
      <c r="HI154" s="5"/>
      <c r="HJ154" s="5"/>
      <c r="HK154" s="40"/>
      <c r="HL154" s="9"/>
      <c r="HM154" s="60"/>
      <c r="HN154" s="60"/>
      <c r="HO154" s="60"/>
      <c r="HP154" s="60"/>
      <c r="HQ154" s="60"/>
      <c r="HR154" s="60"/>
      <c r="HS154" s="60"/>
      <c r="HT154" s="60"/>
      <c r="HU154" s="60"/>
      <c r="HV154" s="60"/>
      <c r="HW154" s="60"/>
      <c r="HX154" s="60"/>
      <c r="HY154" s="60"/>
      <c r="HZ154" s="60"/>
      <c r="IA154" s="60"/>
      <c r="IB154" s="60"/>
      <c r="IC154" s="60"/>
      <c r="ID154" s="60"/>
      <c r="IE154" s="60"/>
      <c r="IF154" s="60"/>
      <c r="IG154" s="60"/>
      <c r="IH154" s="60"/>
      <c r="II154" s="60"/>
      <c r="IJ154" s="60"/>
      <c r="IK154" s="60"/>
      <c r="IM154" s="40"/>
      <c r="IN154" s="40"/>
      <c r="IO154" s="40"/>
      <c r="IP154" s="23"/>
      <c r="IQ154" s="1"/>
      <c r="IR154" s="40"/>
      <c r="IS154" s="40"/>
      <c r="IT154" s="70"/>
      <c r="IU154" s="70"/>
      <c r="IV154" s="40"/>
      <c r="IW154" s="40"/>
      <c r="IX154" s="40"/>
      <c r="IY154" s="5"/>
      <c r="IZ154" s="40"/>
      <c r="JA154" s="40"/>
      <c r="JB154" s="40"/>
      <c r="JC154" s="40"/>
      <c r="JD154"/>
      <c r="JE154"/>
      <c r="JF154" s="5"/>
      <c r="JG154" s="40"/>
      <c r="JH154" s="40"/>
      <c r="JI154" s="40"/>
      <c r="JJ154" s="40"/>
      <c r="JK154" s="40"/>
      <c r="JL154" s="40"/>
      <c r="JM154" s="24"/>
      <c r="JN154" s="5"/>
      <c r="JO154" s="40"/>
      <c r="JP154" s="40"/>
      <c r="JQ154" s="9"/>
      <c r="JR154" s="114"/>
      <c r="JS154" s="108"/>
      <c r="JT154" s="108"/>
      <c r="JU154" s="108"/>
      <c r="JV154" s="108"/>
      <c r="JW154" s="5"/>
      <c r="JX154" s="5"/>
      <c r="JY154" s="5"/>
      <c r="JZ154" s="5"/>
      <c r="KA154" s="26"/>
      <c r="KB154" s="1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6"/>
      <c r="KQ154" s="9"/>
      <c r="KR154" s="60"/>
      <c r="KS154" s="60"/>
      <c r="KT154" s="60"/>
      <c r="KU154" s="60"/>
      <c r="KV154" s="60"/>
      <c r="KW154" s="60"/>
      <c r="KX154" s="60"/>
      <c r="KY154" s="60"/>
      <c r="KZ154" s="60"/>
      <c r="LA154" s="60"/>
      <c r="LB154" s="60"/>
      <c r="LC154" s="60"/>
      <c r="LD154" s="60"/>
      <c r="LE154" s="60"/>
      <c r="LF154" s="60"/>
      <c r="LG154" s="60"/>
      <c r="LH154" s="60"/>
      <c r="LI154" s="60"/>
      <c r="LJ154" s="60"/>
      <c r="LK154" s="60"/>
      <c r="LL154" s="60"/>
      <c r="LM154" s="60"/>
      <c r="LN154" s="60"/>
      <c r="LO154" s="60"/>
      <c r="LP154" s="60"/>
      <c r="LR154" s="40"/>
      <c r="LS154" s="40"/>
      <c r="LT154"/>
      <c r="LU154"/>
      <c r="LV154"/>
      <c r="LW154" s="5"/>
      <c r="LX154" s="70"/>
      <c r="LY154" s="5"/>
      <c r="LZ154" s="70"/>
      <c r="MA154" s="5"/>
      <c r="MB154"/>
      <c r="MC154"/>
      <c r="MD154" s="107"/>
      <c r="ME154" s="5"/>
      <c r="MF154" s="5"/>
      <c r="MG154" s="5"/>
      <c r="MH154" s="5"/>
      <c r="MI154" s="5"/>
      <c r="MJ154" s="5"/>
      <c r="MK154" s="5"/>
      <c r="ML154"/>
      <c r="MM154"/>
      <c r="MN154"/>
      <c r="MO154" s="70"/>
      <c r="MP154" s="70"/>
      <c r="MQ154" s="70"/>
      <c r="MR154"/>
      <c r="MS154"/>
      <c r="MT154"/>
      <c r="MU154"/>
      <c r="MV154" s="70"/>
      <c r="MW154" s="70"/>
      <c r="MX154" s="70"/>
      <c r="MY154" s="70"/>
      <c r="MZ154" s="70"/>
      <c r="NA154"/>
      <c r="NB154" s="70"/>
      <c r="NC154" s="70"/>
      <c r="ND154" s="70"/>
      <c r="NE154" s="70"/>
      <c r="NF154" s="70"/>
      <c r="NG154"/>
      <c r="NH154" s="70"/>
      <c r="NI154" s="70"/>
      <c r="NJ154" s="70"/>
      <c r="NK154"/>
      <c r="NL154" s="70"/>
      <c r="NM154" s="70"/>
      <c r="NN154" s="70"/>
      <c r="NO154"/>
      <c r="NP154" s="70"/>
      <c r="NQ154" s="70"/>
      <c r="NR154" s="70"/>
      <c r="NS154"/>
      <c r="NT154" s="70"/>
      <c r="NU154" s="70"/>
      <c r="NV154" s="70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</row>
    <row r="155" spans="1:565" s="2" customFormat="1" ht="32.25" customHeight="1" thickBot="1" x14ac:dyDescent="0.35">
      <c r="A155" s="23"/>
      <c r="B155"/>
      <c r="C155" s="40"/>
      <c r="D155" s="40"/>
      <c r="E155" s="70"/>
      <c r="F155" s="70"/>
      <c r="G155" s="40"/>
      <c r="H155" s="40"/>
      <c r="I155" s="40"/>
      <c r="J155" s="40"/>
      <c r="K155" s="40"/>
      <c r="L155" s="40"/>
      <c r="M155" s="40"/>
      <c r="N155" s="70"/>
      <c r="O155"/>
      <c r="P155"/>
      <c r="Q155"/>
      <c r="R155" s="40"/>
      <c r="S155" s="40"/>
      <c r="T155" s="70"/>
      <c r="U155" s="70"/>
      <c r="V155" s="40"/>
      <c r="W155" s="40"/>
      <c r="X155" s="40"/>
      <c r="Y155" s="40"/>
      <c r="Z155" s="40"/>
      <c r="AA155" s="40"/>
      <c r="AB155" s="10"/>
      <c r="AC155" s="60"/>
      <c r="AD155" s="60"/>
      <c r="AE155" s="60"/>
      <c r="AF155" s="60"/>
      <c r="AG155" s="70"/>
      <c r="AH155" s="40"/>
      <c r="AI155" s="40"/>
      <c r="AJ155" s="40"/>
      <c r="AK155" s="40"/>
      <c r="AL155" s="40"/>
      <c r="AM155" s="40"/>
      <c r="AN155" s="40"/>
      <c r="AO155" s="70"/>
      <c r="AP155" s="73"/>
      <c r="AQ155"/>
      <c r="AR155"/>
      <c r="AS155"/>
      <c r="AT155"/>
      <c r="AU155"/>
      <c r="AV155"/>
      <c r="AW155"/>
      <c r="AX155" s="5"/>
      <c r="AY155" s="5"/>
      <c r="AZ155" s="5"/>
      <c r="BA155" s="40"/>
      <c r="BB155" s="9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C155" s="40"/>
      <c r="CD155" s="40"/>
      <c r="CE155" s="40"/>
      <c r="CF155" s="23"/>
      <c r="CG155" s="1"/>
      <c r="CH155" s="40"/>
      <c r="CI155" s="40"/>
      <c r="CJ155" s="70"/>
      <c r="CK155" s="70"/>
      <c r="CL155" s="40"/>
      <c r="CM155" s="40"/>
      <c r="CN155" s="40"/>
      <c r="CO155" s="40"/>
      <c r="CP155" s="40"/>
      <c r="CQ155" s="40"/>
      <c r="CR155" s="40"/>
      <c r="CS155" s="108"/>
      <c r="CT155" s="108"/>
      <c r="CU155" s="108"/>
      <c r="CV155"/>
      <c r="CW155" s="40"/>
      <c r="CX155" s="40"/>
      <c r="CY155" s="70"/>
      <c r="CZ155" s="70"/>
      <c r="DA155" s="40"/>
      <c r="DB155" s="40"/>
      <c r="DC155" s="40"/>
      <c r="DD155" s="40"/>
      <c r="DE155" s="40"/>
      <c r="DF155" s="40"/>
      <c r="DG155" s="9"/>
      <c r="DH155" s="60"/>
      <c r="DI155" s="60"/>
      <c r="DJ155" s="60"/>
      <c r="DK155" s="60"/>
      <c r="DL155" s="60"/>
      <c r="DM155" s="60"/>
      <c r="DN155" s="60"/>
      <c r="DO155" s="60"/>
      <c r="DP155" s="5"/>
      <c r="DQ155" s="26"/>
      <c r="DR155" s="5"/>
      <c r="DS155"/>
      <c r="DT155"/>
      <c r="DU155"/>
      <c r="DV155"/>
      <c r="DW155"/>
      <c r="DX155"/>
      <c r="DY155"/>
      <c r="DZ155"/>
      <c r="EA155"/>
      <c r="EB155"/>
      <c r="EC155" s="5"/>
      <c r="ED155" s="5"/>
      <c r="EE155" s="5"/>
      <c r="EF155" s="40"/>
      <c r="EG155" s="9"/>
      <c r="EH155" s="60"/>
      <c r="EI155" s="60"/>
      <c r="EJ155" s="60"/>
      <c r="EK155" s="60"/>
      <c r="EL155" s="60"/>
      <c r="EM155" s="60"/>
      <c r="EN155" s="60"/>
      <c r="EO155" s="60"/>
      <c r="EP155" s="60"/>
      <c r="EQ155" s="60"/>
      <c r="ER155" s="60"/>
      <c r="ES155" s="60"/>
      <c r="ET155" s="60"/>
      <c r="EU155" s="60"/>
      <c r="EV155" s="60"/>
      <c r="EW155" s="60"/>
      <c r="EX155" s="60"/>
      <c r="EY155" s="60"/>
      <c r="EZ155" s="60"/>
      <c r="FA155" s="60"/>
      <c r="FB155" s="60"/>
      <c r="FC155" s="60"/>
      <c r="FD155" s="60"/>
      <c r="FE155" s="60"/>
      <c r="FF155" s="60"/>
      <c r="FH155" s="40"/>
      <c r="FI155" s="40"/>
      <c r="FJ155" s="40"/>
      <c r="FK155" s="23"/>
      <c r="FL155" s="1"/>
      <c r="FM155" s="40"/>
      <c r="FN155" s="40"/>
      <c r="FO155" s="70"/>
      <c r="FP155" s="70"/>
      <c r="FQ155" s="40"/>
      <c r="FR155" s="40"/>
      <c r="FS155" s="40"/>
      <c r="FT155" s="40"/>
      <c r="FU155" s="40"/>
      <c r="FV155" s="40"/>
      <c r="FW155" s="40"/>
      <c r="FX155" s="70"/>
      <c r="FY155"/>
      <c r="FZ155"/>
      <c r="GA155" s="5"/>
      <c r="GB155" s="40"/>
      <c r="GC155" s="40"/>
      <c r="GD155" s="70"/>
      <c r="GE155" s="70"/>
      <c r="GF155" s="40"/>
      <c r="GG155" s="40"/>
      <c r="GH155" s="40"/>
      <c r="GI155" s="40"/>
      <c r="GJ155" s="40"/>
      <c r="GK155" s="40"/>
      <c r="GL155" s="9"/>
      <c r="GM155" s="60"/>
      <c r="GN155" s="60"/>
      <c r="GO155" s="60"/>
      <c r="GP155" s="60"/>
      <c r="GQ155" s="60"/>
      <c r="GR155" s="60"/>
      <c r="GS155" s="60"/>
      <c r="GT155" s="60"/>
      <c r="GU155"/>
      <c r="GV155"/>
      <c r="GW155" s="5"/>
      <c r="GX155" s="40"/>
      <c r="GY155"/>
      <c r="GZ155"/>
      <c r="HA155"/>
      <c r="HB155"/>
      <c r="HC155"/>
      <c r="HD155"/>
      <c r="HE155"/>
      <c r="HF155"/>
      <c r="HG155"/>
      <c r="HH155" s="5"/>
      <c r="HI155" s="5"/>
      <c r="HJ155" s="5"/>
      <c r="HK155" s="40"/>
      <c r="HL155" s="9"/>
      <c r="HM155" s="60"/>
      <c r="HN155" s="60"/>
      <c r="HO155" s="60"/>
      <c r="HP155" s="60"/>
      <c r="HQ155" s="60"/>
      <c r="HR155" s="60"/>
      <c r="HS155" s="60"/>
      <c r="HT155" s="60"/>
      <c r="HU155" s="60"/>
      <c r="HV155" s="60"/>
      <c r="HW155" s="60"/>
      <c r="HX155" s="60"/>
      <c r="HY155" s="60"/>
      <c r="HZ155" s="60"/>
      <c r="IA155" s="60"/>
      <c r="IB155" s="60"/>
      <c r="IC155" s="60"/>
      <c r="ID155" s="60"/>
      <c r="IE155" s="60"/>
      <c r="IF155" s="60"/>
      <c r="IG155" s="60"/>
      <c r="IH155" s="60"/>
      <c r="II155" s="60"/>
      <c r="IJ155" s="60"/>
      <c r="IK155" s="60"/>
      <c r="IM155" s="40"/>
      <c r="IN155" s="40"/>
      <c r="IO155" s="40"/>
      <c r="IP155" s="23"/>
      <c r="IQ155" s="1"/>
      <c r="IR155" s="40"/>
      <c r="IS155" s="40"/>
      <c r="IT155" s="70"/>
      <c r="IU155" s="70"/>
      <c r="IV155" s="40"/>
      <c r="IW155" s="40"/>
      <c r="IX155" s="40"/>
      <c r="IY155" s="5"/>
      <c r="IZ155" s="40"/>
      <c r="JA155" s="40"/>
      <c r="JB155" s="40"/>
      <c r="JC155" s="40"/>
      <c r="JD155"/>
      <c r="JE155"/>
      <c r="JF155" s="5"/>
      <c r="JG155" s="40"/>
      <c r="JH155" s="40"/>
      <c r="JI155" s="40"/>
      <c r="JJ155" s="40"/>
      <c r="JK155" s="40"/>
      <c r="JL155" s="40"/>
      <c r="JM155" s="24"/>
      <c r="JN155" s="5"/>
      <c r="JO155" s="40"/>
      <c r="JP155" s="40"/>
      <c r="JQ155" s="9"/>
      <c r="JR155" s="114"/>
      <c r="JS155" s="108"/>
      <c r="JT155" s="108"/>
      <c r="JU155" s="108"/>
      <c r="JV155" s="108"/>
      <c r="JW155" s="5"/>
      <c r="JX155" s="5"/>
      <c r="JY155" s="5"/>
      <c r="JZ155" s="5"/>
      <c r="KA155" s="26"/>
      <c r="KB155" s="1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6"/>
      <c r="KQ155" s="9"/>
      <c r="KR155" s="60"/>
      <c r="KS155" s="60"/>
      <c r="KT155" s="60"/>
      <c r="KU155" s="60"/>
      <c r="KV155" s="60"/>
      <c r="KW155" s="60"/>
      <c r="KX155" s="60"/>
      <c r="KY155" s="60"/>
      <c r="KZ155" s="60"/>
      <c r="LA155" s="60"/>
      <c r="LB155" s="60"/>
      <c r="LC155" s="60"/>
      <c r="LD155" s="60"/>
      <c r="LE155" s="60"/>
      <c r="LF155" s="60"/>
      <c r="LG155" s="60"/>
      <c r="LH155" s="60"/>
      <c r="LI155" s="60"/>
      <c r="LJ155" s="60"/>
      <c r="LK155" s="60"/>
      <c r="LL155" s="60"/>
      <c r="LM155" s="60"/>
      <c r="LN155" s="60"/>
      <c r="LO155" s="60"/>
      <c r="LP155" s="60"/>
      <c r="LR155" s="40"/>
      <c r="LS155" s="40"/>
      <c r="LT155"/>
      <c r="LU155"/>
      <c r="LV155"/>
      <c r="LW155"/>
      <c r="LX155" s="70"/>
      <c r="LY155"/>
      <c r="LZ155" s="70"/>
      <c r="MA155"/>
      <c r="MB155"/>
      <c r="MC155"/>
      <c r="MD155" s="107"/>
      <c r="ME155" s="5"/>
      <c r="MF155" s="5"/>
      <c r="MG155" s="5"/>
      <c r="MH155" s="5"/>
      <c r="MI155" s="5"/>
      <c r="MJ155" s="5"/>
      <c r="MK155" s="5"/>
      <c r="ML155"/>
      <c r="MM155"/>
      <c r="MN155"/>
      <c r="MO155" s="70"/>
      <c r="MP155" s="70"/>
      <c r="MQ155" s="70"/>
      <c r="MR155"/>
      <c r="MS155"/>
      <c r="MT155"/>
      <c r="MU155"/>
      <c r="MV155" s="70"/>
      <c r="MW155" s="70"/>
      <c r="MX155" s="70"/>
      <c r="MY155" s="70"/>
      <c r="MZ155" s="70"/>
      <c r="NA155"/>
      <c r="NB155" s="70"/>
      <c r="NC155" s="70"/>
      <c r="ND155" s="70"/>
      <c r="NE155" s="70"/>
      <c r="NF155" s="70"/>
      <c r="NG155"/>
      <c r="NH155" s="70"/>
      <c r="NI155" s="70"/>
      <c r="NJ155" s="70"/>
      <c r="NK155"/>
      <c r="NL155" s="70"/>
      <c r="NM155" s="70"/>
      <c r="NN155" s="70"/>
      <c r="NO155"/>
      <c r="NP155" s="70"/>
      <c r="NQ155" s="70"/>
      <c r="NR155" s="70"/>
      <c r="NS155"/>
      <c r="NT155" s="70"/>
      <c r="NU155" s="70"/>
      <c r="NV155" s="70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</row>
    <row r="156" spans="1:565" s="2" customFormat="1" ht="32.25" customHeight="1" thickBot="1" x14ac:dyDescent="0.35">
      <c r="A156" s="23"/>
      <c r="B156"/>
      <c r="C156" s="40"/>
      <c r="D156" s="40"/>
      <c r="E156" s="70"/>
      <c r="F156" s="70"/>
      <c r="G156" s="40"/>
      <c r="H156" s="40"/>
      <c r="I156" s="40"/>
      <c r="J156" s="40"/>
      <c r="K156" s="40"/>
      <c r="L156" s="40"/>
      <c r="M156" s="40"/>
      <c r="N156" s="70"/>
      <c r="O156"/>
      <c r="P156"/>
      <c r="Q156"/>
      <c r="R156" s="40"/>
      <c r="S156" s="40"/>
      <c r="T156" s="70"/>
      <c r="U156" s="70"/>
      <c r="V156" s="40"/>
      <c r="W156" s="40"/>
      <c r="X156" s="40"/>
      <c r="Y156" s="40"/>
      <c r="Z156" s="40"/>
      <c r="AA156" s="40"/>
      <c r="AB156" s="10"/>
      <c r="AC156" s="60"/>
      <c r="AD156" s="60"/>
      <c r="AE156" s="60"/>
      <c r="AF156" s="60"/>
      <c r="AG156" s="70"/>
      <c r="AH156" s="40"/>
      <c r="AI156" s="40"/>
      <c r="AJ156" s="40"/>
      <c r="AK156" s="40"/>
      <c r="AL156" s="40"/>
      <c r="AM156" s="40"/>
      <c r="AN156" s="40"/>
      <c r="AO156" s="70"/>
      <c r="AP156" s="73"/>
      <c r="AQ156"/>
      <c r="AR156"/>
      <c r="AS156"/>
      <c r="AT156"/>
      <c r="AU156"/>
      <c r="AV156"/>
      <c r="AW156"/>
      <c r="AX156" s="5"/>
      <c r="AY156" s="5"/>
      <c r="AZ156" s="5"/>
      <c r="BA156" s="40"/>
      <c r="BB156" s="9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C156" s="40"/>
      <c r="CD156" s="40"/>
      <c r="CE156" s="40"/>
      <c r="CF156" s="23"/>
      <c r="CG156" s="1"/>
      <c r="CH156" s="40"/>
      <c r="CI156" s="40"/>
      <c r="CJ156" s="70"/>
      <c r="CK156" s="70"/>
      <c r="CL156" s="40"/>
      <c r="CM156" s="40"/>
      <c r="CN156" s="40"/>
      <c r="CO156" s="40"/>
      <c r="CP156" s="40"/>
      <c r="CQ156" s="40"/>
      <c r="CR156" s="40"/>
      <c r="CS156" s="108"/>
      <c r="CT156" s="108"/>
      <c r="CU156" s="108"/>
      <c r="CV156"/>
      <c r="CW156" s="40"/>
      <c r="CX156" s="40"/>
      <c r="CY156" s="70"/>
      <c r="CZ156" s="70"/>
      <c r="DA156" s="40"/>
      <c r="DB156" s="40"/>
      <c r="DC156" s="40"/>
      <c r="DD156" s="40"/>
      <c r="DE156" s="40"/>
      <c r="DF156" s="40"/>
      <c r="DG156" s="9"/>
      <c r="DH156" s="60"/>
      <c r="DI156" s="60"/>
      <c r="DJ156" s="60"/>
      <c r="DK156" s="60"/>
      <c r="DL156" s="60"/>
      <c r="DM156" s="60"/>
      <c r="DN156" s="60"/>
      <c r="DO156" s="60"/>
      <c r="DP156" s="5"/>
      <c r="DQ156" s="26"/>
      <c r="DR156" s="5"/>
      <c r="DS156"/>
      <c r="DT156"/>
      <c r="DU156"/>
      <c r="DV156"/>
      <c r="DW156"/>
      <c r="DX156"/>
      <c r="DY156"/>
      <c r="DZ156"/>
      <c r="EA156"/>
      <c r="EB156"/>
      <c r="EC156" s="5"/>
      <c r="ED156" s="5"/>
      <c r="EE156" s="5"/>
      <c r="EF156" s="40"/>
      <c r="EG156" s="9"/>
      <c r="EH156" s="60"/>
      <c r="EI156" s="60"/>
      <c r="EJ156" s="60"/>
      <c r="EK156" s="60"/>
      <c r="EL156" s="60"/>
      <c r="EM156" s="60"/>
      <c r="EN156" s="60"/>
      <c r="EO156" s="60"/>
      <c r="EP156" s="60"/>
      <c r="EQ156" s="60"/>
      <c r="ER156" s="60"/>
      <c r="ES156" s="60"/>
      <c r="ET156" s="60"/>
      <c r="EU156" s="60"/>
      <c r="EV156" s="60"/>
      <c r="EW156" s="60"/>
      <c r="EX156" s="60"/>
      <c r="EY156" s="60"/>
      <c r="EZ156" s="60"/>
      <c r="FA156" s="60"/>
      <c r="FB156" s="60"/>
      <c r="FC156" s="60"/>
      <c r="FD156" s="60"/>
      <c r="FE156" s="60"/>
      <c r="FF156" s="60"/>
      <c r="FH156" s="40"/>
      <c r="FI156" s="40"/>
      <c r="FJ156" s="40"/>
      <c r="FK156" s="23"/>
      <c r="FL156" s="1"/>
      <c r="FM156" s="40"/>
      <c r="FN156" s="40"/>
      <c r="FO156" s="70"/>
      <c r="FP156" s="70"/>
      <c r="FQ156" s="40"/>
      <c r="FR156" s="40"/>
      <c r="FS156" s="40"/>
      <c r="FT156" s="40"/>
      <c r="FU156" s="40"/>
      <c r="FV156" s="40"/>
      <c r="FW156" s="40"/>
      <c r="FX156" s="70"/>
      <c r="FY156"/>
      <c r="FZ156"/>
      <c r="GA156" s="5"/>
      <c r="GB156" s="40"/>
      <c r="GC156" s="40"/>
      <c r="GD156" s="70"/>
      <c r="GE156" s="70"/>
      <c r="GF156" s="40"/>
      <c r="GG156" s="40"/>
      <c r="GH156" s="40"/>
      <c r="GI156" s="40"/>
      <c r="GJ156" s="40"/>
      <c r="GK156" s="40"/>
      <c r="GL156" s="9"/>
      <c r="GM156" s="60"/>
      <c r="GN156" s="60"/>
      <c r="GO156" s="60"/>
      <c r="GP156" s="60"/>
      <c r="GQ156" s="60"/>
      <c r="GR156" s="60"/>
      <c r="GS156" s="60"/>
      <c r="GT156" s="60"/>
      <c r="GU156"/>
      <c r="GV156"/>
      <c r="GW156" s="5"/>
      <c r="GX156" s="40"/>
      <c r="GY156"/>
      <c r="GZ156"/>
      <c r="HA156"/>
      <c r="HB156"/>
      <c r="HC156"/>
      <c r="HD156"/>
      <c r="HE156"/>
      <c r="HF156"/>
      <c r="HG156"/>
      <c r="HH156" s="5"/>
      <c r="HI156" s="5"/>
      <c r="HJ156" s="5"/>
      <c r="HK156" s="40"/>
      <c r="HL156" s="9"/>
      <c r="HM156" s="60"/>
      <c r="HN156" s="60"/>
      <c r="HO156" s="60"/>
      <c r="HP156" s="60"/>
      <c r="HQ156" s="60"/>
      <c r="HR156" s="60"/>
      <c r="HS156" s="60"/>
      <c r="HT156" s="60"/>
      <c r="HU156" s="60"/>
      <c r="HV156" s="60"/>
      <c r="HW156" s="60"/>
      <c r="HX156" s="60"/>
      <c r="HY156" s="60"/>
      <c r="HZ156" s="60"/>
      <c r="IA156" s="60"/>
      <c r="IB156" s="60"/>
      <c r="IC156" s="60"/>
      <c r="ID156" s="60"/>
      <c r="IE156" s="60"/>
      <c r="IF156" s="60"/>
      <c r="IG156" s="60"/>
      <c r="IH156" s="60"/>
      <c r="II156" s="60"/>
      <c r="IJ156" s="60"/>
      <c r="IK156" s="60"/>
      <c r="IM156" s="40"/>
      <c r="IN156" s="40"/>
      <c r="IO156" s="40"/>
      <c r="IP156" s="23"/>
      <c r="IQ156" s="1"/>
      <c r="IR156" s="40"/>
      <c r="IS156" s="40"/>
      <c r="IT156" s="70"/>
      <c r="IU156" s="70"/>
      <c r="IV156" s="40"/>
      <c r="IW156" s="40"/>
      <c r="IX156" s="40"/>
      <c r="IY156" s="5"/>
      <c r="IZ156" s="40"/>
      <c r="JA156" s="40"/>
      <c r="JB156" s="40"/>
      <c r="JC156" s="40"/>
      <c r="JD156"/>
      <c r="JE156"/>
      <c r="JF156" s="5"/>
      <c r="JG156" s="40"/>
      <c r="JH156" s="40"/>
      <c r="JI156" s="40"/>
      <c r="JJ156" s="40"/>
      <c r="JK156" s="40"/>
      <c r="JL156" s="40"/>
      <c r="JM156" s="24"/>
      <c r="JN156" s="5"/>
      <c r="JO156" s="40"/>
      <c r="JP156" s="40"/>
      <c r="JQ156" s="9"/>
      <c r="JR156" s="114"/>
      <c r="JS156" s="108"/>
      <c r="JT156" s="108"/>
      <c r="JU156" s="108"/>
      <c r="JV156" s="108"/>
      <c r="JW156" s="5"/>
      <c r="JX156" s="5"/>
      <c r="JY156" s="5"/>
      <c r="JZ156" s="5"/>
      <c r="KA156" s="26"/>
      <c r="KB156" s="1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6"/>
      <c r="KQ156" s="9"/>
      <c r="KR156" s="60"/>
      <c r="KS156" s="60"/>
      <c r="KT156" s="60"/>
      <c r="KU156" s="60"/>
      <c r="KV156" s="60"/>
      <c r="KW156" s="60"/>
      <c r="KX156" s="60"/>
      <c r="KY156" s="60"/>
      <c r="KZ156" s="60"/>
      <c r="LA156" s="60"/>
      <c r="LB156" s="60"/>
      <c r="LC156" s="60"/>
      <c r="LD156" s="60"/>
      <c r="LE156" s="60"/>
      <c r="LF156" s="60"/>
      <c r="LG156" s="60"/>
      <c r="LH156" s="60"/>
      <c r="LI156" s="60"/>
      <c r="LJ156" s="60"/>
      <c r="LK156" s="60"/>
      <c r="LL156" s="60"/>
      <c r="LM156" s="60"/>
      <c r="LN156" s="60"/>
      <c r="LO156" s="60"/>
      <c r="LP156" s="60"/>
      <c r="LR156" s="40"/>
      <c r="LS156" s="40"/>
      <c r="LT156"/>
      <c r="LU156"/>
      <c r="LV156"/>
      <c r="LW156" s="5"/>
      <c r="LX156" s="70"/>
      <c r="LY156" s="5"/>
      <c r="LZ156" s="70"/>
      <c r="MA156" s="5"/>
      <c r="MB156"/>
      <c r="MC156"/>
      <c r="MD156" s="107"/>
      <c r="ME156" s="5"/>
      <c r="MF156" s="5"/>
      <c r="MG156" s="5"/>
      <c r="MH156" s="5"/>
      <c r="MI156" s="5"/>
      <c r="MJ156" s="5"/>
      <c r="MK156" s="5"/>
      <c r="ML156"/>
      <c r="MM156"/>
      <c r="MN156"/>
      <c r="MO156" s="70"/>
      <c r="MP156" s="70"/>
      <c r="MQ156" s="70"/>
      <c r="MR156"/>
      <c r="MS156"/>
      <c r="MT156"/>
      <c r="MU156"/>
      <c r="MV156" s="70"/>
      <c r="MW156" s="70"/>
      <c r="MX156" s="70"/>
      <c r="MY156" s="70"/>
      <c r="MZ156" s="70"/>
      <c r="NA156"/>
      <c r="NB156" s="70"/>
      <c r="NC156" s="70"/>
      <c r="ND156" s="70"/>
      <c r="NE156" s="70"/>
      <c r="NF156" s="70"/>
      <c r="NG156"/>
      <c r="NH156" s="70"/>
      <c r="NI156" s="70"/>
      <c r="NJ156" s="70"/>
      <c r="NK156"/>
      <c r="NL156" s="70"/>
      <c r="NM156" s="70"/>
      <c r="NN156" s="70"/>
      <c r="NO156"/>
      <c r="NP156" s="70"/>
      <c r="NQ156" s="70"/>
      <c r="NR156" s="70"/>
      <c r="NS156"/>
      <c r="NT156" s="70"/>
      <c r="NU156" s="70"/>
      <c r="NV156" s="70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</row>
    <row r="157" spans="1:565" s="2" customFormat="1" ht="32.25" customHeight="1" thickBot="1" x14ac:dyDescent="0.35">
      <c r="A157" s="23"/>
      <c r="B157"/>
      <c r="C157" s="40"/>
      <c r="D157" s="40"/>
      <c r="E157" s="70"/>
      <c r="F157" s="70"/>
      <c r="G157" s="40"/>
      <c r="H157" s="40"/>
      <c r="I157" s="40"/>
      <c r="J157" s="40"/>
      <c r="K157" s="40"/>
      <c r="L157" s="40"/>
      <c r="M157" s="40"/>
      <c r="N157" s="70"/>
      <c r="O157"/>
      <c r="P157"/>
      <c r="Q157"/>
      <c r="R157" s="40"/>
      <c r="S157" s="40"/>
      <c r="T157" s="70"/>
      <c r="U157" s="70"/>
      <c r="V157" s="40"/>
      <c r="W157" s="40"/>
      <c r="X157" s="40"/>
      <c r="Y157" s="40"/>
      <c r="Z157" s="40"/>
      <c r="AA157" s="40"/>
      <c r="AB157" s="10"/>
      <c r="AC157" s="60"/>
      <c r="AD157" s="60"/>
      <c r="AE157" s="60"/>
      <c r="AF157" s="60"/>
      <c r="AG157" s="70"/>
      <c r="AH157" s="40"/>
      <c r="AI157" s="40"/>
      <c r="AJ157" s="40"/>
      <c r="AK157" s="40"/>
      <c r="AL157" s="40"/>
      <c r="AM157" s="40"/>
      <c r="AN157" s="40"/>
      <c r="AO157" s="70"/>
      <c r="AP157" s="73"/>
      <c r="AQ157"/>
      <c r="AR157"/>
      <c r="AS157"/>
      <c r="AT157"/>
      <c r="AU157"/>
      <c r="AV157"/>
      <c r="AW157"/>
      <c r="AX157" s="5"/>
      <c r="AY157" s="5"/>
      <c r="AZ157" s="5"/>
      <c r="BA157" s="40"/>
      <c r="BB157" s="9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C157" s="40"/>
      <c r="CD157" s="40"/>
      <c r="CE157" s="40"/>
      <c r="CF157" s="23"/>
      <c r="CG157" s="1"/>
      <c r="CH157" s="40"/>
      <c r="CI157" s="40"/>
      <c r="CJ157" s="70"/>
      <c r="CK157" s="70"/>
      <c r="CL157" s="40"/>
      <c r="CM157" s="40"/>
      <c r="CN157" s="40"/>
      <c r="CO157" s="40"/>
      <c r="CP157" s="40"/>
      <c r="CQ157" s="40"/>
      <c r="CR157" s="40"/>
      <c r="CS157" s="108"/>
      <c r="CT157" s="108"/>
      <c r="CU157" s="108"/>
      <c r="CV157"/>
      <c r="CW157" s="40"/>
      <c r="CX157" s="40"/>
      <c r="CY157" s="70"/>
      <c r="CZ157" s="70"/>
      <c r="DA157" s="40"/>
      <c r="DB157" s="40"/>
      <c r="DC157" s="40"/>
      <c r="DD157" s="40"/>
      <c r="DE157" s="40"/>
      <c r="DF157" s="40"/>
      <c r="DG157" s="9"/>
      <c r="DH157" s="60"/>
      <c r="DI157" s="60"/>
      <c r="DJ157" s="60"/>
      <c r="DK157" s="60"/>
      <c r="DL157" s="60"/>
      <c r="DM157" s="60"/>
      <c r="DN157" s="60"/>
      <c r="DO157" s="60"/>
      <c r="DP157" s="5"/>
      <c r="DQ157" s="26"/>
      <c r="DR157" s="5"/>
      <c r="DS157"/>
      <c r="DT157"/>
      <c r="DU157"/>
      <c r="DV157"/>
      <c r="DW157"/>
      <c r="DX157"/>
      <c r="DY157"/>
      <c r="DZ157"/>
      <c r="EA157"/>
      <c r="EB157"/>
      <c r="EC157" s="5"/>
      <c r="ED157" s="5"/>
      <c r="EE157" s="5"/>
      <c r="EF157" s="40"/>
      <c r="EG157" s="9"/>
      <c r="EH157" s="60"/>
      <c r="EI157" s="60"/>
      <c r="EJ157" s="60"/>
      <c r="EK157" s="60"/>
      <c r="EL157" s="60"/>
      <c r="EM157" s="60"/>
      <c r="EN157" s="60"/>
      <c r="EO157" s="60"/>
      <c r="EP157" s="60"/>
      <c r="EQ157" s="60"/>
      <c r="ER157" s="60"/>
      <c r="ES157" s="60"/>
      <c r="ET157" s="60"/>
      <c r="EU157" s="60"/>
      <c r="EV157" s="60"/>
      <c r="EW157" s="60"/>
      <c r="EX157" s="60"/>
      <c r="EY157" s="60"/>
      <c r="EZ157" s="60"/>
      <c r="FA157" s="60"/>
      <c r="FB157" s="60"/>
      <c r="FC157" s="60"/>
      <c r="FD157" s="60"/>
      <c r="FE157" s="60"/>
      <c r="FF157" s="60"/>
      <c r="FH157" s="40"/>
      <c r="FI157" s="40"/>
      <c r="FJ157" s="40"/>
      <c r="FK157" s="23"/>
      <c r="FL157" s="1"/>
      <c r="FM157" s="40"/>
      <c r="FN157" s="40"/>
      <c r="FO157" s="70"/>
      <c r="FP157" s="70"/>
      <c r="FQ157" s="40"/>
      <c r="FR157" s="40"/>
      <c r="FS157" s="40"/>
      <c r="FT157" s="40"/>
      <c r="FU157" s="40"/>
      <c r="FV157" s="40"/>
      <c r="FW157" s="40"/>
      <c r="FX157" s="70"/>
      <c r="FY157"/>
      <c r="FZ157"/>
      <c r="GA157" s="5"/>
      <c r="GB157" s="40"/>
      <c r="GC157" s="40"/>
      <c r="GD157" s="70"/>
      <c r="GE157" s="70"/>
      <c r="GF157" s="40"/>
      <c r="GG157" s="40"/>
      <c r="GH157" s="40"/>
      <c r="GI157" s="40"/>
      <c r="GJ157" s="40"/>
      <c r="GK157" s="40"/>
      <c r="GL157" s="9"/>
      <c r="GM157" s="60"/>
      <c r="GN157" s="60"/>
      <c r="GO157" s="60"/>
      <c r="GP157" s="60"/>
      <c r="GQ157" s="60"/>
      <c r="GR157" s="60"/>
      <c r="GS157" s="60"/>
      <c r="GT157" s="60"/>
      <c r="GU157"/>
      <c r="GV157"/>
      <c r="GW157" s="5"/>
      <c r="GX157" s="40"/>
      <c r="GY157"/>
      <c r="GZ157"/>
      <c r="HA157"/>
      <c r="HB157"/>
      <c r="HC157"/>
      <c r="HD157"/>
      <c r="HE157"/>
      <c r="HF157"/>
      <c r="HG157"/>
      <c r="HH157" s="5"/>
      <c r="HI157" s="5"/>
      <c r="HJ157" s="5"/>
      <c r="HK157" s="40"/>
      <c r="HL157" s="9"/>
      <c r="HM157" s="60"/>
      <c r="HN157" s="60"/>
      <c r="HO157" s="60"/>
      <c r="HP157" s="60"/>
      <c r="HQ157" s="60"/>
      <c r="HR157" s="60"/>
      <c r="HS157" s="60"/>
      <c r="HT157" s="60"/>
      <c r="HU157" s="60"/>
      <c r="HV157" s="60"/>
      <c r="HW157" s="60"/>
      <c r="HX157" s="60"/>
      <c r="HY157" s="60"/>
      <c r="HZ157" s="60"/>
      <c r="IA157" s="60"/>
      <c r="IB157" s="60"/>
      <c r="IC157" s="60"/>
      <c r="ID157" s="60"/>
      <c r="IE157" s="60"/>
      <c r="IF157" s="60"/>
      <c r="IG157" s="60"/>
      <c r="IH157" s="60"/>
      <c r="II157" s="60"/>
      <c r="IJ157" s="60"/>
      <c r="IK157" s="60"/>
      <c r="IM157" s="40"/>
      <c r="IN157" s="40"/>
      <c r="IO157" s="40"/>
      <c r="IP157" s="23"/>
      <c r="IQ157" s="1"/>
      <c r="IR157" s="40"/>
      <c r="IS157" s="40"/>
      <c r="IT157" s="70"/>
      <c r="IU157" s="70"/>
      <c r="IV157" s="40"/>
      <c r="IW157" s="40"/>
      <c r="IX157" s="40"/>
      <c r="IY157" s="5"/>
      <c r="IZ157" s="40"/>
      <c r="JA157" s="40"/>
      <c r="JB157" s="40"/>
      <c r="JC157" s="40"/>
      <c r="JD157"/>
      <c r="JE157"/>
      <c r="JF157" s="5"/>
      <c r="JG157" s="40"/>
      <c r="JH157" s="40"/>
      <c r="JI157" s="40"/>
      <c r="JJ157" s="40"/>
      <c r="JK157" s="40"/>
      <c r="JL157" s="40"/>
      <c r="JM157" s="24"/>
      <c r="JN157" s="5"/>
      <c r="JO157" s="40"/>
      <c r="JP157" s="40"/>
      <c r="JQ157" s="9"/>
      <c r="JR157" s="114"/>
      <c r="JS157" s="108"/>
      <c r="JT157" s="108"/>
      <c r="JU157" s="108"/>
      <c r="JV157" s="108"/>
      <c r="JW157" s="5"/>
      <c r="JX157" s="5"/>
      <c r="JY157" s="5"/>
      <c r="JZ157" s="5"/>
      <c r="KA157" s="26"/>
      <c r="KB157" s="1"/>
      <c r="KC157" s="5"/>
      <c r="KD157" s="5"/>
      <c r="KE157" s="5"/>
      <c r="KF157" s="5"/>
      <c r="KG157" s="5"/>
      <c r="KH157" s="5"/>
      <c r="KI157" s="5"/>
      <c r="KJ157" s="5"/>
      <c r="KK157" s="5"/>
      <c r="KL157" s="5"/>
      <c r="KM157" s="5"/>
      <c r="KN157" s="5"/>
      <c r="KO157" s="5"/>
      <c r="KP157" s="6"/>
      <c r="KQ157" s="9"/>
      <c r="KR157" s="60"/>
      <c r="KS157" s="60"/>
      <c r="KT157" s="60"/>
      <c r="KU157" s="60"/>
      <c r="KV157" s="60"/>
      <c r="KW157" s="60"/>
      <c r="KX157" s="60"/>
      <c r="KY157" s="60"/>
      <c r="KZ157" s="60"/>
      <c r="LA157" s="60"/>
      <c r="LB157" s="60"/>
      <c r="LC157" s="60"/>
      <c r="LD157" s="60"/>
      <c r="LE157" s="60"/>
      <c r="LF157" s="60"/>
      <c r="LG157" s="60"/>
      <c r="LH157" s="60"/>
      <c r="LI157" s="60"/>
      <c r="LJ157" s="60"/>
      <c r="LK157" s="60"/>
      <c r="LL157" s="60"/>
      <c r="LM157" s="60"/>
      <c r="LN157" s="60"/>
      <c r="LO157" s="60"/>
      <c r="LP157" s="60"/>
      <c r="LR157" s="40"/>
      <c r="LS157" s="40"/>
      <c r="LT157"/>
      <c r="LU157"/>
      <c r="LV157"/>
      <c r="LW157"/>
      <c r="LX157" s="70"/>
      <c r="LY157"/>
      <c r="LZ157" s="70"/>
      <c r="MA157"/>
      <c r="MB157"/>
      <c r="MC157"/>
      <c r="MD157" s="107"/>
      <c r="ME157" s="5"/>
      <c r="MF157" s="5"/>
      <c r="MG157" s="5"/>
      <c r="MH157" s="5"/>
      <c r="MI157" s="5"/>
      <c r="MJ157" s="5"/>
      <c r="MK157" s="5"/>
      <c r="ML157"/>
      <c r="MM157"/>
      <c r="MN157"/>
      <c r="MO157" s="70"/>
      <c r="MP157" s="70"/>
      <c r="MQ157" s="70"/>
      <c r="MR157"/>
      <c r="MS157"/>
      <c r="MT157"/>
      <c r="MU157"/>
      <c r="MV157" s="70"/>
      <c r="MW157" s="70"/>
      <c r="MX157" s="70"/>
      <c r="MY157" s="70"/>
      <c r="MZ157" s="70"/>
      <c r="NA157"/>
      <c r="NB157" s="70"/>
      <c r="NC157" s="70"/>
      <c r="ND157" s="70"/>
      <c r="NE157" s="70"/>
      <c r="NF157" s="70"/>
      <c r="NG157"/>
      <c r="NH157" s="70"/>
      <c r="NI157" s="70"/>
      <c r="NJ157" s="70"/>
      <c r="NK157"/>
      <c r="NL157" s="70"/>
      <c r="NM157" s="70"/>
      <c r="NN157" s="70"/>
      <c r="NO157"/>
      <c r="NP157" s="70"/>
      <c r="NQ157" s="70"/>
      <c r="NR157" s="70"/>
      <c r="NS157"/>
      <c r="NT157" s="70"/>
      <c r="NU157" s="70"/>
      <c r="NV157" s="70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</row>
    <row r="158" spans="1:565" s="2" customFormat="1" ht="32.25" customHeight="1" thickBot="1" x14ac:dyDescent="0.35">
      <c r="A158" s="23"/>
      <c r="B158"/>
      <c r="C158" s="40"/>
      <c r="D158" s="40"/>
      <c r="E158" s="70"/>
      <c r="F158" s="70"/>
      <c r="G158" s="40"/>
      <c r="H158" s="40"/>
      <c r="I158" s="40"/>
      <c r="J158" s="40"/>
      <c r="K158" s="40"/>
      <c r="L158" s="40"/>
      <c r="M158" s="40"/>
      <c r="N158" s="70"/>
      <c r="O158"/>
      <c r="P158"/>
      <c r="Q158"/>
      <c r="R158" s="40"/>
      <c r="S158" s="40"/>
      <c r="T158" s="70"/>
      <c r="U158" s="70"/>
      <c r="V158" s="40"/>
      <c r="W158" s="40"/>
      <c r="X158" s="40"/>
      <c r="Y158" s="40"/>
      <c r="Z158" s="40"/>
      <c r="AA158" s="40"/>
      <c r="AB158" s="10"/>
      <c r="AC158" s="60"/>
      <c r="AD158" s="60"/>
      <c r="AE158" s="60"/>
      <c r="AF158" s="60"/>
      <c r="AG158" s="70"/>
      <c r="AH158" s="40"/>
      <c r="AI158" s="40"/>
      <c r="AJ158" s="40"/>
      <c r="AK158" s="40"/>
      <c r="AL158" s="40"/>
      <c r="AM158" s="40"/>
      <c r="AN158" s="40"/>
      <c r="AO158" s="70"/>
      <c r="AP158" s="73"/>
      <c r="AQ158"/>
      <c r="AR158"/>
      <c r="AS158"/>
      <c r="AT158"/>
      <c r="AU158"/>
      <c r="AV158"/>
      <c r="AW158"/>
      <c r="AX158" s="5"/>
      <c r="AY158" s="5"/>
      <c r="AZ158" s="5"/>
      <c r="BA158" s="40"/>
      <c r="BB158" s="9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C158" s="40"/>
      <c r="CD158" s="40"/>
      <c r="CE158" s="40"/>
      <c r="CF158" s="23"/>
      <c r="CG158" s="1"/>
      <c r="CH158" s="40"/>
      <c r="CI158" s="40"/>
      <c r="CJ158" s="70"/>
      <c r="CK158" s="70"/>
      <c r="CL158" s="40"/>
      <c r="CM158" s="40"/>
      <c r="CN158" s="40"/>
      <c r="CO158" s="40"/>
      <c r="CP158" s="40"/>
      <c r="CQ158" s="40"/>
      <c r="CR158" s="40"/>
      <c r="CS158" s="108"/>
      <c r="CT158" s="108"/>
      <c r="CU158" s="108"/>
      <c r="CV158"/>
      <c r="CW158" s="40"/>
      <c r="CX158" s="40"/>
      <c r="CY158" s="70"/>
      <c r="CZ158" s="70"/>
      <c r="DA158" s="40"/>
      <c r="DB158" s="40"/>
      <c r="DC158" s="40"/>
      <c r="DD158" s="40"/>
      <c r="DE158" s="40"/>
      <c r="DF158" s="40"/>
      <c r="DG158" s="9"/>
      <c r="DH158" s="60"/>
      <c r="DI158" s="60"/>
      <c r="DJ158" s="60"/>
      <c r="DK158" s="60"/>
      <c r="DL158" s="60"/>
      <c r="DM158" s="60"/>
      <c r="DN158" s="60"/>
      <c r="DO158" s="60"/>
      <c r="DP158" s="5"/>
      <c r="DQ158" s="26"/>
      <c r="DR158" s="5"/>
      <c r="DS158"/>
      <c r="DT158"/>
      <c r="DU158"/>
      <c r="DV158"/>
      <c r="DW158"/>
      <c r="DX158"/>
      <c r="DY158"/>
      <c r="DZ158"/>
      <c r="EA158"/>
      <c r="EB158"/>
      <c r="EC158" s="5"/>
      <c r="ED158" s="5"/>
      <c r="EE158" s="5"/>
      <c r="EF158" s="40"/>
      <c r="EG158" s="9"/>
      <c r="EH158" s="60"/>
      <c r="EI158" s="60"/>
      <c r="EJ158" s="60"/>
      <c r="EK158" s="60"/>
      <c r="EL158" s="60"/>
      <c r="EM158" s="60"/>
      <c r="EN158" s="60"/>
      <c r="EO158" s="60"/>
      <c r="EP158" s="60"/>
      <c r="EQ158" s="60"/>
      <c r="ER158" s="60"/>
      <c r="ES158" s="60"/>
      <c r="ET158" s="60"/>
      <c r="EU158" s="60"/>
      <c r="EV158" s="60"/>
      <c r="EW158" s="60"/>
      <c r="EX158" s="60"/>
      <c r="EY158" s="60"/>
      <c r="EZ158" s="60"/>
      <c r="FA158" s="60"/>
      <c r="FB158" s="60"/>
      <c r="FC158" s="60"/>
      <c r="FD158" s="60"/>
      <c r="FE158" s="60"/>
      <c r="FF158" s="60"/>
      <c r="FH158" s="40"/>
      <c r="FI158" s="40"/>
      <c r="FJ158" s="40"/>
      <c r="FK158" s="23"/>
      <c r="FL158" s="1"/>
      <c r="FM158" s="40"/>
      <c r="FN158" s="40"/>
      <c r="FO158" s="70"/>
      <c r="FP158" s="70"/>
      <c r="FQ158" s="40"/>
      <c r="FR158" s="40"/>
      <c r="FS158" s="40"/>
      <c r="FT158" s="40"/>
      <c r="FU158" s="40"/>
      <c r="FV158" s="40"/>
      <c r="FW158" s="40"/>
      <c r="FX158" s="70"/>
      <c r="FY158"/>
      <c r="FZ158"/>
      <c r="GA158" s="5"/>
      <c r="GB158" s="40"/>
      <c r="GC158" s="40"/>
      <c r="GD158" s="70"/>
      <c r="GE158" s="70"/>
      <c r="GF158" s="40"/>
      <c r="GG158" s="40"/>
      <c r="GH158" s="40"/>
      <c r="GI158" s="40"/>
      <c r="GJ158" s="40"/>
      <c r="GK158" s="40"/>
      <c r="GL158" s="9"/>
      <c r="GM158" s="60"/>
      <c r="GN158" s="60"/>
      <c r="GO158" s="60"/>
      <c r="GP158" s="60"/>
      <c r="GQ158" s="60"/>
      <c r="GR158" s="60"/>
      <c r="GS158" s="60"/>
      <c r="GT158" s="60"/>
      <c r="GU158"/>
      <c r="GV158"/>
      <c r="GW158" s="5"/>
      <c r="GX158" s="40"/>
      <c r="GY158"/>
      <c r="GZ158"/>
      <c r="HA158"/>
      <c r="HB158"/>
      <c r="HC158"/>
      <c r="HD158"/>
      <c r="HE158"/>
      <c r="HF158"/>
      <c r="HG158"/>
      <c r="HH158" s="5"/>
      <c r="HI158" s="5"/>
      <c r="HJ158" s="5"/>
      <c r="HK158" s="40"/>
      <c r="HL158" s="9"/>
      <c r="HM158" s="60"/>
      <c r="HN158" s="60"/>
      <c r="HO158" s="60"/>
      <c r="HP158" s="60"/>
      <c r="HQ158" s="60"/>
      <c r="HR158" s="60"/>
      <c r="HS158" s="60"/>
      <c r="HT158" s="60"/>
      <c r="HU158" s="60"/>
      <c r="HV158" s="60"/>
      <c r="HW158" s="60"/>
      <c r="HX158" s="60"/>
      <c r="HY158" s="60"/>
      <c r="HZ158" s="60"/>
      <c r="IA158" s="60"/>
      <c r="IB158" s="60"/>
      <c r="IC158" s="60"/>
      <c r="ID158" s="60"/>
      <c r="IE158" s="60"/>
      <c r="IF158" s="60"/>
      <c r="IG158" s="60"/>
      <c r="IH158" s="60"/>
      <c r="II158" s="60"/>
      <c r="IJ158" s="60"/>
      <c r="IK158" s="60"/>
      <c r="IM158" s="40"/>
      <c r="IN158" s="40"/>
      <c r="IO158" s="40"/>
      <c r="IP158" s="23"/>
      <c r="IQ158" s="1"/>
      <c r="IR158" s="40"/>
      <c r="IS158" s="40"/>
      <c r="IT158" s="70"/>
      <c r="IU158" s="70"/>
      <c r="IV158" s="40"/>
      <c r="IW158" s="40"/>
      <c r="IX158" s="40"/>
      <c r="IY158" s="5"/>
      <c r="IZ158" s="40"/>
      <c r="JA158" s="40"/>
      <c r="JB158" s="40"/>
      <c r="JC158" s="40"/>
      <c r="JD158"/>
      <c r="JE158"/>
      <c r="JF158" s="5"/>
      <c r="JG158" s="40"/>
      <c r="JH158" s="40"/>
      <c r="JI158" s="40"/>
      <c r="JJ158" s="40"/>
      <c r="JK158" s="40"/>
      <c r="JL158" s="40"/>
      <c r="JM158" s="24"/>
      <c r="JN158" s="5"/>
      <c r="JO158" s="40"/>
      <c r="JP158" s="40"/>
      <c r="JQ158" s="9"/>
      <c r="JR158" s="114"/>
      <c r="JS158" s="108"/>
      <c r="JT158" s="108"/>
      <c r="JU158" s="108"/>
      <c r="JV158" s="108"/>
      <c r="JW158" s="5"/>
      <c r="JX158" s="5"/>
      <c r="JY158" s="5"/>
      <c r="JZ158" s="5"/>
      <c r="KA158" s="26"/>
      <c r="KB158" s="1"/>
      <c r="KC158" s="5"/>
      <c r="KD158" s="5"/>
      <c r="KE158" s="5"/>
      <c r="KF158" s="5"/>
      <c r="KG158" s="5"/>
      <c r="KH158" s="5"/>
      <c r="KI158" s="5"/>
      <c r="KJ158" s="5"/>
      <c r="KK158" s="5"/>
      <c r="KL158" s="5"/>
      <c r="KM158" s="5"/>
      <c r="KN158" s="5"/>
      <c r="KO158" s="5"/>
      <c r="KP158" s="6"/>
      <c r="KQ158" s="9"/>
      <c r="KR158" s="60"/>
      <c r="KS158" s="60"/>
      <c r="KT158" s="60"/>
      <c r="KU158" s="60"/>
      <c r="KV158" s="60"/>
      <c r="KW158" s="60"/>
      <c r="KX158" s="60"/>
      <c r="KY158" s="60"/>
      <c r="KZ158" s="60"/>
      <c r="LA158" s="60"/>
      <c r="LB158" s="60"/>
      <c r="LC158" s="60"/>
      <c r="LD158" s="60"/>
      <c r="LE158" s="60"/>
      <c r="LF158" s="60"/>
      <c r="LG158" s="60"/>
      <c r="LH158" s="60"/>
      <c r="LI158" s="60"/>
      <c r="LJ158" s="60"/>
      <c r="LK158" s="60"/>
      <c r="LL158" s="60"/>
      <c r="LM158" s="60"/>
      <c r="LN158" s="60"/>
      <c r="LO158" s="60"/>
      <c r="LP158" s="60"/>
      <c r="LR158" s="40"/>
      <c r="LS158" s="40"/>
      <c r="LT158"/>
      <c r="LU158"/>
      <c r="LV158"/>
      <c r="LW158" s="5"/>
      <c r="LX158" s="70"/>
      <c r="LY158" s="5"/>
      <c r="LZ158" s="70"/>
      <c r="MA158" s="5"/>
      <c r="MB158"/>
      <c r="MC158"/>
      <c r="MD158" s="107"/>
      <c r="ME158" s="5"/>
      <c r="MF158" s="5"/>
      <c r="MG158" s="5"/>
      <c r="MH158" s="5"/>
      <c r="MI158" s="5"/>
      <c r="MJ158" s="5"/>
      <c r="MK158" s="5"/>
      <c r="ML158"/>
      <c r="MM158"/>
      <c r="MN158"/>
      <c r="MO158" s="70"/>
      <c r="MP158" s="70"/>
      <c r="MQ158" s="70"/>
      <c r="MR158"/>
      <c r="MS158"/>
      <c r="MT158"/>
      <c r="MU158"/>
      <c r="MV158" s="70"/>
      <c r="MW158" s="70"/>
      <c r="MX158" s="70"/>
      <c r="MY158" s="70"/>
      <c r="MZ158" s="70"/>
      <c r="NA158"/>
      <c r="NB158" s="70"/>
      <c r="NC158" s="70"/>
      <c r="ND158" s="70"/>
      <c r="NE158" s="70"/>
      <c r="NF158" s="70"/>
      <c r="NG158"/>
      <c r="NH158" s="70"/>
      <c r="NI158" s="70"/>
      <c r="NJ158" s="70"/>
      <c r="NK158"/>
      <c r="NL158" s="70"/>
      <c r="NM158" s="70"/>
      <c r="NN158" s="70"/>
      <c r="NO158"/>
      <c r="NP158" s="70"/>
      <c r="NQ158" s="70"/>
      <c r="NR158" s="70"/>
      <c r="NS158"/>
      <c r="NT158" s="70"/>
      <c r="NU158" s="70"/>
      <c r="NV158" s="70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</row>
    <row r="159" spans="1:565" ht="32.25" customHeight="1" thickBot="1" x14ac:dyDescent="0.35">
      <c r="B159"/>
      <c r="E159" s="70"/>
      <c r="F159" s="70"/>
      <c r="N159" s="70"/>
      <c r="Q159"/>
      <c r="T159" s="70"/>
      <c r="U159" s="70"/>
      <c r="AB159" s="10"/>
      <c r="AC159" s="60"/>
      <c r="AD159" s="60"/>
      <c r="AE159" s="60"/>
      <c r="AF159" s="60"/>
      <c r="AG159" s="70"/>
      <c r="AH159" s="40"/>
      <c r="AI159" s="40"/>
      <c r="AJ159" s="40"/>
      <c r="AK159" s="40"/>
      <c r="AL159" s="40"/>
      <c r="AM159" s="40"/>
      <c r="AN159" s="40"/>
      <c r="AO159" s="70"/>
      <c r="AP159" s="73"/>
      <c r="AQ159"/>
      <c r="AR159"/>
      <c r="AS159"/>
      <c r="AT159"/>
      <c r="AU159"/>
      <c r="AV159"/>
      <c r="AW159"/>
      <c r="BA159" s="4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J159" s="70"/>
      <c r="CK159" s="70"/>
      <c r="CS159" s="108"/>
      <c r="CT159" s="108"/>
      <c r="CU159" s="108"/>
      <c r="CV159"/>
      <c r="CY159" s="70"/>
      <c r="CZ159" s="70"/>
      <c r="DH159" s="60"/>
      <c r="DI159" s="60"/>
      <c r="DJ159" s="60"/>
      <c r="DK159" s="60"/>
      <c r="DL159" s="60"/>
      <c r="DM159" s="60"/>
      <c r="DN159" s="60"/>
      <c r="DO159" s="60"/>
      <c r="DS159"/>
      <c r="DT159"/>
      <c r="DU159"/>
      <c r="DV159"/>
      <c r="DW159"/>
      <c r="DX159"/>
      <c r="DY159"/>
      <c r="DZ159"/>
      <c r="EA159"/>
      <c r="EB159"/>
      <c r="EF159" s="40"/>
      <c r="EH159" s="60"/>
      <c r="EI159" s="60"/>
      <c r="EJ159" s="60"/>
      <c r="EK159" s="60"/>
      <c r="EL159" s="60"/>
      <c r="EM159" s="60"/>
      <c r="EN159" s="60"/>
      <c r="EO159" s="60"/>
      <c r="EP159" s="60"/>
      <c r="EQ159" s="60"/>
      <c r="ER159" s="60"/>
      <c r="ES159" s="60"/>
      <c r="ET159" s="60"/>
      <c r="EU159" s="60"/>
      <c r="EV159" s="60"/>
      <c r="EW159" s="60"/>
      <c r="EX159" s="60"/>
      <c r="EY159" s="60"/>
      <c r="EZ159" s="60"/>
      <c r="FA159" s="60"/>
      <c r="FB159" s="60"/>
      <c r="FC159" s="60"/>
      <c r="FD159" s="60"/>
      <c r="FE159" s="60"/>
      <c r="FF159" s="60"/>
      <c r="FO159" s="70"/>
      <c r="FP159" s="70"/>
      <c r="FX159" s="70"/>
      <c r="GA159" s="5"/>
      <c r="GD159" s="70"/>
      <c r="GE159" s="70"/>
      <c r="GM159" s="60"/>
      <c r="GN159" s="60"/>
      <c r="GO159" s="60"/>
      <c r="GP159" s="60"/>
      <c r="GQ159" s="60"/>
      <c r="GR159" s="60"/>
      <c r="GS159" s="60"/>
      <c r="GT159" s="60"/>
      <c r="GU159"/>
      <c r="GV159"/>
      <c r="GX159" s="40"/>
      <c r="GY159"/>
      <c r="GZ159"/>
      <c r="HA159"/>
      <c r="HB159"/>
      <c r="HC159"/>
      <c r="HD159"/>
      <c r="HE159"/>
      <c r="HF159"/>
      <c r="HG159"/>
      <c r="HK159" s="40"/>
      <c r="HM159" s="60"/>
      <c r="HN159" s="60"/>
      <c r="HO159" s="60"/>
      <c r="HP159" s="60"/>
      <c r="HQ159" s="60"/>
      <c r="HR159" s="60"/>
      <c r="HS159" s="60"/>
      <c r="HT159" s="60"/>
      <c r="HU159" s="60"/>
      <c r="HV159" s="60"/>
      <c r="HW159" s="60"/>
      <c r="HX159" s="60"/>
      <c r="HY159" s="60"/>
      <c r="HZ159" s="60"/>
      <c r="IA159" s="60"/>
      <c r="IB159" s="60"/>
      <c r="IC159" s="60"/>
      <c r="ID159" s="60"/>
      <c r="IE159" s="60"/>
      <c r="IF159" s="60"/>
      <c r="IG159" s="60"/>
      <c r="IH159" s="60"/>
      <c r="II159" s="60"/>
      <c r="IJ159" s="60"/>
      <c r="IK159" s="60"/>
      <c r="IT159" s="70"/>
      <c r="IU159" s="70"/>
      <c r="IY159" s="5"/>
      <c r="JC159" s="40"/>
      <c r="JF159" s="5"/>
      <c r="JM159" s="24"/>
      <c r="JN159" s="5"/>
      <c r="JR159" s="114"/>
      <c r="JS159" s="108"/>
      <c r="JT159" s="108"/>
      <c r="JU159" s="108"/>
      <c r="JV159" s="108"/>
      <c r="KB159" s="1"/>
      <c r="KP159" s="6"/>
      <c r="KR159" s="60"/>
      <c r="KS159" s="60"/>
      <c r="KT159" s="60"/>
      <c r="KU159" s="60"/>
      <c r="KV159" s="60"/>
      <c r="KW159" s="60"/>
      <c r="KX159" s="60"/>
      <c r="KY159" s="60"/>
      <c r="KZ159" s="60"/>
      <c r="LA159" s="60"/>
      <c r="LB159" s="60"/>
      <c r="LC159" s="60"/>
      <c r="LD159" s="60"/>
      <c r="LE159" s="60"/>
      <c r="LF159" s="60"/>
      <c r="LG159" s="60"/>
      <c r="LH159" s="60"/>
      <c r="LI159" s="60"/>
      <c r="LJ159" s="60"/>
      <c r="LK159" s="60"/>
      <c r="LL159" s="60"/>
      <c r="LM159" s="60"/>
      <c r="LN159" s="60"/>
      <c r="LO159" s="60"/>
      <c r="LP159" s="60"/>
      <c r="LX159" s="70"/>
      <c r="LZ159" s="70"/>
      <c r="MD159" s="107"/>
      <c r="ME159" s="5"/>
      <c r="MF159" s="5"/>
      <c r="MG159" s="5"/>
      <c r="MH159" s="5"/>
      <c r="MI159" s="5"/>
      <c r="MJ159" s="5"/>
      <c r="MK159" s="5"/>
      <c r="MO159" s="70"/>
      <c r="MP159" s="70"/>
      <c r="MQ159" s="70"/>
      <c r="MV159" s="70"/>
      <c r="MW159" s="70"/>
      <c r="MX159" s="70"/>
      <c r="MY159" s="70"/>
      <c r="MZ159" s="70"/>
      <c r="NB159" s="70"/>
      <c r="NC159" s="70"/>
      <c r="ND159" s="70"/>
      <c r="NE159" s="70"/>
      <c r="NF159" s="70"/>
      <c r="NH159" s="70"/>
      <c r="NI159" s="70"/>
      <c r="NJ159" s="70"/>
      <c r="NL159" s="70"/>
      <c r="NM159" s="70"/>
      <c r="NN159" s="70"/>
      <c r="NP159" s="70"/>
      <c r="NQ159" s="70"/>
      <c r="NR159" s="70"/>
      <c r="NT159" s="70"/>
      <c r="NU159" s="70"/>
      <c r="NV159" s="70"/>
    </row>
    <row r="160" spans="1:565" s="2" customFormat="1" ht="32.25" customHeight="1" thickBot="1" x14ac:dyDescent="0.35">
      <c r="A160" s="23"/>
      <c r="B160"/>
      <c r="C160" s="40"/>
      <c r="D160" s="40"/>
      <c r="E160" s="70"/>
      <c r="F160" s="70"/>
      <c r="G160" s="40"/>
      <c r="H160" s="40"/>
      <c r="I160" s="40"/>
      <c r="J160" s="40"/>
      <c r="K160" s="40"/>
      <c r="L160" s="40"/>
      <c r="M160" s="40"/>
      <c r="N160"/>
      <c r="O160"/>
      <c r="P160"/>
      <c r="Q160"/>
      <c r="R160" s="40"/>
      <c r="S160" s="40"/>
      <c r="T160" s="70"/>
      <c r="U160" s="70"/>
      <c r="V160" s="40"/>
      <c r="W160" s="40"/>
      <c r="X160" s="40"/>
      <c r="Y160" s="40"/>
      <c r="Z160" s="40"/>
      <c r="AA160" s="40"/>
      <c r="AB160" s="10"/>
      <c r="AC160" s="60"/>
      <c r="AD160" s="60"/>
      <c r="AE160" s="60"/>
      <c r="AF160" s="60"/>
      <c r="AG160" s="70"/>
      <c r="AH160" s="40"/>
      <c r="AI160" s="40"/>
      <c r="AJ160" s="40"/>
      <c r="AK160" s="40"/>
      <c r="AL160" s="40"/>
      <c r="AM160" s="40"/>
      <c r="AN160" s="40"/>
      <c r="AO160" s="70"/>
      <c r="AP160" s="73"/>
      <c r="AQ160"/>
      <c r="AR160"/>
      <c r="AS160"/>
      <c r="AT160"/>
      <c r="AU160"/>
      <c r="AV160"/>
      <c r="AW160"/>
      <c r="AX160" s="5"/>
      <c r="AY160" s="5"/>
      <c r="AZ160" s="5"/>
      <c r="BA160" s="40"/>
      <c r="BB160" s="9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C160" s="40"/>
      <c r="CD160" s="40"/>
      <c r="CE160" s="40"/>
      <c r="CF160" s="23"/>
      <c r="CG160" s="1"/>
      <c r="CH160" s="40"/>
      <c r="CI160" s="40"/>
      <c r="CJ160" s="70"/>
      <c r="CK160" s="70"/>
      <c r="CL160" s="40"/>
      <c r="CM160" s="40"/>
      <c r="CN160" s="40"/>
      <c r="CO160" s="40"/>
      <c r="CP160" s="40"/>
      <c r="CQ160" s="40"/>
      <c r="CR160" s="40"/>
      <c r="CS160" s="108"/>
      <c r="CT160" s="108"/>
      <c r="CU160" s="108"/>
      <c r="CV160"/>
      <c r="CW160" s="40"/>
      <c r="CX160" s="40"/>
      <c r="CY160" s="70"/>
      <c r="CZ160" s="70"/>
      <c r="DA160" s="40"/>
      <c r="DB160" s="40"/>
      <c r="DC160" s="40"/>
      <c r="DD160" s="40"/>
      <c r="DE160" s="40"/>
      <c r="DF160" s="40"/>
      <c r="DG160" s="9"/>
      <c r="DH160" s="60"/>
      <c r="DI160" s="60"/>
      <c r="DJ160" s="60"/>
      <c r="DK160" s="60"/>
      <c r="DL160" s="60"/>
      <c r="DM160" s="60"/>
      <c r="DN160" s="60"/>
      <c r="DO160" s="60"/>
      <c r="DP160" s="5"/>
      <c r="DQ160" s="26"/>
      <c r="DR160" s="5"/>
      <c r="DS160"/>
      <c r="DT160"/>
      <c r="DU160"/>
      <c r="DV160"/>
      <c r="DW160"/>
      <c r="DX160"/>
      <c r="DY160"/>
      <c r="DZ160"/>
      <c r="EA160"/>
      <c r="EB160"/>
      <c r="EC160" s="5"/>
      <c r="ED160" s="5"/>
      <c r="EE160" s="5"/>
      <c r="EF160" s="40"/>
      <c r="EG160" s="9"/>
      <c r="EH160" s="60"/>
      <c r="EI160" s="60"/>
      <c r="EJ160" s="60"/>
      <c r="EK160" s="60"/>
      <c r="EL160" s="60"/>
      <c r="EM160" s="60"/>
      <c r="EN160" s="60"/>
      <c r="EO160" s="60"/>
      <c r="EP160" s="60"/>
      <c r="EQ160" s="60"/>
      <c r="ER160" s="60"/>
      <c r="ES160" s="60"/>
      <c r="ET160" s="60"/>
      <c r="EU160" s="60"/>
      <c r="EV160" s="60"/>
      <c r="EW160" s="60"/>
      <c r="EX160" s="60"/>
      <c r="EY160" s="60"/>
      <c r="EZ160" s="60"/>
      <c r="FA160" s="60"/>
      <c r="FB160" s="60"/>
      <c r="FC160" s="60"/>
      <c r="FD160" s="60"/>
      <c r="FE160" s="60"/>
      <c r="FF160" s="60"/>
      <c r="FH160" s="40"/>
      <c r="FI160" s="40"/>
      <c r="FJ160" s="40"/>
      <c r="FK160" s="23"/>
      <c r="FL160" s="1"/>
      <c r="FM160" s="40"/>
      <c r="FN160" s="40"/>
      <c r="FO160" s="70"/>
      <c r="FP160" s="70"/>
      <c r="FQ160" s="40"/>
      <c r="FR160" s="40"/>
      <c r="FS160" s="40"/>
      <c r="FT160" s="40"/>
      <c r="FU160" s="40"/>
      <c r="FV160" s="40"/>
      <c r="FW160" s="40"/>
      <c r="FX160"/>
      <c r="FY160"/>
      <c r="FZ160"/>
      <c r="GA160" s="5"/>
      <c r="GB160" s="40"/>
      <c r="GC160" s="40"/>
      <c r="GD160" s="70"/>
      <c r="GE160" s="70"/>
      <c r="GF160" s="40"/>
      <c r="GG160" s="40"/>
      <c r="GH160" s="40"/>
      <c r="GI160" s="40"/>
      <c r="GJ160" s="40"/>
      <c r="GK160" s="40"/>
      <c r="GL160" s="9"/>
      <c r="GM160" s="60"/>
      <c r="GN160" s="60"/>
      <c r="GO160" s="60"/>
      <c r="GP160" s="60"/>
      <c r="GQ160" s="60"/>
      <c r="GR160" s="60"/>
      <c r="GS160" s="60"/>
      <c r="GT160" s="60"/>
      <c r="GU160"/>
      <c r="GV160"/>
      <c r="GW160" s="5"/>
      <c r="GX160" s="40"/>
      <c r="GY160"/>
      <c r="GZ160"/>
      <c r="HA160"/>
      <c r="HB160"/>
      <c r="HC160"/>
      <c r="HD160"/>
      <c r="HE160"/>
      <c r="HF160"/>
      <c r="HG160"/>
      <c r="HH160" s="5"/>
      <c r="HI160" s="5"/>
      <c r="HJ160" s="5"/>
      <c r="HK160" s="40"/>
      <c r="HL160" s="9"/>
      <c r="HM160" s="60"/>
      <c r="HN160" s="60"/>
      <c r="HO160" s="60"/>
      <c r="HP160" s="60"/>
      <c r="HQ160" s="60"/>
      <c r="HR160" s="60"/>
      <c r="HS160" s="60"/>
      <c r="HT160" s="60"/>
      <c r="HU160" s="60"/>
      <c r="HV160" s="60"/>
      <c r="HW160" s="60"/>
      <c r="HX160" s="60"/>
      <c r="HY160" s="60"/>
      <c r="HZ160" s="60"/>
      <c r="IA160" s="60"/>
      <c r="IB160" s="60"/>
      <c r="IC160" s="60"/>
      <c r="ID160" s="60"/>
      <c r="IE160" s="60"/>
      <c r="IF160" s="60"/>
      <c r="IG160" s="60"/>
      <c r="IH160" s="60"/>
      <c r="II160" s="60"/>
      <c r="IJ160" s="60"/>
      <c r="IK160" s="60"/>
      <c r="IM160" s="40"/>
      <c r="IN160" s="40"/>
      <c r="IO160" s="40"/>
      <c r="IP160" s="23"/>
      <c r="IQ160" s="1"/>
      <c r="IR160" s="40"/>
      <c r="IS160" s="40"/>
      <c r="IT160" s="70"/>
      <c r="IU160" s="70"/>
      <c r="IV160" s="40"/>
      <c r="IW160" s="40"/>
      <c r="IX160" s="40"/>
      <c r="IY160" s="5"/>
      <c r="IZ160" s="40"/>
      <c r="JA160" s="40"/>
      <c r="JB160" s="40"/>
      <c r="JC160" s="40"/>
      <c r="JD160"/>
      <c r="JE160"/>
      <c r="JF160" s="5"/>
      <c r="JG160" s="40"/>
      <c r="JH160" s="40"/>
      <c r="JI160" s="40"/>
      <c r="JJ160" s="40"/>
      <c r="JK160" s="40"/>
      <c r="JL160" s="40"/>
      <c r="JM160" s="24"/>
      <c r="JN160" s="5"/>
      <c r="JO160" s="40"/>
      <c r="JP160" s="40"/>
      <c r="JQ160" s="9"/>
      <c r="JR160" s="114"/>
      <c r="JS160" s="108"/>
      <c r="JT160" s="108"/>
      <c r="JU160" s="108"/>
      <c r="JV160" s="108"/>
      <c r="JW160" s="5"/>
      <c r="JX160" s="5"/>
      <c r="JY160" s="5"/>
      <c r="JZ160" s="5"/>
      <c r="KA160" s="26"/>
      <c r="KB160" s="1"/>
      <c r="KC160" s="5"/>
      <c r="KD160" s="5"/>
      <c r="KE160" s="5"/>
      <c r="KF160" s="5"/>
      <c r="KG160" s="5"/>
      <c r="KH160" s="5"/>
      <c r="KI160" s="5"/>
      <c r="KJ160" s="5"/>
      <c r="KK160" s="5"/>
      <c r="KL160" s="5"/>
      <c r="KM160" s="5"/>
      <c r="KN160" s="5"/>
      <c r="KO160" s="5"/>
      <c r="KP160" s="6"/>
      <c r="KQ160" s="9"/>
      <c r="KR160" s="60"/>
      <c r="KS160" s="60"/>
      <c r="KT160" s="60"/>
      <c r="KU160" s="60"/>
      <c r="KV160" s="60"/>
      <c r="KW160" s="60"/>
      <c r="KX160" s="60"/>
      <c r="KY160" s="60"/>
      <c r="KZ160" s="60"/>
      <c r="LA160" s="60"/>
      <c r="LB160" s="60"/>
      <c r="LC160" s="60"/>
      <c r="LD160" s="60"/>
      <c r="LE160" s="60"/>
      <c r="LF160" s="60"/>
      <c r="LG160" s="60"/>
      <c r="LH160" s="60"/>
      <c r="LI160" s="60"/>
      <c r="LJ160" s="60"/>
      <c r="LK160" s="60"/>
      <c r="LL160" s="60"/>
      <c r="LM160" s="60"/>
      <c r="LN160" s="60"/>
      <c r="LO160" s="60"/>
      <c r="LP160" s="60"/>
      <c r="LR160" s="40"/>
      <c r="LS160" s="40"/>
      <c r="LT160"/>
      <c r="LU160"/>
      <c r="LV160"/>
      <c r="LW160" s="5"/>
      <c r="LX160" s="70"/>
      <c r="LY160"/>
      <c r="LZ160" s="70"/>
      <c r="MA160" s="5"/>
      <c r="MB160"/>
      <c r="MC160"/>
      <c r="MD160" s="107"/>
      <c r="ME160" s="5"/>
      <c r="MF160" s="5"/>
      <c r="MG160" s="5"/>
      <c r="MH160" s="5"/>
      <c r="MI160" s="5"/>
      <c r="MJ160" s="5"/>
      <c r="MK160" s="5"/>
      <c r="ML160"/>
      <c r="MM160"/>
      <c r="MN160"/>
      <c r="MO160" s="70"/>
      <c r="MP160" s="70"/>
      <c r="MQ160" s="70"/>
      <c r="MR160"/>
      <c r="MS160"/>
      <c r="MT160"/>
      <c r="MU160"/>
      <c r="MV160" s="70"/>
      <c r="MW160" s="70"/>
      <c r="MX160" s="70"/>
      <c r="MY160" s="70"/>
      <c r="MZ160" s="70"/>
      <c r="NA160"/>
      <c r="NB160" s="70"/>
      <c r="NC160" s="70"/>
      <c r="ND160" s="70"/>
      <c r="NE160" s="70"/>
      <c r="NF160" s="70"/>
      <c r="NG160"/>
      <c r="NH160" s="70"/>
      <c r="NI160" s="70"/>
      <c r="NJ160" s="70"/>
      <c r="NK160"/>
      <c r="NL160" s="70"/>
      <c r="NM160" s="70"/>
      <c r="NN160" s="70"/>
      <c r="NO160"/>
      <c r="NP160" s="70"/>
      <c r="NQ160" s="70"/>
      <c r="NR160" s="70"/>
      <c r="NS160"/>
      <c r="NT160" s="70"/>
      <c r="NU160" s="70"/>
      <c r="NV160" s="7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</row>
    <row r="161" spans="1:565" ht="32.25" customHeight="1" thickBot="1" x14ac:dyDescent="0.35">
      <c r="B161"/>
      <c r="E161" s="70"/>
      <c r="F161" s="70"/>
      <c r="Q161"/>
      <c r="T161" s="70"/>
      <c r="U161" s="70"/>
      <c r="AB161" s="10"/>
      <c r="AC161" s="60"/>
      <c r="AD161" s="60"/>
      <c r="AE161" s="60"/>
      <c r="AF161" s="60"/>
      <c r="AG161" s="70"/>
      <c r="AH161" s="40"/>
      <c r="AI161" s="40"/>
      <c r="AJ161" s="40"/>
      <c r="AK161" s="40"/>
      <c r="AL161" s="40"/>
      <c r="AM161" s="40"/>
      <c r="AN161" s="40"/>
      <c r="AO161" s="70"/>
      <c r="AP161" s="73"/>
      <c r="AQ161"/>
      <c r="AR161"/>
      <c r="AS161"/>
      <c r="AT161"/>
      <c r="AU161"/>
      <c r="AV161"/>
      <c r="AW161"/>
      <c r="BA161" s="4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J161" s="70"/>
      <c r="CK161" s="70"/>
      <c r="CS161" s="108"/>
      <c r="CT161" s="108"/>
      <c r="CU161" s="108"/>
      <c r="CV161"/>
      <c r="CY161" s="70"/>
      <c r="CZ161" s="70"/>
      <c r="DH161" s="60"/>
      <c r="DI161" s="60"/>
      <c r="DJ161" s="60"/>
      <c r="DK161" s="60"/>
      <c r="DL161" s="60"/>
      <c r="DM161" s="60"/>
      <c r="DN161" s="60"/>
      <c r="DO161" s="60"/>
      <c r="DS161"/>
      <c r="DT161"/>
      <c r="DU161"/>
      <c r="DV161"/>
      <c r="DW161"/>
      <c r="DX161"/>
      <c r="DY161"/>
      <c r="DZ161"/>
      <c r="EA161"/>
      <c r="EB161"/>
      <c r="EF161" s="40"/>
      <c r="EH161" s="60"/>
      <c r="EI161" s="60"/>
      <c r="EJ161" s="60"/>
      <c r="EK161" s="60"/>
      <c r="EL161" s="60"/>
      <c r="EM161" s="60"/>
      <c r="EN161" s="60"/>
      <c r="EO161" s="60"/>
      <c r="EP161" s="60"/>
      <c r="EQ161" s="60"/>
      <c r="ER161" s="60"/>
      <c r="ES161" s="60"/>
      <c r="ET161" s="60"/>
      <c r="EU161" s="60"/>
      <c r="EV161" s="60"/>
      <c r="EW161" s="60"/>
      <c r="EX161" s="60"/>
      <c r="EY161" s="60"/>
      <c r="EZ161" s="60"/>
      <c r="FA161" s="60"/>
      <c r="FB161" s="60"/>
      <c r="FC161" s="60"/>
      <c r="FD161" s="60"/>
      <c r="FE161" s="60"/>
      <c r="FF161" s="60"/>
      <c r="FO161" s="70"/>
      <c r="FP161" s="70"/>
      <c r="GA161" s="5"/>
      <c r="GD161" s="70"/>
      <c r="GE161" s="70"/>
      <c r="GM161" s="60"/>
      <c r="GN161" s="60"/>
      <c r="GO161" s="60"/>
      <c r="GP161" s="60"/>
      <c r="GQ161" s="60"/>
      <c r="GR161" s="60"/>
      <c r="GS161" s="60"/>
      <c r="GT161" s="60"/>
      <c r="GU161"/>
      <c r="GV161"/>
      <c r="GX161" s="40"/>
      <c r="GY161"/>
      <c r="GZ161"/>
      <c r="HA161"/>
      <c r="HB161"/>
      <c r="HC161"/>
      <c r="HD161"/>
      <c r="HE161"/>
      <c r="HF161"/>
      <c r="HG161"/>
      <c r="HK161" s="40"/>
      <c r="HM161" s="60"/>
      <c r="HN161" s="60"/>
      <c r="HO161" s="60"/>
      <c r="HP161" s="60"/>
      <c r="HQ161" s="60"/>
      <c r="HR161" s="60"/>
      <c r="HS161" s="60"/>
      <c r="HT161" s="60"/>
      <c r="HU161" s="60"/>
      <c r="HV161" s="60"/>
      <c r="HW161" s="60"/>
      <c r="HX161" s="60"/>
      <c r="HY161" s="60"/>
      <c r="HZ161" s="60"/>
      <c r="IA161" s="60"/>
      <c r="IB161" s="60"/>
      <c r="IC161" s="60"/>
      <c r="ID161" s="60"/>
      <c r="IE161" s="60"/>
      <c r="IF161" s="60"/>
      <c r="IG161" s="60"/>
      <c r="IH161" s="60"/>
      <c r="II161" s="60"/>
      <c r="IJ161" s="60"/>
      <c r="IK161" s="60"/>
      <c r="IY161" s="5"/>
      <c r="JC161" s="40"/>
      <c r="JF161" s="5"/>
      <c r="JM161" s="24"/>
      <c r="JN161" s="5"/>
      <c r="JR161" s="114"/>
      <c r="JS161" s="108"/>
      <c r="JT161" s="108"/>
      <c r="JU161" s="108"/>
      <c r="JV161" s="108"/>
      <c r="KB161" s="1"/>
      <c r="KP161" s="6"/>
      <c r="KR161" s="60"/>
      <c r="KS161" s="60"/>
      <c r="KT161" s="60"/>
      <c r="KU161" s="60"/>
      <c r="KV161" s="60"/>
      <c r="KW161" s="60"/>
      <c r="KX161" s="60"/>
      <c r="KY161" s="60"/>
      <c r="KZ161" s="60"/>
      <c r="LA161" s="60"/>
      <c r="LB161" s="60"/>
      <c r="LC161" s="60"/>
      <c r="LD161" s="60"/>
      <c r="LE161" s="60"/>
      <c r="LF161" s="60"/>
      <c r="LG161" s="60"/>
      <c r="LH161" s="60"/>
      <c r="LI161" s="60"/>
      <c r="LJ161" s="60"/>
      <c r="LK161" s="60"/>
      <c r="LL161" s="60"/>
      <c r="LM161" s="60"/>
      <c r="LN161" s="60"/>
      <c r="LO161" s="60"/>
      <c r="LP161" s="60"/>
      <c r="LX161" s="70"/>
      <c r="LY161" s="5"/>
      <c r="LZ161" s="70"/>
      <c r="MD161" s="107"/>
      <c r="ME161" s="5"/>
      <c r="MF161" s="5"/>
      <c r="MG161" s="5"/>
      <c r="MH161" s="5"/>
      <c r="MI161" s="5"/>
      <c r="MJ161" s="5"/>
      <c r="MK161" s="5"/>
      <c r="MO161" s="70"/>
      <c r="MP161" s="70"/>
      <c r="MQ161" s="70"/>
      <c r="MV161" s="70"/>
      <c r="MW161" s="70"/>
      <c r="MX161" s="70"/>
      <c r="MY161" s="70"/>
      <c r="MZ161" s="70"/>
      <c r="NB161" s="70"/>
      <c r="NC161" s="70"/>
      <c r="ND161" s="70"/>
      <c r="NE161" s="70"/>
      <c r="NF161" s="70"/>
      <c r="NH161" s="70"/>
      <c r="NI161" s="70"/>
      <c r="NJ161" s="70"/>
      <c r="NL161" s="70"/>
      <c r="NM161" s="70"/>
      <c r="NN161" s="70"/>
      <c r="NP161" s="70"/>
      <c r="NQ161" s="70"/>
      <c r="NR161" s="70"/>
      <c r="NT161" s="70"/>
      <c r="NU161" s="70"/>
      <c r="NV161" s="70"/>
    </row>
    <row r="162" spans="1:565" s="2" customFormat="1" ht="32.25" customHeight="1" thickBot="1" x14ac:dyDescent="0.35">
      <c r="A162" s="23"/>
      <c r="B162"/>
      <c r="C162" s="40"/>
      <c r="D162" s="40"/>
      <c r="E162" s="70"/>
      <c r="F162" s="70"/>
      <c r="G162" s="40"/>
      <c r="H162" s="40"/>
      <c r="I162" s="40"/>
      <c r="J162" s="40"/>
      <c r="K162" s="40"/>
      <c r="L162" s="40"/>
      <c r="M162" s="40"/>
      <c r="N162"/>
      <c r="O162"/>
      <c r="P162"/>
      <c r="Q162"/>
      <c r="R162" s="40"/>
      <c r="S162" s="40"/>
      <c r="T162" s="70"/>
      <c r="U162" s="70"/>
      <c r="V162" s="40"/>
      <c r="W162" s="40"/>
      <c r="X162" s="40"/>
      <c r="Y162" s="40"/>
      <c r="Z162" s="40"/>
      <c r="AA162" s="40"/>
      <c r="AB162" s="10"/>
      <c r="AC162" s="60"/>
      <c r="AD162" s="60"/>
      <c r="AE162" s="60"/>
      <c r="AF162" s="60"/>
      <c r="AG162" s="70"/>
      <c r="AH162" s="40"/>
      <c r="AI162" s="40"/>
      <c r="AJ162" s="40"/>
      <c r="AK162" s="40"/>
      <c r="AL162" s="40"/>
      <c r="AM162" s="40"/>
      <c r="AN162" s="40"/>
      <c r="AO162" s="70"/>
      <c r="AP162" s="73"/>
      <c r="AQ162"/>
      <c r="AR162"/>
      <c r="AS162"/>
      <c r="AT162"/>
      <c r="AU162"/>
      <c r="AV162"/>
      <c r="AW162"/>
      <c r="AX162" s="5"/>
      <c r="AY162" s="5"/>
      <c r="AZ162" s="5"/>
      <c r="BA162" s="40"/>
      <c r="BB162" s="9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C162" s="40"/>
      <c r="CD162" s="40"/>
      <c r="CE162" s="40"/>
      <c r="CF162" s="23"/>
      <c r="CG162" s="1"/>
      <c r="CH162" s="40"/>
      <c r="CI162" s="40"/>
      <c r="CJ162" s="70"/>
      <c r="CK162" s="70"/>
      <c r="CL162" s="40"/>
      <c r="CM162" s="40"/>
      <c r="CN162" s="40"/>
      <c r="CO162" s="40"/>
      <c r="CP162" s="40"/>
      <c r="CQ162" s="40"/>
      <c r="CR162" s="40"/>
      <c r="CS162" s="108"/>
      <c r="CT162" s="108"/>
      <c r="CU162" s="108"/>
      <c r="CV162"/>
      <c r="CW162" s="40"/>
      <c r="CX162" s="40"/>
      <c r="CY162" s="70"/>
      <c r="CZ162" s="70"/>
      <c r="DA162" s="40"/>
      <c r="DB162" s="40"/>
      <c r="DC162" s="40"/>
      <c r="DD162" s="40"/>
      <c r="DE162" s="40"/>
      <c r="DF162" s="40"/>
      <c r="DG162" s="9"/>
      <c r="DH162" s="60"/>
      <c r="DI162" s="60"/>
      <c r="DJ162" s="60"/>
      <c r="DK162" s="60"/>
      <c r="DL162" s="60"/>
      <c r="DM162" s="60"/>
      <c r="DN162" s="60"/>
      <c r="DO162" s="60"/>
      <c r="DP162" s="5"/>
      <c r="DQ162" s="26"/>
      <c r="DR162" s="5"/>
      <c r="DS162"/>
      <c r="DT162"/>
      <c r="DU162"/>
      <c r="DV162"/>
      <c r="DW162"/>
      <c r="DX162"/>
      <c r="DY162"/>
      <c r="DZ162"/>
      <c r="EA162"/>
      <c r="EB162"/>
      <c r="EC162" s="5"/>
      <c r="ED162" s="5"/>
      <c r="EE162" s="5"/>
      <c r="EF162" s="40"/>
      <c r="EG162" s="9"/>
      <c r="EH162" s="60"/>
      <c r="EI162" s="60"/>
      <c r="EJ162" s="60"/>
      <c r="EK162" s="60"/>
      <c r="EL162" s="60"/>
      <c r="EM162" s="60"/>
      <c r="EN162" s="60"/>
      <c r="EO162" s="60"/>
      <c r="EP162" s="60"/>
      <c r="EQ162" s="60"/>
      <c r="ER162" s="60"/>
      <c r="ES162" s="60"/>
      <c r="ET162" s="60"/>
      <c r="EU162" s="60"/>
      <c r="EV162" s="60"/>
      <c r="EW162" s="60"/>
      <c r="EX162" s="60"/>
      <c r="EY162" s="60"/>
      <c r="EZ162" s="60"/>
      <c r="FA162" s="60"/>
      <c r="FB162" s="60"/>
      <c r="FC162" s="60"/>
      <c r="FD162" s="60"/>
      <c r="FE162" s="60"/>
      <c r="FF162" s="60"/>
      <c r="FH162" s="40"/>
      <c r="FI162" s="40"/>
      <c r="FJ162" s="40"/>
      <c r="FK162" s="23"/>
      <c r="FL162" s="1"/>
      <c r="FM162" s="40"/>
      <c r="FN162" s="40"/>
      <c r="FO162" s="70"/>
      <c r="FP162" s="70"/>
      <c r="FQ162" s="40"/>
      <c r="FR162" s="40"/>
      <c r="FS162" s="40"/>
      <c r="FT162" s="40"/>
      <c r="FU162" s="40"/>
      <c r="FV162" s="40"/>
      <c r="FW162" s="40"/>
      <c r="FX162"/>
      <c r="FY162"/>
      <c r="FZ162"/>
      <c r="GA162" s="5"/>
      <c r="GB162" s="40"/>
      <c r="GC162" s="40"/>
      <c r="GD162" s="70"/>
      <c r="GE162" s="70"/>
      <c r="GF162" s="40"/>
      <c r="GG162" s="40"/>
      <c r="GH162" s="40"/>
      <c r="GI162" s="40"/>
      <c r="GJ162" s="40"/>
      <c r="GK162" s="40"/>
      <c r="GL162" s="9"/>
      <c r="GM162" s="60"/>
      <c r="GN162" s="60"/>
      <c r="GO162" s="60"/>
      <c r="GP162" s="60"/>
      <c r="GQ162" s="60"/>
      <c r="GR162" s="60"/>
      <c r="GS162" s="60"/>
      <c r="GT162" s="60"/>
      <c r="GU162"/>
      <c r="GV162"/>
      <c r="GW162" s="5"/>
      <c r="GX162" s="40"/>
      <c r="GY162"/>
      <c r="GZ162"/>
      <c r="HA162"/>
      <c r="HB162"/>
      <c r="HC162"/>
      <c r="HD162"/>
      <c r="HE162"/>
      <c r="HF162"/>
      <c r="HG162"/>
      <c r="HH162" s="5"/>
      <c r="HI162" s="5"/>
      <c r="HJ162" s="5"/>
      <c r="HK162" s="40"/>
      <c r="HL162" s="9"/>
      <c r="HM162" s="60"/>
      <c r="HN162" s="60"/>
      <c r="HO162" s="60"/>
      <c r="HP162" s="60"/>
      <c r="HQ162" s="60"/>
      <c r="HR162" s="60"/>
      <c r="HS162" s="60"/>
      <c r="HT162" s="60"/>
      <c r="HU162" s="60"/>
      <c r="HV162" s="60"/>
      <c r="HW162" s="60"/>
      <c r="HX162" s="60"/>
      <c r="HY162" s="60"/>
      <c r="HZ162" s="60"/>
      <c r="IA162" s="60"/>
      <c r="IB162" s="60"/>
      <c r="IC162" s="60"/>
      <c r="ID162" s="60"/>
      <c r="IE162" s="60"/>
      <c r="IF162" s="60"/>
      <c r="IG162" s="60"/>
      <c r="IH162" s="60"/>
      <c r="II162" s="60"/>
      <c r="IJ162" s="60"/>
      <c r="IK162" s="60"/>
      <c r="IM162" s="40"/>
      <c r="IN162" s="40"/>
      <c r="IO162" s="40"/>
      <c r="IP162" s="23"/>
      <c r="IQ162" s="1"/>
      <c r="IR162" s="40"/>
      <c r="IS162" s="40"/>
      <c r="IT162"/>
      <c r="IU162"/>
      <c r="IV162" s="40"/>
      <c r="IW162" s="40"/>
      <c r="IX162" s="40"/>
      <c r="IY162" s="5"/>
      <c r="IZ162" s="40"/>
      <c r="JA162" s="40"/>
      <c r="JB162" s="40"/>
      <c r="JC162" s="40"/>
      <c r="JD162"/>
      <c r="JE162"/>
      <c r="JF162" s="5"/>
      <c r="JG162" s="40"/>
      <c r="JH162" s="40"/>
      <c r="JI162" s="40"/>
      <c r="JJ162" s="40"/>
      <c r="JK162" s="40"/>
      <c r="JL162" s="40"/>
      <c r="JM162" s="24"/>
      <c r="JN162" s="5"/>
      <c r="JO162" s="40"/>
      <c r="JP162" s="40"/>
      <c r="JQ162" s="9"/>
      <c r="JR162" s="114"/>
      <c r="JS162" s="108"/>
      <c r="JT162" s="108"/>
      <c r="JU162" s="108"/>
      <c r="JV162" s="108"/>
      <c r="JW162" s="5"/>
      <c r="JX162" s="5"/>
      <c r="JY162" s="5"/>
      <c r="JZ162" s="5"/>
      <c r="KA162" s="26"/>
      <c r="KB162" s="1"/>
      <c r="KC162" s="5"/>
      <c r="KD162" s="5"/>
      <c r="KE162" s="5"/>
      <c r="KF162" s="5"/>
      <c r="KG162" s="5"/>
      <c r="KH162" s="5"/>
      <c r="KI162" s="5"/>
      <c r="KJ162" s="5"/>
      <c r="KK162" s="5"/>
      <c r="KL162" s="5"/>
      <c r="KM162" s="5"/>
      <c r="KN162" s="5"/>
      <c r="KO162" s="5"/>
      <c r="KP162" s="6"/>
      <c r="KQ162" s="9"/>
      <c r="KR162" s="60"/>
      <c r="KS162" s="60"/>
      <c r="KT162" s="60"/>
      <c r="KU162" s="60"/>
      <c r="KV162" s="60"/>
      <c r="KW162" s="60"/>
      <c r="KX162" s="60"/>
      <c r="KY162" s="60"/>
      <c r="KZ162" s="60"/>
      <c r="LA162" s="60"/>
      <c r="LB162" s="60"/>
      <c r="LC162" s="60"/>
      <c r="LD162" s="60"/>
      <c r="LE162" s="60"/>
      <c r="LF162" s="60"/>
      <c r="LG162" s="60"/>
      <c r="LH162" s="60"/>
      <c r="LI162" s="60"/>
      <c r="LJ162" s="60"/>
      <c r="LK162" s="60"/>
      <c r="LL162" s="60"/>
      <c r="LM162" s="60"/>
      <c r="LN162" s="60"/>
      <c r="LO162" s="60"/>
      <c r="LP162" s="60"/>
      <c r="LR162" s="40"/>
      <c r="LS162" s="40"/>
      <c r="LT162"/>
      <c r="LU162"/>
      <c r="LV162"/>
      <c r="LW162"/>
      <c r="LX162" s="70"/>
      <c r="LY162"/>
      <c r="LZ162" s="70"/>
      <c r="MA162"/>
      <c r="MB162"/>
      <c r="MC162"/>
      <c r="MD162" s="107"/>
      <c r="ME162" s="5"/>
      <c r="MF162" s="5"/>
      <c r="MG162" s="5"/>
      <c r="MH162" s="5"/>
      <c r="MI162" s="5"/>
      <c r="MJ162" s="5"/>
      <c r="MK162" s="5"/>
      <c r="ML162"/>
      <c r="MM162"/>
      <c r="MN162"/>
      <c r="MO162" s="70"/>
      <c r="MP162" s="70"/>
      <c r="MQ162" s="70"/>
      <c r="MR162"/>
      <c r="MS162"/>
      <c r="MT162"/>
      <c r="MU162"/>
      <c r="MV162" s="70"/>
      <c r="MW162" s="70"/>
      <c r="MX162" s="70"/>
      <c r="MY162" s="70"/>
      <c r="MZ162" s="70"/>
      <c r="NA162"/>
      <c r="NB162" s="70"/>
      <c r="NC162" s="70"/>
      <c r="ND162" s="70"/>
      <c r="NE162" s="70"/>
      <c r="NF162" s="70"/>
      <c r="NG162"/>
      <c r="NH162" s="70"/>
      <c r="NI162" s="70"/>
      <c r="NJ162" s="70"/>
      <c r="NK162"/>
      <c r="NL162" s="70"/>
      <c r="NM162" s="70"/>
      <c r="NN162" s="70"/>
      <c r="NO162"/>
      <c r="NP162" s="70"/>
      <c r="NQ162" s="70"/>
      <c r="NR162" s="70"/>
      <c r="NS162"/>
      <c r="NT162" s="70"/>
      <c r="NU162" s="70"/>
      <c r="NV162" s="70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</row>
    <row r="163" spans="1:565" ht="32.25" customHeight="1" thickBot="1" x14ac:dyDescent="0.35">
      <c r="B163"/>
      <c r="Q163"/>
      <c r="AB163" s="10"/>
      <c r="AC163" s="60"/>
      <c r="AD163" s="60"/>
      <c r="AE163" s="60"/>
      <c r="AF163" s="60"/>
      <c r="AG163" s="70"/>
      <c r="AH163" s="40"/>
      <c r="AI163" s="40"/>
      <c r="AJ163" s="40"/>
      <c r="AK163" s="40"/>
      <c r="AL163" s="40"/>
      <c r="AM163" s="40"/>
      <c r="AN163" s="40"/>
      <c r="AO163" s="70"/>
      <c r="AP163" s="73"/>
      <c r="AQ163"/>
      <c r="AR163"/>
      <c r="AS163"/>
      <c r="AT163"/>
      <c r="AU163"/>
      <c r="AV163"/>
      <c r="AW163"/>
      <c r="BA163" s="4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S163" s="108"/>
      <c r="CT163" s="108"/>
      <c r="CU163" s="108"/>
      <c r="CV163"/>
      <c r="DH163" s="60"/>
      <c r="DI163" s="60"/>
      <c r="DJ163" s="60"/>
      <c r="DK163" s="60"/>
      <c r="DL163" s="60"/>
      <c r="DM163" s="60"/>
      <c r="DN163" s="60"/>
      <c r="DO163" s="60"/>
      <c r="DS163"/>
      <c r="DT163"/>
      <c r="DU163"/>
      <c r="DV163"/>
      <c r="DW163"/>
      <c r="DX163"/>
      <c r="DY163"/>
      <c r="DZ163"/>
      <c r="EA163"/>
      <c r="EB163"/>
      <c r="EF163" s="40"/>
      <c r="EH163" s="60"/>
      <c r="EI163" s="60"/>
      <c r="EJ163" s="60"/>
      <c r="EK163" s="60"/>
      <c r="EL163" s="60"/>
      <c r="EM163" s="60"/>
      <c r="EN163" s="60"/>
      <c r="EO163" s="60"/>
      <c r="EP163" s="60"/>
      <c r="EQ163" s="60"/>
      <c r="ER163" s="60"/>
      <c r="ES163" s="60"/>
      <c r="ET163" s="60"/>
      <c r="EU163" s="60"/>
      <c r="EV163" s="60"/>
      <c r="EW163" s="60"/>
      <c r="EX163" s="60"/>
      <c r="EY163" s="60"/>
      <c r="EZ163" s="60"/>
      <c r="FA163" s="60"/>
      <c r="FB163" s="60"/>
      <c r="FC163" s="60"/>
      <c r="FD163" s="60"/>
      <c r="FE163" s="60"/>
      <c r="FF163" s="60"/>
      <c r="GA163" s="5"/>
      <c r="GM163" s="60"/>
      <c r="GN163" s="60"/>
      <c r="GO163" s="60"/>
      <c r="GP163" s="60"/>
      <c r="GQ163" s="60"/>
      <c r="GR163" s="60"/>
      <c r="GS163" s="60"/>
      <c r="GT163" s="60"/>
      <c r="GU163"/>
      <c r="GV163"/>
      <c r="GX163" s="40"/>
      <c r="GY163"/>
      <c r="GZ163"/>
      <c r="HA163"/>
      <c r="HB163"/>
      <c r="HC163"/>
      <c r="HD163"/>
      <c r="HE163"/>
      <c r="HF163"/>
      <c r="HG163"/>
      <c r="HK163" s="40"/>
      <c r="HM163" s="60"/>
      <c r="HN163" s="60"/>
      <c r="HO163" s="60"/>
      <c r="HP163" s="60"/>
      <c r="HQ163" s="60"/>
      <c r="HR163" s="60"/>
      <c r="HS163" s="60"/>
      <c r="HT163" s="60"/>
      <c r="HU163" s="60"/>
      <c r="HV163" s="60"/>
      <c r="HW163" s="60"/>
      <c r="HX163" s="60"/>
      <c r="HY163" s="60"/>
      <c r="HZ163" s="60"/>
      <c r="IA163" s="60"/>
      <c r="IB163" s="60"/>
      <c r="IC163" s="60"/>
      <c r="ID163" s="60"/>
      <c r="IE163" s="60"/>
      <c r="IF163" s="60"/>
      <c r="IG163" s="60"/>
      <c r="IH163" s="60"/>
      <c r="II163" s="60"/>
      <c r="IJ163" s="60"/>
      <c r="IK163" s="60"/>
      <c r="IY163" s="5"/>
      <c r="JC163" s="40"/>
      <c r="JF163" s="5"/>
      <c r="JM163" s="24"/>
      <c r="JN163" s="5"/>
      <c r="JR163" s="114"/>
      <c r="JS163" s="108"/>
      <c r="JT163" s="108"/>
      <c r="JU163" s="108"/>
      <c r="JV163" s="108"/>
      <c r="KB163" s="1"/>
      <c r="KP163" s="6"/>
      <c r="KR163" s="60"/>
      <c r="KS163" s="60"/>
      <c r="KT163" s="60"/>
      <c r="KU163" s="60"/>
      <c r="KV163" s="60"/>
      <c r="KW163" s="60"/>
      <c r="KX163" s="60"/>
      <c r="KY163" s="60"/>
      <c r="KZ163" s="60"/>
      <c r="LA163" s="60"/>
      <c r="LB163" s="60"/>
      <c r="LC163" s="60"/>
      <c r="LD163" s="60"/>
      <c r="LE163" s="60"/>
      <c r="LF163" s="60"/>
      <c r="LG163" s="60"/>
      <c r="LH163" s="60"/>
      <c r="LI163" s="60"/>
      <c r="LJ163" s="60"/>
      <c r="LK163" s="60"/>
      <c r="LL163" s="60"/>
      <c r="LM163" s="60"/>
      <c r="LN163" s="60"/>
      <c r="LO163" s="60"/>
      <c r="LP163" s="60"/>
      <c r="LW163" s="5"/>
      <c r="LX163" s="70"/>
      <c r="LY163" s="5"/>
      <c r="LZ163" s="70"/>
      <c r="MA163" s="5"/>
      <c r="MD163" s="107"/>
      <c r="ME163" s="5"/>
      <c r="MF163" s="5"/>
      <c r="MG163" s="5"/>
      <c r="MH163" s="5"/>
      <c r="MI163" s="5"/>
      <c r="MJ163" s="5"/>
      <c r="MK163" s="5"/>
      <c r="MO163" s="70"/>
      <c r="MP163" s="70"/>
      <c r="MQ163" s="70"/>
      <c r="MV163" s="70"/>
      <c r="MW163" s="70"/>
      <c r="MX163" s="70"/>
      <c r="MY163" s="70"/>
      <c r="MZ163" s="70"/>
      <c r="NB163" s="70"/>
      <c r="NC163" s="70"/>
      <c r="ND163" s="70"/>
      <c r="NE163" s="70"/>
      <c r="NF163" s="70"/>
      <c r="NH163" s="70"/>
      <c r="NI163" s="70"/>
      <c r="NJ163" s="70"/>
      <c r="NL163" s="70"/>
      <c r="NM163" s="70"/>
      <c r="NN163" s="70"/>
      <c r="NP163" s="70"/>
      <c r="NQ163" s="70"/>
      <c r="NR163" s="70"/>
      <c r="NT163" s="70"/>
      <c r="NU163" s="70"/>
      <c r="NV163" s="70"/>
    </row>
    <row r="164" spans="1:565" s="2" customFormat="1" ht="32.25" customHeight="1" thickBot="1" x14ac:dyDescent="0.35">
      <c r="A164" s="23"/>
      <c r="B164"/>
      <c r="C164" s="40"/>
      <c r="D164" s="40"/>
      <c r="E164"/>
      <c r="F164"/>
      <c r="G164" s="40"/>
      <c r="H164" s="40"/>
      <c r="I164" s="40"/>
      <c r="J164" s="40"/>
      <c r="K164" s="40"/>
      <c r="L164" s="40"/>
      <c r="M164" s="40"/>
      <c r="N164"/>
      <c r="O164"/>
      <c r="P164"/>
      <c r="Q164"/>
      <c r="R164" s="40"/>
      <c r="S164" s="40"/>
      <c r="T164"/>
      <c r="U164"/>
      <c r="V164" s="40"/>
      <c r="W164" s="40"/>
      <c r="X164" s="40"/>
      <c r="Y164" s="40"/>
      <c r="Z164" s="40"/>
      <c r="AA164" s="40"/>
      <c r="AB164" s="10"/>
      <c r="AC164" s="60"/>
      <c r="AD164" s="60"/>
      <c r="AE164" s="60"/>
      <c r="AF164" s="60"/>
      <c r="AG164" s="70"/>
      <c r="AH164" s="40"/>
      <c r="AI164" s="40"/>
      <c r="AJ164" s="40"/>
      <c r="AK164" s="40"/>
      <c r="AL164" s="40"/>
      <c r="AM164" s="40"/>
      <c r="AN164" s="40"/>
      <c r="AO164" s="70"/>
      <c r="AP164" s="73"/>
      <c r="AQ164"/>
      <c r="AR164"/>
      <c r="AS164"/>
      <c r="AT164"/>
      <c r="AU164"/>
      <c r="AV164"/>
      <c r="AW164"/>
      <c r="AX164" s="5"/>
      <c r="AY164" s="5"/>
      <c r="AZ164" s="5"/>
      <c r="BA164" s="40"/>
      <c r="BB164" s="9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C164" s="40"/>
      <c r="CD164" s="40"/>
      <c r="CE164" s="40"/>
      <c r="CF164" s="23"/>
      <c r="CG164" s="1"/>
      <c r="CH164" s="40"/>
      <c r="CI164" s="40"/>
      <c r="CJ164"/>
      <c r="CK164"/>
      <c r="CL164" s="40"/>
      <c r="CM164" s="40"/>
      <c r="CN164" s="40"/>
      <c r="CO164" s="40"/>
      <c r="CP164" s="40"/>
      <c r="CQ164" s="40"/>
      <c r="CR164" s="40"/>
      <c r="CS164" s="108"/>
      <c r="CT164" s="108"/>
      <c r="CU164" s="108"/>
      <c r="CV164"/>
      <c r="CW164" s="40"/>
      <c r="CX164" s="40"/>
      <c r="CY164"/>
      <c r="CZ164"/>
      <c r="DA164" s="40"/>
      <c r="DB164" s="40"/>
      <c r="DC164" s="40"/>
      <c r="DD164" s="40"/>
      <c r="DE164" s="40"/>
      <c r="DF164" s="40"/>
      <c r="DG164" s="9"/>
      <c r="DH164" s="60"/>
      <c r="DI164" s="60"/>
      <c r="DJ164" s="60"/>
      <c r="DK164" s="60"/>
      <c r="DL164" s="60"/>
      <c r="DM164" s="60"/>
      <c r="DN164" s="60"/>
      <c r="DO164" s="60"/>
      <c r="DP164" s="5"/>
      <c r="DQ164" s="26"/>
      <c r="DR164" s="5"/>
      <c r="DS164"/>
      <c r="DT164"/>
      <c r="DU164"/>
      <c r="DV164"/>
      <c r="DW164"/>
      <c r="DX164"/>
      <c r="DY164"/>
      <c r="DZ164"/>
      <c r="EA164"/>
      <c r="EB164"/>
      <c r="EC164" s="5"/>
      <c r="ED164" s="5"/>
      <c r="EE164" s="5"/>
      <c r="EF164" s="40"/>
      <c r="EG164" s="9"/>
      <c r="EH164" s="60"/>
      <c r="EI164" s="60"/>
      <c r="EJ164" s="60"/>
      <c r="EK164" s="60"/>
      <c r="EL164" s="60"/>
      <c r="EM164" s="60"/>
      <c r="EN164" s="60"/>
      <c r="EO164" s="60"/>
      <c r="EP164" s="60"/>
      <c r="EQ164" s="60"/>
      <c r="ER164" s="60"/>
      <c r="ES164" s="60"/>
      <c r="ET164" s="60"/>
      <c r="EU164" s="60"/>
      <c r="EV164" s="60"/>
      <c r="EW164" s="60"/>
      <c r="EX164" s="60"/>
      <c r="EY164" s="60"/>
      <c r="EZ164" s="60"/>
      <c r="FA164" s="60"/>
      <c r="FB164" s="60"/>
      <c r="FC164" s="60"/>
      <c r="FD164" s="60"/>
      <c r="FE164" s="60"/>
      <c r="FF164" s="60"/>
      <c r="FH164" s="40"/>
      <c r="FI164" s="40"/>
      <c r="FJ164" s="40"/>
      <c r="FK164" s="23"/>
      <c r="FL164" s="1"/>
      <c r="FM164" s="40"/>
      <c r="FN164" s="40"/>
      <c r="FO164"/>
      <c r="FP164"/>
      <c r="FQ164" s="40"/>
      <c r="FR164" s="40"/>
      <c r="FS164" s="40"/>
      <c r="FT164" s="40"/>
      <c r="FU164" s="40"/>
      <c r="FV164" s="40"/>
      <c r="FW164" s="40"/>
      <c r="FX164"/>
      <c r="FY164"/>
      <c r="FZ164"/>
      <c r="GA164" s="5"/>
      <c r="GB164" s="40"/>
      <c r="GC164" s="40"/>
      <c r="GD164"/>
      <c r="GE164"/>
      <c r="GF164" s="40"/>
      <c r="GG164" s="40"/>
      <c r="GH164" s="40"/>
      <c r="GI164" s="40"/>
      <c r="GJ164" s="40"/>
      <c r="GK164" s="40"/>
      <c r="GL164" s="9"/>
      <c r="GM164" s="60"/>
      <c r="GN164" s="60"/>
      <c r="GO164" s="60"/>
      <c r="GP164" s="60"/>
      <c r="GQ164" s="60"/>
      <c r="GR164" s="60"/>
      <c r="GS164" s="60"/>
      <c r="GT164" s="60"/>
      <c r="GU164"/>
      <c r="GV164"/>
      <c r="GW164" s="5"/>
      <c r="GX164" s="40"/>
      <c r="GY164"/>
      <c r="GZ164"/>
      <c r="HA164"/>
      <c r="HB164"/>
      <c r="HC164"/>
      <c r="HD164"/>
      <c r="HE164"/>
      <c r="HF164"/>
      <c r="HG164"/>
      <c r="HH164" s="5"/>
      <c r="HI164" s="5"/>
      <c r="HJ164" s="5"/>
      <c r="HK164" s="40"/>
      <c r="HL164" s="9"/>
      <c r="HM164" s="60"/>
      <c r="HN164" s="60"/>
      <c r="HO164" s="60"/>
      <c r="HP164" s="60"/>
      <c r="HQ164" s="60"/>
      <c r="HR164" s="60"/>
      <c r="HS164" s="60"/>
      <c r="HT164" s="60"/>
      <c r="HU164" s="60"/>
      <c r="HV164" s="60"/>
      <c r="HW164" s="60"/>
      <c r="HX164" s="60"/>
      <c r="HY164" s="60"/>
      <c r="HZ164" s="60"/>
      <c r="IA164" s="60"/>
      <c r="IB164" s="60"/>
      <c r="IC164" s="60"/>
      <c r="ID164" s="60"/>
      <c r="IE164" s="60"/>
      <c r="IF164" s="60"/>
      <c r="IG164" s="60"/>
      <c r="IH164" s="60"/>
      <c r="II164" s="60"/>
      <c r="IJ164" s="60"/>
      <c r="IK164" s="60"/>
      <c r="IM164" s="40"/>
      <c r="IN164" s="40"/>
      <c r="IO164" s="40"/>
      <c r="IP164" s="23"/>
      <c r="IQ164" s="1"/>
      <c r="IR164" s="40"/>
      <c r="IS164" s="40"/>
      <c r="IT164"/>
      <c r="IU164"/>
      <c r="IV164" s="40"/>
      <c r="IW164" s="40"/>
      <c r="IX164" s="40"/>
      <c r="IY164" s="5"/>
      <c r="IZ164" s="40"/>
      <c r="JA164" s="40"/>
      <c r="JB164" s="40"/>
      <c r="JC164" s="40"/>
      <c r="JD164"/>
      <c r="JE164"/>
      <c r="JF164" s="5"/>
      <c r="JG164" s="40"/>
      <c r="JH164" s="40"/>
      <c r="JI164" s="40"/>
      <c r="JJ164" s="40"/>
      <c r="JK164" s="40"/>
      <c r="JL164" s="40"/>
      <c r="JM164" s="24"/>
      <c r="JN164" s="5"/>
      <c r="JO164" s="40"/>
      <c r="JP164" s="40"/>
      <c r="JQ164" s="9"/>
      <c r="JR164" s="114"/>
      <c r="JS164" s="108"/>
      <c r="JT164" s="108"/>
      <c r="JU164" s="108"/>
      <c r="JV164" s="108"/>
      <c r="JW164" s="5"/>
      <c r="JX164" s="5"/>
      <c r="JY164" s="5"/>
      <c r="JZ164" s="5"/>
      <c r="KA164" s="26"/>
      <c r="KB164" s="1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6"/>
      <c r="KQ164" s="9"/>
      <c r="KR164" s="60"/>
      <c r="KS164" s="60"/>
      <c r="KT164" s="60"/>
      <c r="KU164" s="60"/>
      <c r="KV164" s="60"/>
      <c r="KW164" s="60"/>
      <c r="KX164" s="60"/>
      <c r="KY164" s="60"/>
      <c r="KZ164" s="60"/>
      <c r="LA164" s="60"/>
      <c r="LB164" s="60"/>
      <c r="LC164" s="60"/>
      <c r="LD164" s="60"/>
      <c r="LE164" s="60"/>
      <c r="LF164" s="60"/>
      <c r="LG164" s="60"/>
      <c r="LH164" s="60"/>
      <c r="LI164" s="60"/>
      <c r="LJ164" s="60"/>
      <c r="LK164" s="60"/>
      <c r="LL164" s="60"/>
      <c r="LM164" s="60"/>
      <c r="LN164" s="60"/>
      <c r="LO164" s="60"/>
      <c r="LP164" s="60"/>
      <c r="LR164" s="40"/>
      <c r="LS164" s="40"/>
      <c r="LT164"/>
      <c r="LU164"/>
      <c r="LV164"/>
      <c r="LW164"/>
      <c r="LX164" s="70"/>
      <c r="LY164"/>
      <c r="LZ164" s="70"/>
      <c r="MA164"/>
      <c r="MB164"/>
      <c r="MC164"/>
      <c r="MD164" s="107"/>
      <c r="ME164" s="5"/>
      <c r="MF164" s="5"/>
      <c r="MG164" s="5"/>
      <c r="MH164" s="5"/>
      <c r="MI164" s="5"/>
      <c r="MJ164" s="5"/>
      <c r="MK164" s="5"/>
      <c r="ML164"/>
      <c r="MM164"/>
      <c r="MN164"/>
      <c r="MO164" s="70"/>
      <c r="MP164" s="70"/>
      <c r="MQ164" s="70"/>
      <c r="MR164"/>
      <c r="MS164"/>
      <c r="MT164"/>
      <c r="MU164"/>
      <c r="MV164" s="70"/>
      <c r="MW164" s="70"/>
      <c r="MX164" s="70"/>
      <c r="MY164" s="70"/>
      <c r="MZ164" s="70"/>
      <c r="NA164"/>
      <c r="NB164" s="70"/>
      <c r="NC164" s="70"/>
      <c r="ND164" s="70"/>
      <c r="NE164" s="70"/>
      <c r="NF164" s="70"/>
      <c r="NG164"/>
      <c r="NH164" s="70"/>
      <c r="NI164" s="70"/>
      <c r="NJ164" s="70"/>
      <c r="NK164"/>
      <c r="NL164" s="70"/>
      <c r="NM164" s="70"/>
      <c r="NN164" s="70"/>
      <c r="NO164"/>
      <c r="NP164" s="70"/>
      <c r="NQ164" s="70"/>
      <c r="NR164" s="70"/>
      <c r="NS164"/>
      <c r="NT164" s="70"/>
      <c r="NU164" s="70"/>
      <c r="NV164" s="70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</row>
    <row r="165" spans="1:565" ht="32.25" customHeight="1" thickBot="1" x14ac:dyDescent="0.35">
      <c r="B165"/>
      <c r="Q165"/>
      <c r="AB165" s="10"/>
      <c r="AC165" s="60"/>
      <c r="AD165" s="60"/>
      <c r="AE165" s="60"/>
      <c r="AF165" s="60"/>
      <c r="AG165" s="70"/>
      <c r="AH165" s="40"/>
      <c r="AI165" s="40"/>
      <c r="AJ165" s="40"/>
      <c r="AK165" s="40"/>
      <c r="AL165" s="40"/>
      <c r="AM165" s="40"/>
      <c r="AN165" s="40"/>
      <c r="AO165" s="70"/>
      <c r="AP165" s="73"/>
      <c r="AQ165"/>
      <c r="AR165"/>
      <c r="AS165"/>
      <c r="AT165"/>
      <c r="AU165"/>
      <c r="AV165"/>
      <c r="AW165"/>
      <c r="BA165" s="4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S165" s="108"/>
      <c r="CT165" s="108"/>
      <c r="CU165" s="108"/>
      <c r="CV165"/>
      <c r="DH165" s="60"/>
      <c r="DI165" s="60"/>
      <c r="DJ165" s="60"/>
      <c r="DK165" s="60"/>
      <c r="DL165" s="60"/>
      <c r="DM165" s="60"/>
      <c r="DN165" s="60"/>
      <c r="DO165" s="60"/>
      <c r="DS165"/>
      <c r="DT165"/>
      <c r="DU165"/>
      <c r="DV165"/>
      <c r="DW165"/>
      <c r="DX165"/>
      <c r="DY165"/>
      <c r="DZ165"/>
      <c r="EA165"/>
      <c r="EB165"/>
      <c r="EF165" s="40"/>
      <c r="EH165" s="60"/>
      <c r="EI165" s="60"/>
      <c r="EJ165" s="60"/>
      <c r="EK165" s="60"/>
      <c r="EL165" s="60"/>
      <c r="EM165" s="60"/>
      <c r="EN165" s="60"/>
      <c r="EO165" s="60"/>
      <c r="EP165" s="60"/>
      <c r="EQ165" s="60"/>
      <c r="ER165" s="60"/>
      <c r="ES165" s="60"/>
      <c r="ET165" s="60"/>
      <c r="EU165" s="60"/>
      <c r="EV165" s="60"/>
      <c r="EW165" s="60"/>
      <c r="EX165" s="60"/>
      <c r="EY165" s="60"/>
      <c r="EZ165" s="60"/>
      <c r="FA165" s="60"/>
      <c r="FB165" s="60"/>
      <c r="FC165" s="60"/>
      <c r="FD165" s="60"/>
      <c r="FE165" s="60"/>
      <c r="FF165" s="60"/>
      <c r="GA165" s="5"/>
      <c r="GM165" s="60"/>
      <c r="GN165" s="60"/>
      <c r="GO165" s="60"/>
      <c r="GP165" s="60"/>
      <c r="GQ165" s="60"/>
      <c r="GR165" s="60"/>
      <c r="GS165" s="60"/>
      <c r="GT165" s="60"/>
      <c r="GU165"/>
      <c r="GV165"/>
      <c r="GX165" s="40"/>
      <c r="GY165"/>
      <c r="GZ165"/>
      <c r="HA165"/>
      <c r="HB165"/>
      <c r="HC165"/>
      <c r="HD165"/>
      <c r="HE165"/>
      <c r="HF165"/>
      <c r="HG165"/>
      <c r="HK165" s="40"/>
      <c r="HM165" s="60"/>
      <c r="HN165" s="60"/>
      <c r="HO165" s="60"/>
      <c r="HP165" s="60"/>
      <c r="HQ165" s="60"/>
      <c r="HR165" s="60"/>
      <c r="HS165" s="60"/>
      <c r="HT165" s="60"/>
      <c r="HU165" s="60"/>
      <c r="HV165" s="60"/>
      <c r="HW165" s="60"/>
      <c r="HX165" s="60"/>
      <c r="HY165" s="60"/>
      <c r="HZ165" s="60"/>
      <c r="IA165" s="60"/>
      <c r="IB165" s="60"/>
      <c r="IC165" s="60"/>
      <c r="ID165" s="60"/>
      <c r="IE165" s="60"/>
      <c r="IF165" s="60"/>
      <c r="IG165" s="60"/>
      <c r="IH165" s="60"/>
      <c r="II165" s="60"/>
      <c r="IJ165" s="60"/>
      <c r="IK165" s="60"/>
      <c r="IY165" s="5"/>
      <c r="JC165" s="40"/>
      <c r="JF165" s="5"/>
      <c r="JM165" s="24"/>
      <c r="JN165" s="5"/>
      <c r="JR165" s="114"/>
      <c r="JS165" s="108"/>
      <c r="JT165" s="108"/>
      <c r="JU165" s="108"/>
      <c r="JV165" s="108"/>
      <c r="KB165" s="1"/>
      <c r="KP165" s="6"/>
      <c r="KR165" s="60"/>
      <c r="KS165" s="60"/>
      <c r="KT165" s="60"/>
      <c r="KU165" s="60"/>
      <c r="KV165" s="60"/>
      <c r="KW165" s="60"/>
      <c r="KX165" s="60"/>
      <c r="KY165" s="60"/>
      <c r="KZ165" s="60"/>
      <c r="LA165" s="60"/>
      <c r="LB165" s="60"/>
      <c r="LC165" s="60"/>
      <c r="LD165" s="60"/>
      <c r="LE165" s="60"/>
      <c r="LF165" s="60"/>
      <c r="LG165" s="60"/>
      <c r="LH165" s="60"/>
      <c r="LI165" s="60"/>
      <c r="LJ165" s="60"/>
      <c r="LK165" s="60"/>
      <c r="LL165" s="60"/>
      <c r="LM165" s="60"/>
      <c r="LN165" s="60"/>
      <c r="LO165" s="60"/>
      <c r="LP165" s="60"/>
      <c r="LW165" s="5"/>
      <c r="LX165" s="70"/>
      <c r="LY165" s="5"/>
      <c r="LZ165" s="70"/>
      <c r="MA165" s="5"/>
      <c r="MD165" s="107"/>
      <c r="ME165" s="5"/>
      <c r="MF165" s="5"/>
      <c r="MG165" s="5"/>
      <c r="MH165" s="5"/>
      <c r="MI165" s="5"/>
      <c r="MJ165" s="5"/>
      <c r="MK165" s="5"/>
      <c r="MO165" s="70"/>
      <c r="MP165" s="70"/>
      <c r="MQ165" s="70"/>
      <c r="MV165" s="70"/>
      <c r="MW165" s="70"/>
      <c r="MX165" s="70"/>
      <c r="MY165" s="70"/>
      <c r="MZ165" s="70"/>
      <c r="NB165" s="70"/>
      <c r="NC165" s="70"/>
      <c r="ND165" s="70"/>
      <c r="NE165" s="70"/>
      <c r="NF165" s="70"/>
      <c r="NH165" s="70"/>
      <c r="NI165" s="70"/>
      <c r="NJ165" s="70"/>
      <c r="NL165" s="70"/>
      <c r="NM165" s="70"/>
      <c r="NN165" s="70"/>
      <c r="NP165" s="70"/>
      <c r="NQ165" s="70"/>
      <c r="NR165" s="70"/>
      <c r="NT165" s="70"/>
      <c r="NU165" s="70"/>
      <c r="NV165" s="70"/>
    </row>
    <row r="166" spans="1:565" s="2" customFormat="1" ht="32.25" customHeight="1" thickBot="1" x14ac:dyDescent="0.35">
      <c r="A166" s="23"/>
      <c r="B166"/>
      <c r="C166" s="40"/>
      <c r="D166" s="40"/>
      <c r="E166"/>
      <c r="F166"/>
      <c r="G166" s="40"/>
      <c r="H166" s="40"/>
      <c r="I166" s="40"/>
      <c r="J166" s="40"/>
      <c r="K166" s="40"/>
      <c r="L166" s="40"/>
      <c r="M166" s="40"/>
      <c r="N166"/>
      <c r="O166"/>
      <c r="P166"/>
      <c r="Q166"/>
      <c r="R166" s="40"/>
      <c r="S166" s="40"/>
      <c r="T166"/>
      <c r="U166"/>
      <c r="V166" s="40"/>
      <c r="W166" s="40"/>
      <c r="X166" s="40"/>
      <c r="Y166" s="40"/>
      <c r="Z166" s="40"/>
      <c r="AA166" s="40"/>
      <c r="AB166" s="10"/>
      <c r="AC166" s="60"/>
      <c r="AD166" s="60"/>
      <c r="AE166" s="60"/>
      <c r="AF166" s="60"/>
      <c r="AG166" s="70"/>
      <c r="AH166" s="40"/>
      <c r="AI166" s="40"/>
      <c r="AJ166" s="40"/>
      <c r="AK166" s="40"/>
      <c r="AL166" s="40"/>
      <c r="AM166" s="40"/>
      <c r="AN166" s="40"/>
      <c r="AO166" s="70"/>
      <c r="AP166" s="73"/>
      <c r="AQ166"/>
      <c r="AR166"/>
      <c r="AS166"/>
      <c r="AT166"/>
      <c r="AU166"/>
      <c r="AV166"/>
      <c r="AW166"/>
      <c r="AX166" s="5"/>
      <c r="AY166" s="5"/>
      <c r="AZ166" s="5"/>
      <c r="BA166" s="40"/>
      <c r="BB166" s="9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C166" s="40"/>
      <c r="CD166" s="40"/>
      <c r="CE166" s="40"/>
      <c r="CF166" s="23"/>
      <c r="CG166" s="1"/>
      <c r="CH166" s="40"/>
      <c r="CI166" s="40"/>
      <c r="CJ166"/>
      <c r="CK166"/>
      <c r="CL166" s="40"/>
      <c r="CM166" s="40"/>
      <c r="CN166" s="40"/>
      <c r="CO166" s="40"/>
      <c r="CP166" s="40"/>
      <c r="CQ166" s="40"/>
      <c r="CR166" s="40"/>
      <c r="CS166" s="108"/>
      <c r="CT166" s="108"/>
      <c r="CU166" s="108"/>
      <c r="CV166"/>
      <c r="CW166" s="40"/>
      <c r="CX166" s="40"/>
      <c r="CY166"/>
      <c r="CZ166"/>
      <c r="DA166" s="40"/>
      <c r="DB166" s="40"/>
      <c r="DC166" s="40"/>
      <c r="DD166" s="40"/>
      <c r="DE166" s="40"/>
      <c r="DF166" s="40"/>
      <c r="DG166" s="9"/>
      <c r="DH166" s="60"/>
      <c r="DI166" s="60"/>
      <c r="DJ166" s="60"/>
      <c r="DK166" s="60"/>
      <c r="DL166" s="60"/>
      <c r="DM166" s="60"/>
      <c r="DN166" s="60"/>
      <c r="DO166" s="60"/>
      <c r="DP166" s="5"/>
      <c r="DQ166" s="26"/>
      <c r="DR166" s="5"/>
      <c r="DS166"/>
      <c r="DT166"/>
      <c r="DU166"/>
      <c r="DV166"/>
      <c r="DW166"/>
      <c r="DX166"/>
      <c r="DY166"/>
      <c r="DZ166"/>
      <c r="EA166"/>
      <c r="EB166"/>
      <c r="EC166" s="5"/>
      <c r="ED166" s="5"/>
      <c r="EE166" s="5"/>
      <c r="EF166" s="40"/>
      <c r="EG166" s="9"/>
      <c r="EH166" s="60"/>
      <c r="EI166" s="60"/>
      <c r="EJ166" s="60"/>
      <c r="EK166" s="60"/>
      <c r="EL166" s="60"/>
      <c r="EM166" s="60"/>
      <c r="EN166" s="60"/>
      <c r="EO166" s="60"/>
      <c r="EP166" s="60"/>
      <c r="EQ166" s="60"/>
      <c r="ER166" s="60"/>
      <c r="ES166" s="60"/>
      <c r="ET166" s="60"/>
      <c r="EU166" s="60"/>
      <c r="EV166" s="60"/>
      <c r="EW166" s="60"/>
      <c r="EX166" s="60"/>
      <c r="EY166" s="60"/>
      <c r="EZ166" s="60"/>
      <c r="FA166" s="60"/>
      <c r="FB166" s="60"/>
      <c r="FC166" s="60"/>
      <c r="FD166" s="60"/>
      <c r="FE166" s="60"/>
      <c r="FF166" s="60"/>
      <c r="FH166" s="40"/>
      <c r="FI166" s="40"/>
      <c r="FJ166" s="40"/>
      <c r="FK166" s="23"/>
      <c r="FL166" s="1"/>
      <c r="FM166" s="40"/>
      <c r="FN166" s="40"/>
      <c r="FO166"/>
      <c r="FP166"/>
      <c r="FQ166" s="40"/>
      <c r="FR166" s="40"/>
      <c r="FS166" s="40"/>
      <c r="FT166" s="40"/>
      <c r="FU166" s="40"/>
      <c r="FV166" s="40"/>
      <c r="FW166" s="40"/>
      <c r="FX166"/>
      <c r="FY166"/>
      <c r="FZ166"/>
      <c r="GA166" s="5"/>
      <c r="GB166" s="40"/>
      <c r="GC166" s="40"/>
      <c r="GD166"/>
      <c r="GE166"/>
      <c r="GF166" s="40"/>
      <c r="GG166" s="40"/>
      <c r="GH166" s="40"/>
      <c r="GI166" s="40"/>
      <c r="GJ166" s="40"/>
      <c r="GK166" s="40"/>
      <c r="GL166" s="9"/>
      <c r="GM166" s="60"/>
      <c r="GN166" s="60"/>
      <c r="GO166" s="60"/>
      <c r="GP166" s="60"/>
      <c r="GQ166" s="60"/>
      <c r="GR166" s="60"/>
      <c r="GS166" s="60"/>
      <c r="GT166" s="60"/>
      <c r="GU166"/>
      <c r="GV166"/>
      <c r="GW166" s="5"/>
      <c r="GX166" s="40"/>
      <c r="GY166"/>
      <c r="GZ166"/>
      <c r="HA166"/>
      <c r="HB166"/>
      <c r="HC166"/>
      <c r="HD166"/>
      <c r="HE166"/>
      <c r="HF166"/>
      <c r="HG166"/>
      <c r="HH166" s="5"/>
      <c r="HI166" s="5"/>
      <c r="HJ166" s="5"/>
      <c r="HK166" s="40"/>
      <c r="HL166" s="9"/>
      <c r="HM166" s="60"/>
      <c r="HN166" s="60"/>
      <c r="HO166" s="60"/>
      <c r="HP166" s="60"/>
      <c r="HQ166" s="60"/>
      <c r="HR166" s="60"/>
      <c r="HS166" s="60"/>
      <c r="HT166" s="60"/>
      <c r="HU166" s="60"/>
      <c r="HV166" s="60"/>
      <c r="HW166" s="60"/>
      <c r="HX166" s="60"/>
      <c r="HY166" s="60"/>
      <c r="HZ166" s="60"/>
      <c r="IA166" s="60"/>
      <c r="IB166" s="60"/>
      <c r="IC166" s="60"/>
      <c r="ID166" s="60"/>
      <c r="IE166" s="60"/>
      <c r="IF166" s="60"/>
      <c r="IG166" s="60"/>
      <c r="IH166" s="60"/>
      <c r="II166" s="60"/>
      <c r="IJ166" s="60"/>
      <c r="IK166" s="60"/>
      <c r="IM166" s="40"/>
      <c r="IN166" s="40"/>
      <c r="IO166" s="40"/>
      <c r="IP166" s="23"/>
      <c r="IQ166" s="1"/>
      <c r="IR166" s="40"/>
      <c r="IS166" s="40"/>
      <c r="IT166" s="71"/>
      <c r="IU166" s="71"/>
      <c r="IV166" s="40"/>
      <c r="IW166" s="40"/>
      <c r="IX166" s="40"/>
      <c r="IY166" s="5"/>
      <c r="IZ166" s="40"/>
      <c r="JA166" s="40"/>
      <c r="JB166" s="40"/>
      <c r="JC166" s="40"/>
      <c r="JD166"/>
      <c r="JE166"/>
      <c r="JF166" s="5"/>
      <c r="JG166" s="40"/>
      <c r="JH166" s="40"/>
      <c r="JI166" s="40"/>
      <c r="JJ166" s="40"/>
      <c r="JK166" s="40"/>
      <c r="JL166" s="40"/>
      <c r="JM166" s="24"/>
      <c r="JN166" s="5"/>
      <c r="JO166" s="40"/>
      <c r="JP166" s="40"/>
      <c r="JQ166" s="9"/>
      <c r="JR166" s="114"/>
      <c r="JS166" s="108"/>
      <c r="JT166" s="108"/>
      <c r="JU166" s="108"/>
      <c r="JV166" s="108"/>
      <c r="JW166" s="5"/>
      <c r="JX166" s="5"/>
      <c r="JY166" s="5"/>
      <c r="JZ166" s="5"/>
      <c r="KA166" s="26"/>
      <c r="KB166" s="1"/>
      <c r="KC166" s="5"/>
      <c r="KD166" s="5"/>
      <c r="KE166" s="5"/>
      <c r="KF166" s="5"/>
      <c r="KG166" s="5"/>
      <c r="KH166" s="5"/>
      <c r="KI166" s="5"/>
      <c r="KJ166" s="5"/>
      <c r="KK166" s="5"/>
      <c r="KL166" s="5"/>
      <c r="KM166" s="5"/>
      <c r="KN166" s="5"/>
      <c r="KO166" s="5"/>
      <c r="KP166" s="6"/>
      <c r="KQ166" s="9"/>
      <c r="KR166" s="60"/>
      <c r="KS166" s="60"/>
      <c r="KT166" s="60"/>
      <c r="KU166" s="60"/>
      <c r="KV166" s="60"/>
      <c r="KW166" s="60"/>
      <c r="KX166" s="60"/>
      <c r="KY166" s="60"/>
      <c r="KZ166" s="60"/>
      <c r="LA166" s="60"/>
      <c r="LB166" s="60"/>
      <c r="LC166" s="60"/>
      <c r="LD166" s="60"/>
      <c r="LE166" s="60"/>
      <c r="LF166" s="60"/>
      <c r="LG166" s="60"/>
      <c r="LH166" s="60"/>
      <c r="LI166" s="60"/>
      <c r="LJ166" s="60"/>
      <c r="LK166" s="60"/>
      <c r="LL166" s="60"/>
      <c r="LM166" s="60"/>
      <c r="LN166" s="60"/>
      <c r="LO166" s="60"/>
      <c r="LP166" s="60"/>
      <c r="LR166" s="40"/>
      <c r="LS166" s="40"/>
      <c r="LT166"/>
      <c r="LU166"/>
      <c r="LV166"/>
      <c r="LW166"/>
      <c r="LX166" s="70"/>
      <c r="LY166"/>
      <c r="LZ166" s="70"/>
      <c r="MA166"/>
      <c r="MB166"/>
      <c r="MC166"/>
      <c r="MD166" s="107"/>
      <c r="ME166" s="5"/>
      <c r="MF166" s="5"/>
      <c r="MG166" s="5"/>
      <c r="MH166" s="5"/>
      <c r="MI166" s="5"/>
      <c r="MJ166" s="5"/>
      <c r="MK166" s="5"/>
      <c r="ML166"/>
      <c r="MM166"/>
      <c r="MN166"/>
      <c r="MO166" s="70"/>
      <c r="MP166" s="70"/>
      <c r="MQ166" s="70"/>
      <c r="MR166"/>
      <c r="MS166"/>
      <c r="MT166"/>
      <c r="MU166"/>
      <c r="MV166" s="70"/>
      <c r="MW166" s="70"/>
      <c r="MX166" s="70"/>
      <c r="MY166" s="70"/>
      <c r="MZ166" s="70"/>
      <c r="NA166"/>
      <c r="NB166" s="70"/>
      <c r="NC166" s="70"/>
      <c r="ND166" s="70"/>
      <c r="NE166" s="70"/>
      <c r="NF166" s="70"/>
      <c r="NG166"/>
      <c r="NH166" s="70"/>
      <c r="NI166" s="70"/>
      <c r="NJ166" s="70"/>
      <c r="NK166"/>
      <c r="NL166" s="70"/>
      <c r="NM166" s="70"/>
      <c r="NN166" s="70"/>
      <c r="NO166"/>
      <c r="NP166" s="70"/>
      <c r="NQ166" s="70"/>
      <c r="NR166" s="70"/>
      <c r="NS166"/>
      <c r="NT166" s="70"/>
      <c r="NU166" s="70"/>
      <c r="NV166" s="70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</row>
    <row r="167" spans="1:565" ht="32.25" customHeight="1" thickBot="1" x14ac:dyDescent="0.35">
      <c r="B167"/>
      <c r="Q167"/>
      <c r="AB167" s="10"/>
      <c r="AC167" s="60"/>
      <c r="AD167" s="60"/>
      <c r="AE167" s="60"/>
      <c r="AF167" s="60"/>
      <c r="AG167" s="70"/>
      <c r="AH167" s="40"/>
      <c r="AI167" s="40"/>
      <c r="AJ167" s="40"/>
      <c r="AK167" s="40"/>
      <c r="AL167" s="40"/>
      <c r="AM167" s="40"/>
      <c r="AN167" s="40"/>
      <c r="AO167" s="70"/>
      <c r="AP167" s="73"/>
      <c r="AQ167"/>
      <c r="AR167"/>
      <c r="AS167"/>
      <c r="AT167"/>
      <c r="AU167"/>
      <c r="AV167"/>
      <c r="AW167"/>
      <c r="BA167" s="4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S167" s="108"/>
      <c r="CT167" s="108"/>
      <c r="CU167" s="108"/>
      <c r="CV167"/>
      <c r="DH167" s="60"/>
      <c r="DI167" s="60"/>
      <c r="DJ167" s="60"/>
      <c r="DK167" s="60"/>
      <c r="DL167" s="60"/>
      <c r="DM167" s="60"/>
      <c r="DN167" s="60"/>
      <c r="DO167" s="60"/>
      <c r="DS167"/>
      <c r="DT167"/>
      <c r="DU167"/>
      <c r="DV167"/>
      <c r="DW167"/>
      <c r="DX167"/>
      <c r="DY167"/>
      <c r="DZ167"/>
      <c r="EA167"/>
      <c r="EB167"/>
      <c r="EF167" s="40"/>
      <c r="EH167" s="60"/>
      <c r="EI167" s="60"/>
      <c r="EJ167" s="60"/>
      <c r="EK167" s="60"/>
      <c r="EL167" s="60"/>
      <c r="EM167" s="60"/>
      <c r="EN167" s="60"/>
      <c r="EO167" s="60"/>
      <c r="EP167" s="60"/>
      <c r="EQ167" s="60"/>
      <c r="ER167" s="60"/>
      <c r="ES167" s="60"/>
      <c r="ET167" s="60"/>
      <c r="EU167" s="60"/>
      <c r="EV167" s="60"/>
      <c r="EW167" s="60"/>
      <c r="EX167" s="60"/>
      <c r="EY167" s="60"/>
      <c r="EZ167" s="60"/>
      <c r="FA167" s="60"/>
      <c r="FB167" s="60"/>
      <c r="FC167" s="60"/>
      <c r="FD167" s="60"/>
      <c r="FE167" s="60"/>
      <c r="FF167" s="60"/>
      <c r="GA167" s="5"/>
      <c r="GM167" s="60"/>
      <c r="GN167" s="60"/>
      <c r="GO167" s="60"/>
      <c r="GP167" s="60"/>
      <c r="GQ167" s="60"/>
      <c r="GR167" s="60"/>
      <c r="GS167" s="60"/>
      <c r="GT167" s="60"/>
      <c r="GU167"/>
      <c r="GV167"/>
      <c r="GX167" s="40"/>
      <c r="GY167"/>
      <c r="GZ167"/>
      <c r="HA167"/>
      <c r="HB167"/>
      <c r="HC167"/>
      <c r="HD167"/>
      <c r="HE167"/>
      <c r="HF167"/>
      <c r="HG167"/>
      <c r="HK167" s="40"/>
      <c r="HM167" s="60"/>
      <c r="HN167" s="60"/>
      <c r="HO167" s="60"/>
      <c r="HP167" s="60"/>
      <c r="HQ167" s="60"/>
      <c r="HR167" s="60"/>
      <c r="HS167" s="60"/>
      <c r="HT167" s="60"/>
      <c r="HU167" s="60"/>
      <c r="HV167" s="60"/>
      <c r="HW167" s="60"/>
      <c r="HX167" s="60"/>
      <c r="HY167" s="60"/>
      <c r="HZ167" s="60"/>
      <c r="IA167" s="60"/>
      <c r="IB167" s="60"/>
      <c r="IC167" s="60"/>
      <c r="ID167" s="60"/>
      <c r="IE167" s="60"/>
      <c r="IF167" s="60"/>
      <c r="IG167" s="60"/>
      <c r="IH167" s="60"/>
      <c r="II167" s="60"/>
      <c r="IJ167" s="60"/>
      <c r="IK167" s="60"/>
      <c r="IT167" s="70"/>
      <c r="IU167" s="70"/>
      <c r="IY167" s="5"/>
      <c r="JC167" s="40"/>
      <c r="JF167" s="5"/>
      <c r="JM167" s="24"/>
      <c r="JN167" s="5"/>
      <c r="JR167" s="114"/>
      <c r="JS167" s="108"/>
      <c r="JT167" s="108"/>
      <c r="JU167" s="108"/>
      <c r="JV167" s="108"/>
      <c r="KB167" s="1"/>
      <c r="KP167" s="6"/>
      <c r="KR167" s="60"/>
      <c r="KS167" s="60"/>
      <c r="KT167" s="60"/>
      <c r="KU167" s="60"/>
      <c r="KV167" s="60"/>
      <c r="KW167" s="60"/>
      <c r="KX167" s="60"/>
      <c r="KY167" s="60"/>
      <c r="KZ167" s="60"/>
      <c r="LA167" s="60"/>
      <c r="LB167" s="60"/>
      <c r="LC167" s="60"/>
      <c r="LD167" s="60"/>
      <c r="LE167" s="60"/>
      <c r="LF167" s="60"/>
      <c r="LG167" s="60"/>
      <c r="LH167" s="60"/>
      <c r="LI167" s="60"/>
      <c r="LJ167" s="60"/>
      <c r="LK167" s="60"/>
      <c r="LL167" s="60"/>
      <c r="LM167" s="60"/>
      <c r="LN167" s="60"/>
      <c r="LO167" s="60"/>
      <c r="LP167" s="60"/>
      <c r="LW167" s="5"/>
      <c r="LX167" s="70"/>
      <c r="LY167" s="5"/>
      <c r="LZ167" s="70"/>
      <c r="MA167" s="5"/>
      <c r="MD167" s="107"/>
      <c r="ME167" s="5"/>
      <c r="MF167" s="5"/>
      <c r="MG167" s="5"/>
      <c r="MH167" s="5"/>
      <c r="MI167" s="5"/>
      <c r="MJ167" s="5"/>
      <c r="MK167" s="5"/>
      <c r="MO167" s="70"/>
      <c r="MP167" s="70"/>
      <c r="MQ167" s="70"/>
      <c r="MV167" s="70"/>
      <c r="MW167" s="70"/>
      <c r="MX167" s="70"/>
      <c r="MY167" s="70"/>
      <c r="MZ167" s="70"/>
      <c r="NB167" s="70"/>
      <c r="NC167" s="70"/>
      <c r="ND167" s="70"/>
      <c r="NE167" s="70"/>
      <c r="NF167" s="70"/>
      <c r="NH167" s="70"/>
      <c r="NI167" s="70"/>
      <c r="NJ167" s="70"/>
      <c r="NL167" s="70"/>
      <c r="NM167" s="70"/>
      <c r="NN167" s="70"/>
      <c r="NP167" s="70"/>
      <c r="NQ167" s="70"/>
      <c r="NR167" s="70"/>
      <c r="NT167" s="70"/>
      <c r="NU167" s="70"/>
      <c r="NV167" s="70"/>
    </row>
    <row r="168" spans="1:565" s="2" customFormat="1" ht="32.25" customHeight="1" thickBot="1" x14ac:dyDescent="0.35">
      <c r="A168" s="23"/>
      <c r="B168"/>
      <c r="C168" s="40"/>
      <c r="D168" s="40"/>
      <c r="E168" s="71"/>
      <c r="F168" s="71"/>
      <c r="G168" s="40"/>
      <c r="H168" s="40"/>
      <c r="I168" s="40"/>
      <c r="J168" s="40"/>
      <c r="K168" s="40"/>
      <c r="L168" s="40"/>
      <c r="M168" s="40"/>
      <c r="N168"/>
      <c r="O168"/>
      <c r="P168"/>
      <c r="Q168"/>
      <c r="R168" s="40"/>
      <c r="S168" s="40"/>
      <c r="T168" s="71"/>
      <c r="U168" s="71"/>
      <c r="V168" s="40"/>
      <c r="W168" s="40"/>
      <c r="X168" s="40"/>
      <c r="Y168" s="40"/>
      <c r="Z168" s="40"/>
      <c r="AA168" s="40"/>
      <c r="AB168" s="10"/>
      <c r="AC168" s="60"/>
      <c r="AD168" s="60"/>
      <c r="AE168" s="60"/>
      <c r="AF168" s="60"/>
      <c r="AG168" s="70"/>
      <c r="AH168" s="40"/>
      <c r="AI168" s="40"/>
      <c r="AJ168" s="40"/>
      <c r="AK168" s="40"/>
      <c r="AL168" s="40"/>
      <c r="AM168" s="40"/>
      <c r="AN168" s="40"/>
      <c r="AO168" s="70"/>
      <c r="AP168" s="73"/>
      <c r="AQ168"/>
      <c r="AR168"/>
      <c r="AS168"/>
      <c r="AT168"/>
      <c r="AU168"/>
      <c r="AV168"/>
      <c r="AW168"/>
      <c r="AX168" s="5"/>
      <c r="AY168" s="5"/>
      <c r="AZ168" s="5"/>
      <c r="BA168" s="40"/>
      <c r="BB168" s="9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C168" s="40"/>
      <c r="CD168" s="40"/>
      <c r="CE168" s="40"/>
      <c r="CF168" s="23"/>
      <c r="CG168" s="1"/>
      <c r="CH168" s="40"/>
      <c r="CI168" s="40"/>
      <c r="CJ168" s="71"/>
      <c r="CK168" s="71"/>
      <c r="CL168" s="40"/>
      <c r="CM168" s="40"/>
      <c r="CN168" s="40"/>
      <c r="CO168" s="40"/>
      <c r="CP168" s="40"/>
      <c r="CQ168" s="40"/>
      <c r="CR168" s="40"/>
      <c r="CS168" s="108"/>
      <c r="CT168" s="108"/>
      <c r="CU168" s="108"/>
      <c r="CV168"/>
      <c r="CW168" s="40"/>
      <c r="CX168" s="40"/>
      <c r="CY168" s="71"/>
      <c r="CZ168" s="71"/>
      <c r="DA168" s="40"/>
      <c r="DB168" s="40"/>
      <c r="DC168" s="40"/>
      <c r="DD168" s="40"/>
      <c r="DE168" s="40"/>
      <c r="DF168" s="40"/>
      <c r="DG168" s="9"/>
      <c r="DH168" s="60"/>
      <c r="DI168" s="60"/>
      <c r="DJ168" s="60"/>
      <c r="DK168" s="60"/>
      <c r="DL168" s="60"/>
      <c r="DM168" s="60"/>
      <c r="DN168" s="60"/>
      <c r="DO168" s="60"/>
      <c r="DP168" s="5"/>
      <c r="DQ168" s="26"/>
      <c r="DR168" s="5"/>
      <c r="DS168"/>
      <c r="DT168"/>
      <c r="DU168"/>
      <c r="DV168"/>
      <c r="DW168"/>
      <c r="DX168"/>
      <c r="DY168"/>
      <c r="DZ168"/>
      <c r="EA168"/>
      <c r="EB168"/>
      <c r="EC168" s="5"/>
      <c r="ED168" s="5"/>
      <c r="EE168" s="5"/>
      <c r="EF168" s="40"/>
      <c r="EG168" s="9"/>
      <c r="EH168" s="60"/>
      <c r="EI168" s="60"/>
      <c r="EJ168" s="60"/>
      <c r="EK168" s="60"/>
      <c r="EL168" s="60"/>
      <c r="EM168" s="60"/>
      <c r="EN168" s="60"/>
      <c r="EO168" s="60"/>
      <c r="EP168" s="60"/>
      <c r="EQ168" s="60"/>
      <c r="ER168" s="60"/>
      <c r="ES168" s="60"/>
      <c r="ET168" s="60"/>
      <c r="EU168" s="60"/>
      <c r="EV168" s="60"/>
      <c r="EW168" s="60"/>
      <c r="EX168" s="60"/>
      <c r="EY168" s="60"/>
      <c r="EZ168" s="60"/>
      <c r="FA168" s="60"/>
      <c r="FB168" s="60"/>
      <c r="FC168" s="60"/>
      <c r="FD168" s="60"/>
      <c r="FE168" s="60"/>
      <c r="FF168" s="60"/>
      <c r="FH168" s="40"/>
      <c r="FI168" s="40"/>
      <c r="FJ168" s="40"/>
      <c r="FK168" s="23"/>
      <c r="FL168" s="1"/>
      <c r="FM168" s="40"/>
      <c r="FN168" s="40"/>
      <c r="FO168" s="71"/>
      <c r="FP168" s="71"/>
      <c r="FQ168" s="40"/>
      <c r="FR168" s="40"/>
      <c r="FS168" s="40"/>
      <c r="FT168" s="40"/>
      <c r="FU168" s="40"/>
      <c r="FV168" s="40"/>
      <c r="FW168" s="40"/>
      <c r="FX168"/>
      <c r="FY168"/>
      <c r="FZ168"/>
      <c r="GA168" s="5"/>
      <c r="GB168" s="40"/>
      <c r="GC168" s="40"/>
      <c r="GD168" s="71"/>
      <c r="GE168" s="71"/>
      <c r="GF168" s="40"/>
      <c r="GG168" s="40"/>
      <c r="GH168" s="40"/>
      <c r="GI168" s="40"/>
      <c r="GJ168" s="40"/>
      <c r="GK168" s="40"/>
      <c r="GL168" s="9"/>
      <c r="GM168" s="60"/>
      <c r="GN168" s="60"/>
      <c r="GO168" s="60"/>
      <c r="GP168" s="60"/>
      <c r="GQ168" s="60"/>
      <c r="GR168" s="60"/>
      <c r="GS168" s="60"/>
      <c r="GT168" s="60"/>
      <c r="GU168"/>
      <c r="GV168"/>
      <c r="GW168" s="5"/>
      <c r="GX168" s="40"/>
      <c r="GY168"/>
      <c r="GZ168"/>
      <c r="HA168"/>
      <c r="HB168"/>
      <c r="HC168"/>
      <c r="HD168"/>
      <c r="HE168"/>
      <c r="HF168"/>
      <c r="HG168"/>
      <c r="HH168" s="5"/>
      <c r="HI168" s="5"/>
      <c r="HJ168" s="5"/>
      <c r="HK168" s="40"/>
      <c r="HL168" s="9"/>
      <c r="HM168" s="60"/>
      <c r="HN168" s="60"/>
      <c r="HO168" s="60"/>
      <c r="HP168" s="60"/>
      <c r="HQ168" s="60"/>
      <c r="HR168" s="60"/>
      <c r="HS168" s="60"/>
      <c r="HT168" s="60"/>
      <c r="HU168" s="60"/>
      <c r="HV168" s="60"/>
      <c r="HW168" s="60"/>
      <c r="HX168" s="60"/>
      <c r="HY168" s="60"/>
      <c r="HZ168" s="60"/>
      <c r="IA168" s="60"/>
      <c r="IB168" s="60"/>
      <c r="IC168" s="60"/>
      <c r="ID168" s="60"/>
      <c r="IE168" s="60"/>
      <c r="IF168" s="60"/>
      <c r="IG168" s="60"/>
      <c r="IH168" s="60"/>
      <c r="II168" s="60"/>
      <c r="IJ168" s="60"/>
      <c r="IK168" s="60"/>
      <c r="IM168" s="40"/>
      <c r="IN168" s="40"/>
      <c r="IO168" s="40"/>
      <c r="IP168" s="23"/>
      <c r="IQ168" s="1"/>
      <c r="IR168" s="40"/>
      <c r="IS168" s="40"/>
      <c r="IT168"/>
      <c r="IU168"/>
      <c r="IV168" s="40"/>
      <c r="IW168" s="40"/>
      <c r="IX168" s="40"/>
      <c r="IY168" s="5"/>
      <c r="IZ168" s="40"/>
      <c r="JA168" s="40"/>
      <c r="JB168" s="40"/>
      <c r="JC168" s="40"/>
      <c r="JD168"/>
      <c r="JE168"/>
      <c r="JF168" s="5"/>
      <c r="JG168" s="40"/>
      <c r="JH168" s="40"/>
      <c r="JI168" s="40"/>
      <c r="JJ168" s="40"/>
      <c r="JK168" s="40"/>
      <c r="JL168" s="40"/>
      <c r="JM168" s="24"/>
      <c r="JN168" s="5"/>
      <c r="JO168" s="40"/>
      <c r="JP168" s="40"/>
      <c r="JQ168" s="9"/>
      <c r="JR168" s="114"/>
      <c r="JS168" s="108"/>
      <c r="JT168" s="108"/>
      <c r="JU168" s="108"/>
      <c r="JV168" s="108"/>
      <c r="JW168" s="5"/>
      <c r="JX168" s="5"/>
      <c r="JY168" s="5"/>
      <c r="JZ168" s="5"/>
      <c r="KA168" s="26"/>
      <c r="KB168" s="1"/>
      <c r="KC168" s="5"/>
      <c r="KD168" s="5"/>
      <c r="KE168" s="5"/>
      <c r="KF168" s="5"/>
      <c r="KG168" s="5"/>
      <c r="KH168" s="5"/>
      <c r="KI168" s="5"/>
      <c r="KJ168" s="5"/>
      <c r="KK168" s="5"/>
      <c r="KL168" s="5"/>
      <c r="KM168" s="5"/>
      <c r="KN168" s="5"/>
      <c r="KO168" s="5"/>
      <c r="KP168" s="6"/>
      <c r="KQ168" s="9"/>
      <c r="KR168" s="60"/>
      <c r="KS168" s="60"/>
      <c r="KT168" s="60"/>
      <c r="KU168" s="60"/>
      <c r="KV168" s="60"/>
      <c r="KW168" s="60"/>
      <c r="KX168" s="60"/>
      <c r="KY168" s="60"/>
      <c r="KZ168" s="60"/>
      <c r="LA168" s="60"/>
      <c r="LB168" s="60"/>
      <c r="LC168" s="60"/>
      <c r="LD168" s="60"/>
      <c r="LE168" s="60"/>
      <c r="LF168" s="60"/>
      <c r="LG168" s="60"/>
      <c r="LH168" s="60"/>
      <c r="LI168" s="60"/>
      <c r="LJ168" s="60"/>
      <c r="LK168" s="60"/>
      <c r="LL168" s="60"/>
      <c r="LM168" s="60"/>
      <c r="LN168" s="60"/>
      <c r="LO168" s="60"/>
      <c r="LP168" s="60"/>
      <c r="LR168" s="40"/>
      <c r="LS168" s="40"/>
      <c r="LT168"/>
      <c r="LU168"/>
      <c r="LV168"/>
      <c r="LW168"/>
      <c r="LX168" s="70"/>
      <c r="LY168"/>
      <c r="LZ168" s="70"/>
      <c r="MA168"/>
      <c r="MB168"/>
      <c r="MC168"/>
      <c r="MD168" s="107"/>
      <c r="ME168" s="5"/>
      <c r="MF168" s="5"/>
      <c r="MG168" s="5"/>
      <c r="MH168" s="5"/>
      <c r="MI168" s="5"/>
      <c r="MJ168" s="5"/>
      <c r="MK168" s="5"/>
      <c r="ML168"/>
      <c r="MM168"/>
      <c r="MN168"/>
      <c r="MO168" s="70"/>
      <c r="MP168" s="70"/>
      <c r="MQ168" s="70"/>
      <c r="MR168"/>
      <c r="MS168"/>
      <c r="MT168"/>
      <c r="MU168"/>
      <c r="MV168" s="70"/>
      <c r="MW168" s="70"/>
      <c r="MX168" s="70"/>
      <c r="MY168" s="70"/>
      <c r="MZ168" s="70"/>
      <c r="NA168"/>
      <c r="NB168" s="70"/>
      <c r="NC168" s="70"/>
      <c r="ND168" s="70"/>
      <c r="NE168" s="70"/>
      <c r="NF168" s="70"/>
      <c r="NG168"/>
      <c r="NH168" s="70"/>
      <c r="NI168" s="70"/>
      <c r="NJ168" s="70"/>
      <c r="NK168"/>
      <c r="NL168" s="70"/>
      <c r="NM168" s="70"/>
      <c r="NN168" s="70"/>
      <c r="NO168"/>
      <c r="NP168" s="70"/>
      <c r="NQ168" s="70"/>
      <c r="NR168" s="70"/>
      <c r="NS168"/>
      <c r="NT168" s="70"/>
      <c r="NU168" s="70"/>
      <c r="NV168" s="70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</row>
    <row r="169" spans="1:565" ht="32.25" customHeight="1" thickBot="1" x14ac:dyDescent="0.35">
      <c r="B169"/>
      <c r="E169" s="70"/>
      <c r="F169" s="70"/>
      <c r="Q169"/>
      <c r="T169" s="70"/>
      <c r="U169" s="70"/>
      <c r="AB169" s="10"/>
      <c r="AC169" s="60"/>
      <c r="AD169" s="60"/>
      <c r="AE169" s="60"/>
      <c r="AF169" s="60"/>
      <c r="AG169" s="70"/>
      <c r="AH169" s="40"/>
      <c r="AI169" s="40"/>
      <c r="AJ169" s="40"/>
      <c r="AK169" s="40"/>
      <c r="AL169" s="40"/>
      <c r="AM169" s="40"/>
      <c r="AN169" s="40"/>
      <c r="AO169" s="70"/>
      <c r="AP169" s="73"/>
      <c r="AQ169"/>
      <c r="AR169"/>
      <c r="AS169"/>
      <c r="AT169"/>
      <c r="AU169"/>
      <c r="AV169"/>
      <c r="AW169"/>
      <c r="BA169" s="4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J169" s="70"/>
      <c r="CK169" s="70"/>
      <c r="CS169" s="108"/>
      <c r="CT169" s="108"/>
      <c r="CU169" s="108"/>
      <c r="CV169"/>
      <c r="CY169" s="70"/>
      <c r="CZ169" s="70"/>
      <c r="DH169" s="60"/>
      <c r="DI169" s="60"/>
      <c r="DJ169" s="60"/>
      <c r="DK169" s="60"/>
      <c r="DL169" s="60"/>
      <c r="DM169" s="60"/>
      <c r="DN169" s="60"/>
      <c r="DO169" s="60"/>
      <c r="DS169"/>
      <c r="DT169"/>
      <c r="DU169"/>
      <c r="DV169"/>
      <c r="DW169"/>
      <c r="DX169"/>
      <c r="DY169"/>
      <c r="DZ169"/>
      <c r="EA169"/>
      <c r="EB169"/>
      <c r="EF169" s="40"/>
      <c r="EH169" s="60"/>
      <c r="EI169" s="60"/>
      <c r="EJ169" s="60"/>
      <c r="EK169" s="60"/>
      <c r="EL169" s="60"/>
      <c r="EM169" s="60"/>
      <c r="EN169" s="60"/>
      <c r="EO169" s="60"/>
      <c r="EP169" s="60"/>
      <c r="EQ169" s="60"/>
      <c r="ER169" s="60"/>
      <c r="ES169" s="60"/>
      <c r="ET169" s="60"/>
      <c r="EU169" s="60"/>
      <c r="EV169" s="60"/>
      <c r="EW169" s="60"/>
      <c r="EX169" s="60"/>
      <c r="EY169" s="60"/>
      <c r="EZ169" s="60"/>
      <c r="FA169" s="60"/>
      <c r="FB169" s="60"/>
      <c r="FC169" s="60"/>
      <c r="FD169" s="60"/>
      <c r="FE169" s="60"/>
      <c r="FF169" s="60"/>
      <c r="FO169" s="70"/>
      <c r="FP169" s="70"/>
      <c r="GA169" s="5"/>
      <c r="GD169" s="70"/>
      <c r="GE169" s="70"/>
      <c r="GM169" s="60"/>
      <c r="GN169" s="60"/>
      <c r="GO169" s="60"/>
      <c r="GP169" s="60"/>
      <c r="GQ169" s="60"/>
      <c r="GR169" s="60"/>
      <c r="GS169" s="60"/>
      <c r="GT169" s="60"/>
      <c r="GU169"/>
      <c r="GV169"/>
      <c r="GX169" s="40"/>
      <c r="GY169"/>
      <c r="GZ169"/>
      <c r="HA169"/>
      <c r="HB169"/>
      <c r="HC169"/>
      <c r="HD169"/>
      <c r="HE169"/>
      <c r="HF169"/>
      <c r="HG169"/>
      <c r="HK169" s="40"/>
      <c r="HM169" s="60"/>
      <c r="HN169" s="60"/>
      <c r="HO169" s="60"/>
      <c r="HP169" s="60"/>
      <c r="HQ169" s="60"/>
      <c r="HR169" s="60"/>
      <c r="HS169" s="60"/>
      <c r="HT169" s="60"/>
      <c r="HU169" s="60"/>
      <c r="HV169" s="60"/>
      <c r="HW169" s="60"/>
      <c r="HX169" s="60"/>
      <c r="HY169" s="60"/>
      <c r="HZ169" s="60"/>
      <c r="IA169" s="60"/>
      <c r="IB169" s="60"/>
      <c r="IC169" s="60"/>
      <c r="ID169" s="60"/>
      <c r="IE169" s="60"/>
      <c r="IF169" s="60"/>
      <c r="IG169" s="60"/>
      <c r="IH169" s="60"/>
      <c r="II169" s="60"/>
      <c r="IJ169" s="60"/>
      <c r="IK169" s="60"/>
      <c r="IT169"/>
      <c r="IU169"/>
      <c r="IY169" s="5"/>
      <c r="JC169" s="40"/>
      <c r="JF169" s="5"/>
      <c r="JM169" s="24"/>
      <c r="JN169" s="5"/>
      <c r="JR169" s="114"/>
      <c r="JS169" s="108"/>
      <c r="JT169" s="108"/>
      <c r="JU169" s="108"/>
      <c r="JV169" s="108"/>
      <c r="KB169" s="1"/>
      <c r="KP169" s="6"/>
      <c r="KR169" s="60"/>
      <c r="KS169" s="60"/>
      <c r="KT169" s="60"/>
      <c r="KU169" s="60"/>
      <c r="KV169" s="60"/>
      <c r="KW169" s="60"/>
      <c r="KX169" s="60"/>
      <c r="KY169" s="60"/>
      <c r="KZ169" s="60"/>
      <c r="LA169" s="60"/>
      <c r="LB169" s="60"/>
      <c r="LC169" s="60"/>
      <c r="LD169" s="60"/>
      <c r="LE169" s="60"/>
      <c r="LF169" s="60"/>
      <c r="LG169" s="60"/>
      <c r="LH169" s="60"/>
      <c r="LI169" s="60"/>
      <c r="LJ169" s="60"/>
      <c r="LK169" s="60"/>
      <c r="LL169" s="60"/>
      <c r="LM169" s="60"/>
      <c r="LN169" s="60"/>
      <c r="LO169" s="60"/>
      <c r="LP169" s="60"/>
      <c r="LW169" s="5"/>
      <c r="LX169" s="70"/>
      <c r="LY169" s="5"/>
      <c r="LZ169" s="70"/>
      <c r="MA169" s="5"/>
      <c r="MD169" s="107"/>
      <c r="ME169" s="5"/>
      <c r="MF169" s="5"/>
      <c r="MG169" s="5"/>
      <c r="MH169" s="5"/>
      <c r="MI169" s="5"/>
      <c r="MJ169" s="5"/>
      <c r="MK169" s="5"/>
      <c r="MO169" s="70"/>
      <c r="MP169" s="70"/>
      <c r="MQ169" s="70"/>
      <c r="MV169" s="70"/>
      <c r="MW169" s="70"/>
      <c r="MX169" s="70"/>
      <c r="MY169" s="70"/>
      <c r="MZ169" s="70"/>
      <c r="NB169" s="70"/>
      <c r="NC169" s="70"/>
      <c r="ND169" s="70"/>
      <c r="NE169" s="70"/>
      <c r="NF169" s="70"/>
      <c r="NH169" s="70"/>
      <c r="NI169" s="70"/>
      <c r="NJ169" s="70"/>
      <c r="NL169" s="70"/>
      <c r="NM169" s="70"/>
      <c r="NN169" s="70"/>
      <c r="NP169" s="70"/>
      <c r="NQ169" s="70"/>
      <c r="NR169" s="70"/>
      <c r="NT169" s="70"/>
      <c r="NU169" s="70"/>
      <c r="NV169" s="70"/>
    </row>
    <row r="170" spans="1:565" s="2" customFormat="1" ht="32.25" customHeight="1" thickBot="1" x14ac:dyDescent="0.35">
      <c r="A170" s="23"/>
      <c r="B170"/>
      <c r="C170" s="40"/>
      <c r="D170" s="40"/>
      <c r="E170"/>
      <c r="F170"/>
      <c r="G170" s="40"/>
      <c r="H170" s="40"/>
      <c r="I170" s="40"/>
      <c r="J170" s="40"/>
      <c r="K170" s="40"/>
      <c r="L170" s="40"/>
      <c r="M170" s="40"/>
      <c r="N170"/>
      <c r="O170"/>
      <c r="P170"/>
      <c r="Q170"/>
      <c r="R170" s="40"/>
      <c r="S170" s="40"/>
      <c r="T170"/>
      <c r="U170"/>
      <c r="V170" s="40"/>
      <c r="W170" s="40"/>
      <c r="X170" s="40"/>
      <c r="Y170" s="40"/>
      <c r="Z170" s="40"/>
      <c r="AA170" s="40"/>
      <c r="AB170" s="10"/>
      <c r="AC170" s="60"/>
      <c r="AD170" s="60"/>
      <c r="AE170" s="60"/>
      <c r="AF170" s="60"/>
      <c r="AG170" s="70"/>
      <c r="AH170" s="40"/>
      <c r="AI170" s="40"/>
      <c r="AJ170" s="40"/>
      <c r="AK170" s="40"/>
      <c r="AL170" s="40"/>
      <c r="AM170" s="40"/>
      <c r="AN170" s="40"/>
      <c r="AO170" s="70"/>
      <c r="AP170" s="73"/>
      <c r="AQ170"/>
      <c r="AR170"/>
      <c r="AS170"/>
      <c r="AT170"/>
      <c r="AU170"/>
      <c r="AV170"/>
      <c r="AW170"/>
      <c r="AX170" s="5"/>
      <c r="AY170" s="5"/>
      <c r="AZ170" s="5"/>
      <c r="BA170" s="40"/>
      <c r="BB170" s="9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C170" s="40"/>
      <c r="CD170" s="40"/>
      <c r="CE170" s="40"/>
      <c r="CF170" s="23"/>
      <c r="CG170" s="1"/>
      <c r="CH170" s="40"/>
      <c r="CI170" s="40"/>
      <c r="CJ170"/>
      <c r="CK170"/>
      <c r="CL170" s="40"/>
      <c r="CM170" s="40"/>
      <c r="CN170" s="40"/>
      <c r="CO170" s="40"/>
      <c r="CP170" s="40"/>
      <c r="CQ170" s="40"/>
      <c r="CR170" s="40"/>
      <c r="CS170" s="108"/>
      <c r="CT170" s="108"/>
      <c r="CU170" s="108"/>
      <c r="CV170"/>
      <c r="CW170" s="40"/>
      <c r="CX170" s="40"/>
      <c r="CY170"/>
      <c r="CZ170"/>
      <c r="DA170" s="40"/>
      <c r="DB170" s="40"/>
      <c r="DC170" s="40"/>
      <c r="DD170" s="40"/>
      <c r="DE170" s="40"/>
      <c r="DF170" s="40"/>
      <c r="DG170" s="9"/>
      <c r="DH170" s="60"/>
      <c r="DI170" s="60"/>
      <c r="DJ170" s="60"/>
      <c r="DK170" s="60"/>
      <c r="DL170" s="60"/>
      <c r="DM170" s="60"/>
      <c r="DN170" s="60"/>
      <c r="DO170" s="60"/>
      <c r="DP170" s="5"/>
      <c r="DQ170" s="26"/>
      <c r="DR170" s="5"/>
      <c r="DS170"/>
      <c r="DT170"/>
      <c r="DU170"/>
      <c r="DV170"/>
      <c r="DW170"/>
      <c r="DX170"/>
      <c r="DY170"/>
      <c r="DZ170"/>
      <c r="EA170"/>
      <c r="EB170"/>
      <c r="EC170" s="5"/>
      <c r="ED170" s="5"/>
      <c r="EE170" s="5"/>
      <c r="EF170" s="40"/>
      <c r="EG170" s="9"/>
      <c r="EH170" s="60"/>
      <c r="EI170" s="60"/>
      <c r="EJ170" s="60"/>
      <c r="EK170" s="60"/>
      <c r="EL170" s="60"/>
      <c r="EM170" s="60"/>
      <c r="EN170" s="60"/>
      <c r="EO170" s="60"/>
      <c r="EP170" s="60"/>
      <c r="EQ170" s="60"/>
      <c r="ER170" s="60"/>
      <c r="ES170" s="60"/>
      <c r="ET170" s="60"/>
      <c r="EU170" s="60"/>
      <c r="EV170" s="60"/>
      <c r="EW170" s="60"/>
      <c r="EX170" s="60"/>
      <c r="EY170" s="60"/>
      <c r="EZ170" s="60"/>
      <c r="FA170" s="60"/>
      <c r="FB170" s="60"/>
      <c r="FC170" s="60"/>
      <c r="FD170" s="60"/>
      <c r="FE170" s="60"/>
      <c r="FF170" s="60"/>
      <c r="FH170" s="40"/>
      <c r="FI170" s="40"/>
      <c r="FJ170" s="40"/>
      <c r="FK170" s="23"/>
      <c r="FL170" s="1"/>
      <c r="FM170" s="40"/>
      <c r="FN170" s="40"/>
      <c r="FO170"/>
      <c r="FP170"/>
      <c r="FQ170" s="40"/>
      <c r="FR170" s="40"/>
      <c r="FS170" s="40"/>
      <c r="FT170" s="40"/>
      <c r="FU170" s="40"/>
      <c r="FV170" s="40"/>
      <c r="FW170" s="40"/>
      <c r="FX170"/>
      <c r="FY170"/>
      <c r="FZ170"/>
      <c r="GA170" s="5"/>
      <c r="GB170" s="40"/>
      <c r="GC170" s="40"/>
      <c r="GD170"/>
      <c r="GE170"/>
      <c r="GF170" s="40"/>
      <c r="GG170" s="40"/>
      <c r="GH170" s="40"/>
      <c r="GI170" s="40"/>
      <c r="GJ170" s="40"/>
      <c r="GK170" s="40"/>
      <c r="GL170" s="9"/>
      <c r="GM170" s="60"/>
      <c r="GN170" s="60"/>
      <c r="GO170" s="60"/>
      <c r="GP170" s="60"/>
      <c r="GQ170" s="60"/>
      <c r="GR170" s="60"/>
      <c r="GS170" s="60"/>
      <c r="GT170" s="60"/>
      <c r="GU170"/>
      <c r="GV170"/>
      <c r="GW170" s="5"/>
      <c r="GX170" s="40"/>
      <c r="GY170"/>
      <c r="GZ170"/>
      <c r="HA170"/>
      <c r="HB170"/>
      <c r="HC170"/>
      <c r="HD170"/>
      <c r="HE170"/>
      <c r="HF170"/>
      <c r="HG170"/>
      <c r="HH170" s="5"/>
      <c r="HI170" s="5"/>
      <c r="HJ170" s="5"/>
      <c r="HK170" s="40"/>
      <c r="HL170" s="9"/>
      <c r="HM170" s="60"/>
      <c r="HN170" s="60"/>
      <c r="HO170" s="60"/>
      <c r="HP170" s="60"/>
      <c r="HQ170" s="60"/>
      <c r="HR170" s="60"/>
      <c r="HS170" s="60"/>
      <c r="HT170" s="60"/>
      <c r="HU170" s="60"/>
      <c r="HV170" s="60"/>
      <c r="HW170" s="60"/>
      <c r="HX170" s="60"/>
      <c r="HY170" s="60"/>
      <c r="HZ170" s="60"/>
      <c r="IA170" s="60"/>
      <c r="IB170" s="60"/>
      <c r="IC170" s="60"/>
      <c r="ID170" s="60"/>
      <c r="IE170" s="60"/>
      <c r="IF170" s="60"/>
      <c r="IG170" s="60"/>
      <c r="IH170" s="60"/>
      <c r="II170" s="60"/>
      <c r="IJ170" s="60"/>
      <c r="IK170" s="60"/>
      <c r="IM170" s="40"/>
      <c r="IN170" s="40"/>
      <c r="IO170" s="40"/>
      <c r="IP170" s="23"/>
      <c r="IQ170" s="1"/>
      <c r="IR170" s="40"/>
      <c r="IS170" s="40"/>
      <c r="IT170" s="40"/>
      <c r="IU170" s="40"/>
      <c r="IV170" s="40"/>
      <c r="IW170" s="40"/>
      <c r="IX170" s="40"/>
      <c r="IY170" s="5"/>
      <c r="IZ170" s="40"/>
      <c r="JA170" s="40"/>
      <c r="JB170" s="40"/>
      <c r="JC170" s="40"/>
      <c r="JD170"/>
      <c r="JE170"/>
      <c r="JF170" s="5"/>
      <c r="JG170" s="40"/>
      <c r="JH170" s="40"/>
      <c r="JI170" s="40"/>
      <c r="JJ170" s="40"/>
      <c r="JK170" s="40"/>
      <c r="JL170" s="40"/>
      <c r="JM170" s="24"/>
      <c r="JN170" s="5"/>
      <c r="JO170" s="40"/>
      <c r="JP170" s="40"/>
      <c r="JQ170" s="9"/>
      <c r="JR170" s="114"/>
      <c r="JS170" s="108"/>
      <c r="JT170" s="108"/>
      <c r="JU170" s="108"/>
      <c r="JV170" s="108"/>
      <c r="JW170" s="5"/>
      <c r="JX170" s="5"/>
      <c r="JY170" s="5"/>
      <c r="JZ170" s="5"/>
      <c r="KA170" s="26"/>
      <c r="KB170" s="1"/>
      <c r="KC170" s="5"/>
      <c r="KD170" s="5"/>
      <c r="KE170" s="5"/>
      <c r="KF170" s="5"/>
      <c r="KG170" s="5"/>
      <c r="KH170" s="5"/>
      <c r="KI170" s="5"/>
      <c r="KJ170" s="5"/>
      <c r="KK170" s="5"/>
      <c r="KL170" s="5"/>
      <c r="KM170" s="5"/>
      <c r="KN170" s="5"/>
      <c r="KO170" s="5"/>
      <c r="KP170" s="6"/>
      <c r="KQ170" s="9"/>
      <c r="KR170" s="60"/>
      <c r="KS170" s="60"/>
      <c r="KT170" s="60"/>
      <c r="KU170" s="60"/>
      <c r="KV170" s="60"/>
      <c r="KW170" s="60"/>
      <c r="KX170" s="60"/>
      <c r="KY170" s="60"/>
      <c r="KZ170" s="60"/>
      <c r="LA170" s="60"/>
      <c r="LB170" s="60"/>
      <c r="LC170" s="60"/>
      <c r="LD170" s="60"/>
      <c r="LE170" s="60"/>
      <c r="LF170" s="60"/>
      <c r="LG170" s="60"/>
      <c r="LH170" s="60"/>
      <c r="LI170" s="60"/>
      <c r="LJ170" s="60"/>
      <c r="LK170" s="60"/>
      <c r="LL170" s="60"/>
      <c r="LM170" s="60"/>
      <c r="LN170" s="60"/>
      <c r="LO170" s="60"/>
      <c r="LP170" s="60"/>
      <c r="LR170" s="40"/>
      <c r="LS170" s="40"/>
      <c r="LT170"/>
      <c r="LU170"/>
      <c r="LV170"/>
      <c r="LW170"/>
      <c r="LX170" s="70"/>
      <c r="LY170"/>
      <c r="LZ170" s="70"/>
      <c r="MA170"/>
      <c r="MB170"/>
      <c r="MC170"/>
      <c r="MD170" s="107"/>
      <c r="ME170" s="5"/>
      <c r="MF170" s="5"/>
      <c r="MG170" s="5"/>
      <c r="MH170" s="5"/>
      <c r="MI170" s="5"/>
      <c r="MJ170" s="5"/>
      <c r="MK170" s="5"/>
      <c r="ML170"/>
      <c r="MM170"/>
      <c r="MN170"/>
      <c r="MO170" s="70"/>
      <c r="MP170" s="70"/>
      <c r="MQ170" s="70"/>
      <c r="MR170"/>
      <c r="MS170"/>
      <c r="MT170"/>
      <c r="MU170"/>
      <c r="MV170" s="70"/>
      <c r="MW170" s="70"/>
      <c r="MX170" s="70"/>
      <c r="MY170" s="70"/>
      <c r="MZ170" s="70"/>
      <c r="NA170"/>
      <c r="NB170" s="70"/>
      <c r="NC170" s="70"/>
      <c r="ND170" s="70"/>
      <c r="NE170" s="70"/>
      <c r="NF170" s="70"/>
      <c r="NG170"/>
      <c r="NH170" s="70"/>
      <c r="NI170" s="70"/>
      <c r="NJ170" s="70"/>
      <c r="NK170"/>
      <c r="NL170" s="70"/>
      <c r="NM170" s="70"/>
      <c r="NN170" s="70"/>
      <c r="NO170"/>
      <c r="NP170" s="70"/>
      <c r="NQ170" s="70"/>
      <c r="NR170" s="70"/>
      <c r="NS170"/>
      <c r="NT170" s="70"/>
      <c r="NU170" s="70"/>
      <c r="NV170" s="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</row>
    <row r="171" spans="1:565" s="2" customFormat="1" ht="32.25" customHeight="1" thickBot="1" x14ac:dyDescent="0.35">
      <c r="A171" s="23"/>
      <c r="B171"/>
      <c r="C171" s="40"/>
      <c r="D171" s="40"/>
      <c r="E171"/>
      <c r="F171"/>
      <c r="G171" s="40"/>
      <c r="H171" s="40"/>
      <c r="I171" s="40"/>
      <c r="J171" s="40"/>
      <c r="K171" s="40"/>
      <c r="L171" s="40"/>
      <c r="M171" s="40"/>
      <c r="N171"/>
      <c r="O171"/>
      <c r="P171"/>
      <c r="Q171"/>
      <c r="R171" s="40"/>
      <c r="S171" s="40"/>
      <c r="T171"/>
      <c r="U171"/>
      <c r="V171" s="40"/>
      <c r="W171" s="40"/>
      <c r="X171" s="40"/>
      <c r="Y171" s="40"/>
      <c r="Z171" s="40"/>
      <c r="AA171" s="40"/>
      <c r="AB171" s="10"/>
      <c r="AC171" s="60"/>
      <c r="AD171" s="60"/>
      <c r="AE171" s="60"/>
      <c r="AF171" s="60"/>
      <c r="AG171" s="70"/>
      <c r="AH171" s="40"/>
      <c r="AI171" s="40"/>
      <c r="AJ171" s="40"/>
      <c r="AK171" s="40"/>
      <c r="AL171" s="40"/>
      <c r="AM171" s="40"/>
      <c r="AN171" s="40"/>
      <c r="AO171" s="70"/>
      <c r="AP171" s="73"/>
      <c r="AQ171"/>
      <c r="AR171"/>
      <c r="AS171"/>
      <c r="AT171"/>
      <c r="AU171"/>
      <c r="AV171"/>
      <c r="AW171"/>
      <c r="AX171" s="5"/>
      <c r="AY171" s="5"/>
      <c r="AZ171" s="5"/>
      <c r="BA171" s="40"/>
      <c r="BB171" s="9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C171" s="40"/>
      <c r="CD171" s="40"/>
      <c r="CE171" s="40"/>
      <c r="CF171" s="23"/>
      <c r="CG171" s="1"/>
      <c r="CH171" s="40"/>
      <c r="CI171" s="40"/>
      <c r="CJ171"/>
      <c r="CK171"/>
      <c r="CL171" s="40"/>
      <c r="CM171" s="40"/>
      <c r="CN171" s="40"/>
      <c r="CO171" s="40"/>
      <c r="CP171" s="40"/>
      <c r="CQ171" s="40"/>
      <c r="CR171" s="40"/>
      <c r="CS171" s="108"/>
      <c r="CT171" s="108"/>
      <c r="CU171" s="108"/>
      <c r="CV171"/>
      <c r="CW171" s="40"/>
      <c r="CX171" s="40"/>
      <c r="CY171"/>
      <c r="CZ171"/>
      <c r="DA171" s="40"/>
      <c r="DB171" s="40"/>
      <c r="DC171" s="40"/>
      <c r="DD171" s="40"/>
      <c r="DE171" s="40"/>
      <c r="DF171" s="40"/>
      <c r="DG171" s="9"/>
      <c r="DH171" s="60"/>
      <c r="DI171" s="60"/>
      <c r="DJ171" s="60"/>
      <c r="DK171" s="60"/>
      <c r="DL171" s="60"/>
      <c r="DM171" s="60"/>
      <c r="DN171" s="60"/>
      <c r="DO171" s="60"/>
      <c r="DP171" s="5"/>
      <c r="DQ171" s="26"/>
      <c r="DR171" s="5"/>
      <c r="DS171"/>
      <c r="DT171"/>
      <c r="DU171"/>
      <c r="DV171"/>
      <c r="DW171"/>
      <c r="DX171"/>
      <c r="DY171"/>
      <c r="DZ171"/>
      <c r="EA171"/>
      <c r="EB171"/>
      <c r="EC171" s="5"/>
      <c r="ED171" s="5"/>
      <c r="EE171" s="5"/>
      <c r="EF171" s="40"/>
      <c r="EG171" s="9"/>
      <c r="EH171" s="60"/>
      <c r="EI171" s="60"/>
      <c r="EJ171" s="60"/>
      <c r="EK171" s="60"/>
      <c r="EL171" s="60"/>
      <c r="EM171" s="60"/>
      <c r="EN171" s="60"/>
      <c r="EO171" s="60"/>
      <c r="EP171" s="60"/>
      <c r="EQ171" s="60"/>
      <c r="ER171" s="60"/>
      <c r="ES171" s="60"/>
      <c r="ET171" s="60"/>
      <c r="EU171" s="60"/>
      <c r="EV171" s="60"/>
      <c r="EW171" s="60"/>
      <c r="EX171" s="60"/>
      <c r="EY171" s="60"/>
      <c r="EZ171" s="60"/>
      <c r="FA171" s="60"/>
      <c r="FB171" s="60"/>
      <c r="FC171" s="60"/>
      <c r="FD171" s="60"/>
      <c r="FE171" s="60"/>
      <c r="FF171" s="60"/>
      <c r="FH171" s="40"/>
      <c r="FI171" s="40"/>
      <c r="FJ171" s="40"/>
      <c r="FK171" s="23"/>
      <c r="FL171" s="1"/>
      <c r="FM171" s="40"/>
      <c r="FN171" s="40"/>
      <c r="FO171"/>
      <c r="FP171"/>
      <c r="FQ171" s="40"/>
      <c r="FR171" s="40"/>
      <c r="FS171" s="40"/>
      <c r="FT171" s="40"/>
      <c r="FU171" s="40"/>
      <c r="FV171" s="40"/>
      <c r="FW171" s="40"/>
      <c r="FX171"/>
      <c r="FY171"/>
      <c r="FZ171"/>
      <c r="GA171" s="5"/>
      <c r="GB171" s="40"/>
      <c r="GC171" s="40"/>
      <c r="GD171"/>
      <c r="GE171"/>
      <c r="GF171" s="40"/>
      <c r="GG171" s="40"/>
      <c r="GH171" s="40"/>
      <c r="GI171" s="40"/>
      <c r="GJ171" s="40"/>
      <c r="GK171" s="40"/>
      <c r="GL171" s="9"/>
      <c r="GM171" s="60"/>
      <c r="GN171" s="60"/>
      <c r="GO171" s="60"/>
      <c r="GP171" s="60"/>
      <c r="GQ171" s="60"/>
      <c r="GR171" s="60"/>
      <c r="GS171" s="60"/>
      <c r="GT171" s="60"/>
      <c r="GU171"/>
      <c r="GV171"/>
      <c r="GW171" s="5"/>
      <c r="GX171" s="40"/>
      <c r="GY171"/>
      <c r="GZ171"/>
      <c r="HA171"/>
      <c r="HB171"/>
      <c r="HC171"/>
      <c r="HD171"/>
      <c r="HE171"/>
      <c r="HF171"/>
      <c r="HG171"/>
      <c r="HH171" s="5"/>
      <c r="HI171" s="5"/>
      <c r="HJ171" s="5"/>
      <c r="HK171" s="40"/>
      <c r="HL171" s="9"/>
      <c r="HM171" s="60"/>
      <c r="HN171" s="60"/>
      <c r="HO171" s="60"/>
      <c r="HP171" s="60"/>
      <c r="HQ171" s="60"/>
      <c r="HR171" s="60"/>
      <c r="HS171" s="60"/>
      <c r="HT171" s="60"/>
      <c r="HU171" s="60"/>
      <c r="HV171" s="60"/>
      <c r="HW171" s="60"/>
      <c r="HX171" s="60"/>
      <c r="HY171" s="60"/>
      <c r="HZ171" s="60"/>
      <c r="IA171" s="60"/>
      <c r="IB171" s="60"/>
      <c r="IC171" s="60"/>
      <c r="ID171" s="60"/>
      <c r="IE171" s="60"/>
      <c r="IF171" s="60"/>
      <c r="IG171" s="60"/>
      <c r="IH171" s="60"/>
      <c r="II171" s="60"/>
      <c r="IJ171" s="60"/>
      <c r="IK171" s="60"/>
      <c r="IM171" s="40"/>
      <c r="IN171" s="40"/>
      <c r="IO171" s="40"/>
      <c r="IP171" s="23"/>
      <c r="IQ171" s="1"/>
      <c r="IR171" s="40"/>
      <c r="IS171" s="40"/>
      <c r="IT171" s="40"/>
      <c r="IU171" s="40"/>
      <c r="IV171" s="40"/>
      <c r="IW171" s="40"/>
      <c r="IX171" s="40"/>
      <c r="IY171" s="5"/>
      <c r="IZ171" s="40"/>
      <c r="JA171" s="40"/>
      <c r="JB171" s="40"/>
      <c r="JC171" s="40"/>
      <c r="JD171"/>
      <c r="JE171"/>
      <c r="JF171" s="5"/>
      <c r="JG171" s="40"/>
      <c r="JH171" s="40"/>
      <c r="JI171" s="40"/>
      <c r="JJ171" s="40"/>
      <c r="JK171" s="40"/>
      <c r="JL171" s="40"/>
      <c r="JM171" s="24"/>
      <c r="JN171" s="5"/>
      <c r="JO171" s="40"/>
      <c r="JP171" s="40"/>
      <c r="JQ171" s="9"/>
      <c r="JR171" s="114"/>
      <c r="JS171" s="108"/>
      <c r="JT171" s="108"/>
      <c r="JU171" s="108"/>
      <c r="JV171" s="108"/>
      <c r="JW171" s="5"/>
      <c r="JX171" s="5"/>
      <c r="JY171" s="5"/>
      <c r="JZ171" s="5"/>
      <c r="KA171" s="26"/>
      <c r="KB171" s="1"/>
      <c r="KC171" s="5"/>
      <c r="KD171" s="5"/>
      <c r="KE171" s="5"/>
      <c r="KF171" s="5"/>
      <c r="KG171" s="5"/>
      <c r="KH171" s="5"/>
      <c r="KI171" s="5"/>
      <c r="KJ171" s="5"/>
      <c r="KK171" s="5"/>
      <c r="KL171" s="5"/>
      <c r="KM171" s="5"/>
      <c r="KN171" s="5"/>
      <c r="KO171" s="5"/>
      <c r="KP171" s="6"/>
      <c r="KQ171" s="9"/>
      <c r="KR171" s="60"/>
      <c r="KS171" s="60"/>
      <c r="KT171" s="60"/>
      <c r="KU171" s="60"/>
      <c r="KV171" s="60"/>
      <c r="KW171" s="60"/>
      <c r="KX171" s="60"/>
      <c r="KY171" s="60"/>
      <c r="KZ171" s="60"/>
      <c r="LA171" s="60"/>
      <c r="LB171" s="60"/>
      <c r="LC171" s="60"/>
      <c r="LD171" s="60"/>
      <c r="LE171" s="60"/>
      <c r="LF171" s="60"/>
      <c r="LG171" s="60"/>
      <c r="LH171" s="60"/>
      <c r="LI171" s="60"/>
      <c r="LJ171" s="60"/>
      <c r="LK171" s="60"/>
      <c r="LL171" s="60"/>
      <c r="LM171" s="60"/>
      <c r="LN171" s="60"/>
      <c r="LO171" s="60"/>
      <c r="LP171" s="60"/>
      <c r="LR171" s="40"/>
      <c r="LS171" s="40"/>
      <c r="LT171"/>
      <c r="LU171"/>
      <c r="LV171"/>
      <c r="LW171" s="5"/>
      <c r="LX171" s="70"/>
      <c r="LY171" s="5"/>
      <c r="LZ171" s="70"/>
      <c r="MA171" s="5"/>
      <c r="MB171"/>
      <c r="MC171"/>
      <c r="MD171" s="107"/>
      <c r="ME171" s="5"/>
      <c r="MF171" s="5"/>
      <c r="MG171" s="5"/>
      <c r="MH171" s="5"/>
      <c r="MI171" s="5"/>
      <c r="MJ171" s="5"/>
      <c r="MK171" s="5"/>
      <c r="ML171"/>
      <c r="MM171"/>
      <c r="MN171"/>
      <c r="MO171" s="70"/>
      <c r="MP171" s="70"/>
      <c r="MQ171" s="70"/>
      <c r="MR171"/>
      <c r="MS171"/>
      <c r="MT171"/>
      <c r="MU171"/>
      <c r="MV171" s="70"/>
      <c r="MW171" s="70"/>
      <c r="MX171" s="70"/>
      <c r="MY171" s="70"/>
      <c r="MZ171" s="70"/>
      <c r="NA171"/>
      <c r="NB171" s="70"/>
      <c r="NC171" s="70"/>
      <c r="ND171" s="70"/>
      <c r="NE171" s="70"/>
      <c r="NF171" s="70"/>
      <c r="NG171"/>
      <c r="NH171" s="70"/>
      <c r="NI171" s="70"/>
      <c r="NJ171" s="70"/>
      <c r="NK171"/>
      <c r="NL171" s="70"/>
      <c r="NM171" s="70"/>
      <c r="NN171" s="70"/>
      <c r="NO171"/>
      <c r="NP171" s="70"/>
      <c r="NQ171" s="70"/>
      <c r="NR171" s="70"/>
      <c r="NS171"/>
      <c r="NT171" s="70"/>
      <c r="NU171" s="70"/>
      <c r="NV171" s="70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</row>
    <row r="172" spans="1:565" ht="32.25" customHeight="1" thickBot="1" x14ac:dyDescent="0.35">
      <c r="B172"/>
      <c r="Q172"/>
      <c r="AB172" s="10"/>
      <c r="AC172" s="60"/>
      <c r="AD172" s="60"/>
      <c r="AE172" s="60"/>
      <c r="AF172" s="60"/>
      <c r="AG172" s="70"/>
      <c r="AH172" s="40"/>
      <c r="AI172" s="40"/>
      <c r="AJ172" s="40"/>
      <c r="AK172" s="40"/>
      <c r="AL172" s="40"/>
      <c r="AM172" s="40"/>
      <c r="AN172" s="40"/>
      <c r="AO172" s="70"/>
      <c r="AP172" s="73"/>
      <c r="AQ172"/>
      <c r="AR172"/>
      <c r="AS172"/>
      <c r="AT172"/>
      <c r="AU172"/>
      <c r="AV172"/>
      <c r="AW172"/>
      <c r="BA172" s="4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S172" s="108"/>
      <c r="CT172" s="108"/>
      <c r="CU172" s="108"/>
      <c r="CV172"/>
      <c r="DH172" s="60"/>
      <c r="DI172" s="60"/>
      <c r="DJ172" s="60"/>
      <c r="DK172" s="60"/>
      <c r="DL172" s="60"/>
      <c r="DM172" s="60"/>
      <c r="DN172" s="60"/>
      <c r="DO172" s="60"/>
      <c r="DS172"/>
      <c r="DT172"/>
      <c r="DU172"/>
      <c r="DV172"/>
      <c r="DW172"/>
      <c r="DX172"/>
      <c r="DY172"/>
      <c r="DZ172"/>
      <c r="EA172"/>
      <c r="EB172"/>
      <c r="EF172" s="40"/>
      <c r="EH172" s="60"/>
      <c r="EI172" s="60"/>
      <c r="EJ172" s="60"/>
      <c r="EK172" s="60"/>
      <c r="EL172" s="60"/>
      <c r="EM172" s="60"/>
      <c r="EN172" s="60"/>
      <c r="EO172" s="60"/>
      <c r="EP172" s="60"/>
      <c r="EQ172" s="60"/>
      <c r="ER172" s="60"/>
      <c r="ES172" s="60"/>
      <c r="ET172" s="60"/>
      <c r="EU172" s="60"/>
      <c r="EV172" s="60"/>
      <c r="EW172" s="60"/>
      <c r="EX172" s="60"/>
      <c r="EY172" s="60"/>
      <c r="EZ172" s="60"/>
      <c r="FA172" s="60"/>
      <c r="FB172" s="60"/>
      <c r="FC172" s="60"/>
      <c r="FD172" s="60"/>
      <c r="FE172" s="60"/>
      <c r="FF172" s="60"/>
      <c r="GA172" s="5"/>
      <c r="GM172" s="60"/>
      <c r="GN172" s="60"/>
      <c r="GO172" s="60"/>
      <c r="GP172" s="60"/>
      <c r="GQ172" s="60"/>
      <c r="GR172" s="60"/>
      <c r="GS172" s="60"/>
      <c r="GT172" s="60"/>
      <c r="GU172"/>
      <c r="GV172"/>
      <c r="GX172" s="40"/>
      <c r="GY172"/>
      <c r="GZ172"/>
      <c r="HA172"/>
      <c r="HB172"/>
      <c r="HC172"/>
      <c r="HD172"/>
      <c r="HE172"/>
      <c r="HF172"/>
      <c r="HG172"/>
      <c r="HK172" s="40"/>
      <c r="HM172" s="60"/>
      <c r="HN172" s="60"/>
      <c r="HO172" s="60"/>
      <c r="HP172" s="60"/>
      <c r="HQ172" s="60"/>
      <c r="HR172" s="60"/>
      <c r="HS172" s="60"/>
      <c r="HT172" s="60"/>
      <c r="HU172" s="60"/>
      <c r="HV172" s="60"/>
      <c r="HW172" s="60"/>
      <c r="HX172" s="60"/>
      <c r="HY172" s="60"/>
      <c r="HZ172" s="60"/>
      <c r="IA172" s="60"/>
      <c r="IB172" s="60"/>
      <c r="IC172" s="60"/>
      <c r="ID172" s="60"/>
      <c r="IE172" s="60"/>
      <c r="IF172" s="60"/>
      <c r="IG172" s="60"/>
      <c r="IH172" s="60"/>
      <c r="II172" s="60"/>
      <c r="IJ172" s="60"/>
      <c r="IK172" s="60"/>
      <c r="IY172" s="5"/>
      <c r="JC172" s="40"/>
      <c r="JF172" s="5"/>
      <c r="JM172" s="24"/>
      <c r="JN172" s="5"/>
      <c r="JR172" s="114"/>
      <c r="JS172" s="108"/>
      <c r="JT172" s="108"/>
      <c r="JU172" s="108"/>
      <c r="JV172" s="108"/>
      <c r="KB172" s="1"/>
      <c r="KP172" s="6"/>
      <c r="KR172" s="60"/>
      <c r="KS172" s="60"/>
      <c r="KT172" s="60"/>
      <c r="KU172" s="60"/>
      <c r="KV172" s="60"/>
      <c r="KW172" s="60"/>
      <c r="KX172" s="60"/>
      <c r="KY172" s="60"/>
      <c r="KZ172" s="60"/>
      <c r="LA172" s="60"/>
      <c r="LB172" s="60"/>
      <c r="LC172" s="60"/>
      <c r="LD172" s="60"/>
      <c r="LE172" s="60"/>
      <c r="LF172" s="60"/>
      <c r="LG172" s="60"/>
      <c r="LH172" s="60"/>
      <c r="LI172" s="60"/>
      <c r="LJ172" s="60"/>
      <c r="LK172" s="60"/>
      <c r="LL172" s="60"/>
      <c r="LM172" s="60"/>
      <c r="LN172" s="60"/>
      <c r="LO172" s="60"/>
      <c r="LP172" s="60"/>
      <c r="LX172" s="70"/>
      <c r="LZ172" s="70"/>
      <c r="MD172" s="107"/>
      <c r="ME172" s="5"/>
      <c r="MF172" s="5"/>
      <c r="MG172" s="5"/>
      <c r="MH172" s="5"/>
      <c r="MI172" s="5"/>
      <c r="MJ172" s="5"/>
      <c r="MK172" s="5"/>
      <c r="MO172" s="70"/>
      <c r="MP172" s="70"/>
      <c r="MQ172" s="70"/>
      <c r="MV172" s="70"/>
      <c r="MW172" s="70"/>
      <c r="MX172" s="70"/>
      <c r="MY172" s="70"/>
      <c r="MZ172" s="70"/>
      <c r="NB172" s="70"/>
      <c r="NC172" s="70"/>
      <c r="ND172" s="70"/>
      <c r="NE172" s="70"/>
      <c r="NF172" s="70"/>
      <c r="NH172" s="70"/>
      <c r="NI172" s="70"/>
      <c r="NJ172" s="70"/>
      <c r="NL172" s="70"/>
      <c r="NM172" s="70"/>
      <c r="NN172" s="70"/>
      <c r="NP172" s="70"/>
      <c r="NQ172" s="70"/>
      <c r="NR172" s="70"/>
      <c r="NT172" s="70"/>
      <c r="NU172" s="70"/>
      <c r="NV172" s="70"/>
    </row>
    <row r="173" spans="1:565" ht="32.25" customHeight="1" thickBot="1" x14ac:dyDescent="0.35">
      <c r="B173"/>
      <c r="Q173"/>
      <c r="AB173" s="10"/>
      <c r="AC173" s="60"/>
      <c r="AD173" s="60"/>
      <c r="AE173" s="60"/>
      <c r="AF173" s="60"/>
      <c r="AG173" s="70"/>
      <c r="AH173" s="40"/>
      <c r="AI173" s="40"/>
      <c r="AJ173" s="40"/>
      <c r="AK173" s="40"/>
      <c r="AL173" s="40"/>
      <c r="AM173" s="40"/>
      <c r="AN173" s="40"/>
      <c r="AO173" s="70"/>
      <c r="AP173" s="73"/>
      <c r="AQ173"/>
      <c r="AR173"/>
      <c r="AS173"/>
      <c r="AT173"/>
      <c r="AU173"/>
      <c r="AV173"/>
      <c r="AW173"/>
      <c r="BA173" s="4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S173" s="108"/>
      <c r="CT173" s="108"/>
      <c r="CU173" s="108"/>
      <c r="CV173"/>
      <c r="DH173" s="60"/>
      <c r="DI173" s="60"/>
      <c r="DJ173" s="60"/>
      <c r="DK173" s="60"/>
      <c r="DL173" s="60"/>
      <c r="DM173" s="60"/>
      <c r="DN173" s="60"/>
      <c r="DO173" s="60"/>
      <c r="DS173"/>
      <c r="DT173"/>
      <c r="DU173"/>
      <c r="DV173"/>
      <c r="DW173"/>
      <c r="DX173"/>
      <c r="DY173"/>
      <c r="DZ173"/>
      <c r="EA173"/>
      <c r="EB173"/>
      <c r="EF173" s="40"/>
      <c r="EH173" s="60"/>
      <c r="EI173" s="60"/>
      <c r="EJ173" s="60"/>
      <c r="EK173" s="60"/>
      <c r="EL173" s="60"/>
      <c r="EM173" s="60"/>
      <c r="EN173" s="60"/>
      <c r="EO173" s="60"/>
      <c r="EP173" s="60"/>
      <c r="EQ173" s="60"/>
      <c r="ER173" s="60"/>
      <c r="ES173" s="60"/>
      <c r="ET173" s="60"/>
      <c r="EU173" s="60"/>
      <c r="EV173" s="60"/>
      <c r="EW173" s="60"/>
      <c r="EX173" s="60"/>
      <c r="EY173" s="60"/>
      <c r="EZ173" s="60"/>
      <c r="FA173" s="60"/>
      <c r="FB173" s="60"/>
      <c r="FC173" s="60"/>
      <c r="FD173" s="60"/>
      <c r="FE173" s="60"/>
      <c r="FF173" s="60"/>
      <c r="GA173" s="5"/>
      <c r="GM173" s="60"/>
      <c r="GN173" s="60"/>
      <c r="GO173" s="60"/>
      <c r="GP173" s="60"/>
      <c r="GQ173" s="60"/>
      <c r="GR173" s="60"/>
      <c r="GS173" s="60"/>
      <c r="GT173" s="60"/>
      <c r="GU173"/>
      <c r="GV173"/>
      <c r="GX173" s="40"/>
      <c r="GY173"/>
      <c r="GZ173"/>
      <c r="HA173"/>
      <c r="HB173"/>
      <c r="HC173"/>
      <c r="HD173"/>
      <c r="HE173"/>
      <c r="HF173"/>
      <c r="HG173"/>
      <c r="HK173" s="40"/>
      <c r="HM173" s="60"/>
      <c r="HN173" s="60"/>
      <c r="HO173" s="60"/>
      <c r="HP173" s="60"/>
      <c r="HQ173" s="60"/>
      <c r="HR173" s="60"/>
      <c r="HS173" s="60"/>
      <c r="HT173" s="60"/>
      <c r="HU173" s="60"/>
      <c r="HV173" s="60"/>
      <c r="HW173" s="60"/>
      <c r="HX173" s="60"/>
      <c r="HY173" s="60"/>
      <c r="HZ173" s="60"/>
      <c r="IA173" s="60"/>
      <c r="IB173" s="60"/>
      <c r="IC173" s="60"/>
      <c r="ID173" s="60"/>
      <c r="IE173" s="60"/>
      <c r="IF173" s="60"/>
      <c r="IG173" s="60"/>
      <c r="IH173" s="60"/>
      <c r="II173" s="60"/>
      <c r="IJ173" s="60"/>
      <c r="IK173" s="60"/>
      <c r="IT173" s="71"/>
      <c r="IY173" s="5"/>
      <c r="JC173" s="40"/>
      <c r="JF173" s="5"/>
      <c r="JM173" s="24"/>
      <c r="JN173" s="5"/>
      <c r="JR173" s="114"/>
      <c r="JS173" s="108"/>
      <c r="JT173" s="108"/>
      <c r="JU173" s="108"/>
      <c r="JV173" s="108"/>
      <c r="KB173" s="1"/>
      <c r="KP173" s="6"/>
      <c r="KR173" s="60"/>
      <c r="KS173" s="60"/>
      <c r="KT173" s="60"/>
      <c r="KU173" s="60"/>
      <c r="KV173" s="60"/>
      <c r="KW173" s="60"/>
      <c r="KX173" s="60"/>
      <c r="KY173" s="60"/>
      <c r="KZ173" s="60"/>
      <c r="LA173" s="60"/>
      <c r="LB173" s="60"/>
      <c r="LC173" s="60"/>
      <c r="LD173" s="60"/>
      <c r="LE173" s="60"/>
      <c r="LF173" s="60"/>
      <c r="LG173" s="60"/>
      <c r="LH173" s="60"/>
      <c r="LI173" s="60"/>
      <c r="LJ173" s="60"/>
      <c r="LK173" s="60"/>
      <c r="LL173" s="60"/>
      <c r="LM173" s="60"/>
      <c r="LN173" s="60"/>
      <c r="LO173" s="60"/>
      <c r="LP173" s="60"/>
      <c r="LW173" s="5"/>
      <c r="LZ173" s="70"/>
      <c r="MA173" s="5"/>
      <c r="MD173" s="107"/>
      <c r="ME173" s="5"/>
      <c r="MF173" s="5"/>
      <c r="MG173" s="5"/>
      <c r="MH173" s="5"/>
      <c r="MI173" s="5"/>
      <c r="MJ173" s="5"/>
      <c r="MK173" s="5"/>
      <c r="MO173" s="70"/>
      <c r="MP173" s="70"/>
      <c r="MQ173" s="70"/>
      <c r="MV173" s="70"/>
      <c r="MW173" s="70"/>
      <c r="MX173" s="70"/>
      <c r="MY173" s="70"/>
      <c r="MZ173" s="70"/>
      <c r="NB173" s="70"/>
      <c r="NC173" s="70"/>
      <c r="ND173" s="70"/>
      <c r="NE173" s="70"/>
      <c r="NF173" s="70"/>
      <c r="NH173" s="70"/>
      <c r="NI173" s="70"/>
      <c r="NJ173" s="70"/>
      <c r="NL173" s="70"/>
      <c r="NM173" s="70"/>
      <c r="NN173" s="70"/>
      <c r="NP173" s="70"/>
      <c r="NQ173" s="70"/>
      <c r="NR173" s="70"/>
      <c r="NT173" s="70"/>
      <c r="NU173" s="70"/>
      <c r="NV173" s="70"/>
    </row>
    <row r="174" spans="1:565" ht="32.25" customHeight="1" thickBot="1" x14ac:dyDescent="0.35">
      <c r="B174"/>
      <c r="Q174"/>
      <c r="AB174" s="10"/>
      <c r="AC174" s="60"/>
      <c r="AD174" s="60"/>
      <c r="AE174" s="60"/>
      <c r="AF174" s="60"/>
      <c r="AG174" s="70"/>
      <c r="AH174" s="40"/>
      <c r="AI174" s="40"/>
      <c r="AJ174" s="40"/>
      <c r="AK174" s="40"/>
      <c r="AL174" s="40"/>
      <c r="AM174" s="40"/>
      <c r="AN174" s="40"/>
      <c r="AO174" s="70"/>
      <c r="AP174" s="73"/>
      <c r="AQ174"/>
      <c r="AR174"/>
      <c r="AS174"/>
      <c r="AT174"/>
      <c r="AU174"/>
      <c r="AV174"/>
      <c r="AW174"/>
      <c r="BA174" s="4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S174" s="108"/>
      <c r="CT174" s="108"/>
      <c r="CU174" s="108"/>
      <c r="CV174"/>
      <c r="DH174" s="60"/>
      <c r="DI174" s="60"/>
      <c r="DJ174" s="60"/>
      <c r="DK174" s="60"/>
      <c r="DL174" s="60"/>
      <c r="DM174" s="60"/>
      <c r="DN174" s="60"/>
      <c r="DO174" s="60"/>
      <c r="DS174"/>
      <c r="DT174"/>
      <c r="DU174"/>
      <c r="DV174"/>
      <c r="DW174"/>
      <c r="DX174"/>
      <c r="DY174" s="40"/>
      <c r="DZ174" s="40"/>
      <c r="EF174" s="40"/>
      <c r="EH174" s="60"/>
      <c r="EI174" s="60"/>
      <c r="EJ174" s="60"/>
      <c r="EK174" s="60"/>
      <c r="EL174" s="60"/>
      <c r="EM174" s="60"/>
      <c r="EN174" s="60"/>
      <c r="EO174" s="60"/>
      <c r="EP174" s="60"/>
      <c r="EQ174" s="60"/>
      <c r="ER174" s="60"/>
      <c r="ES174" s="60"/>
      <c r="ET174" s="60"/>
      <c r="EU174" s="60"/>
      <c r="EV174" s="60"/>
      <c r="EW174" s="60"/>
      <c r="EX174" s="60"/>
      <c r="EY174" s="60"/>
      <c r="EZ174" s="60"/>
      <c r="FA174" s="60"/>
      <c r="FB174" s="60"/>
      <c r="FC174" s="60"/>
      <c r="FD174" s="60"/>
      <c r="FE174" s="60"/>
      <c r="FF174" s="60"/>
      <c r="GA174" s="5"/>
      <c r="GM174" s="60"/>
      <c r="GN174" s="60"/>
      <c r="GO174" s="60"/>
      <c r="GP174" s="60"/>
      <c r="GQ174" s="60"/>
      <c r="GR174" s="60"/>
      <c r="GS174" s="60"/>
      <c r="GT174" s="60"/>
      <c r="GU174"/>
      <c r="GV174"/>
      <c r="GX174" s="40"/>
      <c r="GY174"/>
      <c r="GZ174"/>
      <c r="HA174"/>
      <c r="HB174"/>
      <c r="HC174"/>
      <c r="HD174"/>
      <c r="HE174"/>
      <c r="HF174"/>
      <c r="HG174"/>
      <c r="HK174" s="40"/>
      <c r="HM174" s="60"/>
      <c r="HN174" s="60"/>
      <c r="HO174" s="60"/>
      <c r="HP174" s="60"/>
      <c r="HQ174" s="60"/>
      <c r="HR174" s="60"/>
      <c r="HS174" s="60"/>
      <c r="HT174" s="60"/>
      <c r="HU174" s="60"/>
      <c r="HV174" s="60"/>
      <c r="HW174" s="60"/>
      <c r="HX174" s="60"/>
      <c r="HY174" s="60"/>
      <c r="HZ174" s="60"/>
      <c r="IA174" s="60"/>
      <c r="IB174" s="60"/>
      <c r="IC174" s="60"/>
      <c r="ID174" s="60"/>
      <c r="IE174" s="60"/>
      <c r="IF174" s="60"/>
      <c r="IG174" s="60"/>
      <c r="IH174" s="60"/>
      <c r="II174" s="60"/>
      <c r="IJ174" s="60"/>
      <c r="IK174" s="60"/>
      <c r="IT174" s="70"/>
      <c r="IY174" s="5"/>
      <c r="JC174" s="40"/>
      <c r="JF174" s="5"/>
      <c r="JM174" s="24"/>
      <c r="JN174" s="5"/>
      <c r="JR174" s="114"/>
      <c r="JS174" s="108"/>
      <c r="JT174" s="108"/>
      <c r="JU174" s="108"/>
      <c r="JV174" s="108"/>
      <c r="KB174" s="1"/>
      <c r="KP174" s="6"/>
      <c r="KR174" s="60"/>
      <c r="KS174" s="60"/>
      <c r="KT174" s="60"/>
      <c r="KU174" s="60"/>
      <c r="KV174" s="60"/>
      <c r="KW174" s="60"/>
      <c r="KX174" s="60"/>
      <c r="KY174" s="60"/>
      <c r="KZ174" s="60"/>
      <c r="LA174" s="60"/>
      <c r="LB174" s="60"/>
      <c r="LC174" s="60"/>
      <c r="LD174" s="60"/>
      <c r="LE174" s="60"/>
      <c r="LF174" s="60"/>
      <c r="LG174" s="60"/>
      <c r="LH174" s="60"/>
      <c r="LI174" s="60"/>
      <c r="LJ174" s="60"/>
      <c r="LK174" s="60"/>
      <c r="LL174" s="60"/>
      <c r="LM174" s="60"/>
      <c r="LN174" s="60"/>
      <c r="LO174" s="60"/>
      <c r="LP174" s="60"/>
      <c r="LZ174" s="70"/>
      <c r="MD174" s="107"/>
      <c r="ME174" s="5"/>
      <c r="MF174" s="5"/>
      <c r="MG174" s="5"/>
      <c r="MH174" s="5"/>
      <c r="MI174" s="5"/>
      <c r="MJ174" s="5"/>
      <c r="MK174" s="5"/>
      <c r="MO174" s="70"/>
      <c r="MP174" s="70"/>
      <c r="MQ174" s="70"/>
      <c r="MV174" s="70"/>
      <c r="MW174" s="70"/>
      <c r="MX174" s="70"/>
      <c r="MY174" s="70"/>
      <c r="MZ174" s="70"/>
      <c r="NB174" s="70"/>
      <c r="NC174" s="70"/>
      <c r="ND174" s="70"/>
      <c r="NE174" s="70"/>
      <c r="NF174" s="70"/>
      <c r="NH174" s="70"/>
      <c r="NI174" s="70"/>
      <c r="NJ174" s="70"/>
      <c r="NL174" s="70"/>
      <c r="NM174" s="70"/>
      <c r="NN174" s="70"/>
      <c r="NP174" s="70"/>
      <c r="NQ174" s="70"/>
      <c r="NR174" s="70"/>
      <c r="NT174" s="70"/>
      <c r="NU174" s="70"/>
      <c r="NV174" s="70"/>
    </row>
    <row r="175" spans="1:565" ht="32.25" customHeight="1" thickBot="1" x14ac:dyDescent="0.35">
      <c r="B175"/>
      <c r="E175" s="71"/>
      <c r="Q175"/>
      <c r="T175" s="71"/>
      <c r="AB175" s="10"/>
      <c r="AC175" s="60"/>
      <c r="AD175" s="60"/>
      <c r="AE175" s="60"/>
      <c r="AF175" s="60"/>
      <c r="AG175" s="70"/>
      <c r="AH175" s="40"/>
      <c r="AI175" s="40"/>
      <c r="AJ175" s="40"/>
      <c r="AK175" s="40"/>
      <c r="AL175" s="40"/>
      <c r="AM175" s="40"/>
      <c r="AN175" s="40"/>
      <c r="AO175" s="70"/>
      <c r="AP175" s="73"/>
      <c r="AQ175"/>
      <c r="AR175"/>
      <c r="AS175"/>
      <c r="AT175"/>
      <c r="AU175"/>
      <c r="AV175"/>
      <c r="AW175"/>
      <c r="BA175" s="4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J175" s="71"/>
      <c r="CS175" s="108"/>
      <c r="CT175" s="108"/>
      <c r="CU175" s="108"/>
      <c r="CV175"/>
      <c r="CY175" s="71"/>
      <c r="DH175" s="60"/>
      <c r="DI175" s="60"/>
      <c r="DJ175" s="60"/>
      <c r="DK175" s="60"/>
      <c r="DL175" s="60"/>
      <c r="DM175" s="60"/>
      <c r="DN175" s="60"/>
      <c r="DO175" s="60"/>
      <c r="DS175"/>
      <c r="DT175"/>
      <c r="DU175"/>
      <c r="DV175"/>
      <c r="DW175"/>
      <c r="DX175"/>
      <c r="DY175" s="40"/>
      <c r="DZ175" s="40"/>
      <c r="EF175" s="40"/>
      <c r="EH175" s="60"/>
      <c r="EI175" s="60"/>
      <c r="EJ175" s="60"/>
      <c r="EK175" s="60"/>
      <c r="EL175" s="60"/>
      <c r="EM175" s="60"/>
      <c r="EN175" s="60"/>
      <c r="EO175" s="60"/>
      <c r="EP175" s="60"/>
      <c r="EQ175" s="60"/>
      <c r="ER175" s="60"/>
      <c r="ES175" s="60"/>
      <c r="ET175" s="60"/>
      <c r="EU175" s="60"/>
      <c r="EV175" s="60"/>
      <c r="EW175" s="60"/>
      <c r="EX175" s="60"/>
      <c r="EY175" s="60"/>
      <c r="EZ175" s="60"/>
      <c r="FA175" s="60"/>
      <c r="FB175" s="60"/>
      <c r="FC175" s="60"/>
      <c r="FD175" s="60"/>
      <c r="FE175" s="60"/>
      <c r="FF175" s="60"/>
      <c r="FO175" s="71"/>
      <c r="GA175" s="5"/>
      <c r="GD175" s="71"/>
      <c r="GM175" s="60"/>
      <c r="GN175" s="60"/>
      <c r="GO175" s="60"/>
      <c r="GP175" s="60"/>
      <c r="GQ175" s="60"/>
      <c r="GR175" s="60"/>
      <c r="GS175" s="60"/>
      <c r="GT175" s="60"/>
      <c r="GU175"/>
      <c r="GV175"/>
      <c r="GX175" s="40"/>
      <c r="GY175"/>
      <c r="GZ175"/>
      <c r="HA175"/>
      <c r="HB175"/>
      <c r="HC175"/>
      <c r="HD175" s="40"/>
      <c r="HE175" s="40"/>
      <c r="HK175" s="40"/>
      <c r="HM175" s="60"/>
      <c r="HN175" s="60"/>
      <c r="HO175" s="60"/>
      <c r="HP175" s="60"/>
      <c r="HQ175" s="60"/>
      <c r="HR175" s="60"/>
      <c r="HS175" s="60"/>
      <c r="HT175" s="60"/>
      <c r="HU175" s="60"/>
      <c r="HV175" s="60"/>
      <c r="HW175" s="60"/>
      <c r="HX175" s="60"/>
      <c r="HY175" s="60"/>
      <c r="HZ175" s="60"/>
      <c r="IA175" s="60"/>
      <c r="IB175" s="60"/>
      <c r="IC175" s="60"/>
      <c r="ID175" s="60"/>
      <c r="IE175" s="60"/>
      <c r="IF175" s="60"/>
      <c r="IG175" s="60"/>
      <c r="IH175" s="60"/>
      <c r="II175" s="60"/>
      <c r="IJ175" s="60"/>
      <c r="IK175" s="60"/>
      <c r="IY175" s="5"/>
      <c r="JC175" s="40"/>
      <c r="JF175" s="5"/>
      <c r="JM175" s="24"/>
      <c r="JN175" s="5"/>
      <c r="JR175" s="114"/>
      <c r="JS175" s="108"/>
      <c r="JT175" s="108"/>
      <c r="JU175" s="108"/>
      <c r="JV175" s="108"/>
      <c r="KB175" s="1"/>
      <c r="KP175" s="6"/>
      <c r="KR175" s="60"/>
      <c r="KS175" s="60"/>
      <c r="KT175" s="60"/>
      <c r="KU175" s="60"/>
      <c r="KV175" s="60"/>
      <c r="KW175" s="60"/>
      <c r="KX175" s="60"/>
      <c r="KY175" s="60"/>
      <c r="KZ175" s="60"/>
      <c r="LA175" s="60"/>
      <c r="LB175" s="60"/>
      <c r="LC175" s="60"/>
      <c r="LD175" s="60"/>
      <c r="LE175" s="60"/>
      <c r="LF175" s="60"/>
      <c r="LG175" s="60"/>
      <c r="LH175" s="60"/>
      <c r="LI175" s="60"/>
      <c r="LJ175" s="60"/>
      <c r="LK175" s="60"/>
      <c r="LL175" s="60"/>
      <c r="LM175" s="60"/>
      <c r="LN175" s="60"/>
      <c r="LO175" s="60"/>
      <c r="LP175" s="60"/>
      <c r="MD175" s="107"/>
      <c r="ME175" s="5"/>
      <c r="MF175" s="5"/>
      <c r="MG175" s="5"/>
      <c r="MH175" s="5"/>
      <c r="MI175" s="5"/>
      <c r="MJ175" s="5"/>
      <c r="MK175" s="5"/>
      <c r="MO175" s="70"/>
      <c r="MP175" s="70"/>
      <c r="MQ175" s="70"/>
      <c r="MV175" s="70"/>
      <c r="MW175" s="70"/>
      <c r="MX175" s="70"/>
      <c r="MY175" s="70"/>
      <c r="MZ175" s="70"/>
      <c r="NB175" s="70"/>
      <c r="NC175" s="70"/>
      <c r="ND175" s="70"/>
      <c r="NE175" s="70"/>
      <c r="NF175" s="70"/>
      <c r="NH175" s="70"/>
      <c r="NI175" s="70"/>
      <c r="NJ175" s="70"/>
      <c r="NL175" s="70"/>
      <c r="NM175" s="70"/>
      <c r="NN175" s="70"/>
      <c r="NP175" s="70"/>
      <c r="NQ175" s="70"/>
      <c r="NR175" s="70"/>
      <c r="NT175" s="70"/>
      <c r="NU175" s="70"/>
      <c r="NV175" s="70"/>
    </row>
    <row r="176" spans="1:565" ht="32.25" customHeight="1" thickBot="1" x14ac:dyDescent="0.35">
      <c r="B176"/>
      <c r="E176" s="70"/>
      <c r="Q176"/>
      <c r="T176" s="70"/>
      <c r="AB176" s="10"/>
      <c r="AC176" s="60"/>
      <c r="AD176" s="60"/>
      <c r="AE176" s="60"/>
      <c r="AF176" s="60"/>
      <c r="AG176" s="70"/>
      <c r="AH176" s="40"/>
      <c r="AI176" s="40"/>
      <c r="AJ176" s="40"/>
      <c r="AK176" s="40"/>
      <c r="AL176" s="40"/>
      <c r="AM176" s="40"/>
      <c r="AN176" s="40"/>
      <c r="AO176" s="70"/>
      <c r="AP176" s="73"/>
      <c r="AQ176"/>
      <c r="AR176"/>
      <c r="AS176"/>
      <c r="AT176" s="40"/>
      <c r="AU176" s="40"/>
      <c r="BA176" s="4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J176" s="70"/>
      <c r="CS176" s="108"/>
      <c r="CT176" s="108"/>
      <c r="CU176" s="108"/>
      <c r="CV176"/>
      <c r="CY176" s="70"/>
      <c r="DH176" s="60"/>
      <c r="DI176" s="60"/>
      <c r="DJ176" s="60"/>
      <c r="DK176" s="60"/>
      <c r="DL176" s="60"/>
      <c r="DM176" s="60"/>
      <c r="DN176" s="60"/>
      <c r="DO176" s="60"/>
      <c r="DS176"/>
      <c r="DT176"/>
      <c r="DU176"/>
      <c r="DV176"/>
      <c r="DW176"/>
      <c r="DX176"/>
      <c r="DY176" s="40"/>
      <c r="DZ176" s="40"/>
      <c r="EF176" s="40"/>
      <c r="EH176" s="60"/>
      <c r="EI176" s="60"/>
      <c r="EJ176" s="60"/>
      <c r="EK176" s="60"/>
      <c r="EL176" s="60"/>
      <c r="EM176" s="60"/>
      <c r="EN176" s="60"/>
      <c r="EO176" s="60"/>
      <c r="EP176" s="60"/>
      <c r="EQ176" s="60"/>
      <c r="ER176" s="60"/>
      <c r="ES176" s="60"/>
      <c r="ET176" s="60"/>
      <c r="EU176" s="60"/>
      <c r="EV176" s="60"/>
      <c r="EW176" s="60"/>
      <c r="EX176" s="60"/>
      <c r="EY176" s="60"/>
      <c r="EZ176" s="60"/>
      <c r="FA176" s="60"/>
      <c r="FB176" s="60"/>
      <c r="FC176" s="60"/>
      <c r="FD176" s="60"/>
      <c r="FE176" s="60"/>
      <c r="FF176" s="60"/>
      <c r="FO176" s="70"/>
      <c r="GA176" s="5"/>
      <c r="GD176" s="70"/>
      <c r="GM176" s="60"/>
      <c r="GN176" s="60"/>
      <c r="GO176" s="60"/>
      <c r="GP176" s="60"/>
      <c r="GQ176" s="60"/>
      <c r="GR176" s="60"/>
      <c r="GS176" s="60"/>
      <c r="GT176" s="60"/>
      <c r="GU176"/>
      <c r="GV176"/>
      <c r="GX176" s="40"/>
      <c r="GY176"/>
      <c r="GZ176"/>
      <c r="HA176"/>
      <c r="HB176"/>
      <c r="HC176"/>
      <c r="HD176" s="40"/>
      <c r="HE176" s="40"/>
      <c r="HK176" s="40"/>
      <c r="HM176" s="60"/>
      <c r="HN176" s="60"/>
      <c r="HO176" s="60"/>
      <c r="HP176" s="60"/>
      <c r="HQ176" s="60"/>
      <c r="HR176" s="60"/>
      <c r="HS176" s="60"/>
      <c r="HT176" s="60"/>
      <c r="HU176" s="60"/>
      <c r="HV176" s="60"/>
      <c r="HW176" s="60"/>
      <c r="HX176" s="60"/>
      <c r="HY176" s="60"/>
      <c r="HZ176" s="60"/>
      <c r="IA176" s="60"/>
      <c r="IB176" s="60"/>
      <c r="IC176" s="60"/>
      <c r="ID176" s="60"/>
      <c r="IE176" s="60"/>
      <c r="IF176" s="60"/>
      <c r="IG176" s="60"/>
      <c r="IH176" s="60"/>
      <c r="II176" s="60"/>
      <c r="IJ176" s="60"/>
      <c r="IK176" s="60"/>
      <c r="IY176" s="5"/>
      <c r="JC176" s="40"/>
      <c r="JF176" s="5"/>
      <c r="JM176" s="24"/>
      <c r="JN176" s="5"/>
      <c r="JR176" s="114"/>
      <c r="JS176" s="108"/>
      <c r="JT176" s="108"/>
      <c r="JU176" s="108"/>
      <c r="JV176" s="108"/>
      <c r="KB176" s="1"/>
      <c r="KP176" s="6"/>
      <c r="KR176" s="60"/>
      <c r="KS176" s="60"/>
      <c r="KT176" s="60"/>
      <c r="KU176" s="60"/>
      <c r="KV176" s="60"/>
      <c r="KW176" s="60"/>
      <c r="KX176" s="60"/>
      <c r="KY176" s="60"/>
      <c r="KZ176" s="60"/>
      <c r="LA176" s="60"/>
      <c r="LB176" s="60"/>
      <c r="LC176" s="60"/>
      <c r="LD176" s="60"/>
      <c r="LE176" s="60"/>
      <c r="LF176" s="60"/>
      <c r="LG176" s="60"/>
      <c r="LH176" s="60"/>
      <c r="LI176" s="60"/>
      <c r="LJ176" s="60"/>
      <c r="LK176" s="60"/>
      <c r="LL176" s="60"/>
      <c r="LM176" s="60"/>
      <c r="LN176" s="60"/>
      <c r="LO176" s="60"/>
      <c r="LP176" s="60"/>
      <c r="MD176" s="107"/>
      <c r="ME176" s="5"/>
      <c r="MF176" s="5"/>
      <c r="MG176" s="5"/>
      <c r="MH176" s="5"/>
      <c r="MI176" s="5"/>
      <c r="MJ176" s="5"/>
      <c r="MK176" s="5"/>
      <c r="MO176" s="70"/>
      <c r="MP176" s="70"/>
      <c r="MQ176" s="70"/>
      <c r="MV176" s="70"/>
      <c r="MW176" s="70"/>
      <c r="MX176" s="70"/>
      <c r="MY176" s="70"/>
      <c r="MZ176" s="70"/>
      <c r="NB176" s="70"/>
      <c r="NC176" s="70"/>
      <c r="ND176" s="70"/>
      <c r="NE176" s="70"/>
      <c r="NF176" s="70"/>
      <c r="NH176" s="70"/>
      <c r="NI176" s="70"/>
      <c r="NJ176" s="70"/>
      <c r="NL176" s="70"/>
      <c r="NM176" s="70"/>
      <c r="NN176" s="70"/>
      <c r="NP176" s="70"/>
      <c r="NQ176" s="70"/>
      <c r="NR176" s="70"/>
      <c r="NT176" s="70"/>
      <c r="NU176" s="70"/>
      <c r="NV176" s="70"/>
    </row>
    <row r="177" spans="2:386" ht="32.25" customHeight="1" thickBot="1" x14ac:dyDescent="0.35">
      <c r="B177"/>
      <c r="Q177"/>
      <c r="AB177" s="10"/>
      <c r="AC177" s="60"/>
      <c r="AD177" s="60"/>
      <c r="AE177" s="60"/>
      <c r="AF177" s="60"/>
      <c r="AG177" s="70"/>
      <c r="AH177" s="40"/>
      <c r="AI177" s="40"/>
      <c r="AJ177" s="40"/>
      <c r="AK177" s="40"/>
      <c r="AL177" s="40"/>
      <c r="AM177" s="40"/>
      <c r="AN177" s="40"/>
      <c r="AO177" s="70"/>
      <c r="AP177" s="73"/>
      <c r="AQ177"/>
      <c r="AR177"/>
      <c r="AS177"/>
      <c r="AT177" s="40"/>
      <c r="AU177" s="40"/>
      <c r="BA177" s="4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S177" s="108"/>
      <c r="CT177" s="108"/>
      <c r="CU177" s="108"/>
      <c r="CV177"/>
      <c r="DH177" s="60"/>
      <c r="DI177" s="60"/>
      <c r="DJ177" s="60"/>
      <c r="DK177" s="60"/>
      <c r="DL177" s="60"/>
      <c r="DM177" s="60"/>
      <c r="DN177" s="60"/>
      <c r="DO177" s="60"/>
      <c r="DS177"/>
      <c r="DT177"/>
      <c r="DU177"/>
      <c r="DV177"/>
      <c r="DW177"/>
      <c r="DX177"/>
      <c r="DY177" s="40"/>
      <c r="DZ177" s="40"/>
      <c r="EF177" s="40"/>
      <c r="EH177" s="60"/>
      <c r="EI177" s="60"/>
      <c r="EJ177" s="60"/>
      <c r="EK177" s="60"/>
      <c r="EL177" s="60"/>
      <c r="EM177" s="60"/>
      <c r="EN177" s="60"/>
      <c r="EO177" s="60"/>
      <c r="EP177" s="60"/>
      <c r="EQ177" s="60"/>
      <c r="ER177" s="60"/>
      <c r="ES177" s="60"/>
      <c r="ET177" s="60"/>
      <c r="EU177" s="60"/>
      <c r="EV177" s="60"/>
      <c r="EW177" s="60"/>
      <c r="EX177" s="60"/>
      <c r="EY177" s="60"/>
      <c r="EZ177" s="60"/>
      <c r="FA177" s="60"/>
      <c r="FB177" s="60"/>
      <c r="FC177" s="60"/>
      <c r="FD177" s="60"/>
      <c r="FE177" s="60"/>
      <c r="FF177" s="60"/>
      <c r="GA177" s="5"/>
      <c r="GM177" s="60"/>
      <c r="GN177" s="60"/>
      <c r="GO177" s="60"/>
      <c r="GP177" s="60"/>
      <c r="GQ177" s="60"/>
      <c r="GR177" s="60"/>
      <c r="GS177" s="60"/>
      <c r="GT177" s="60"/>
      <c r="GU177"/>
      <c r="GV177"/>
      <c r="GX177" s="40"/>
      <c r="GY177"/>
      <c r="GZ177"/>
      <c r="HA177"/>
      <c r="HB177"/>
      <c r="HC177"/>
      <c r="HD177" s="40"/>
      <c r="HE177" s="40"/>
      <c r="HK177" s="40"/>
      <c r="HM177" s="60"/>
      <c r="HN177" s="60"/>
      <c r="HO177" s="60"/>
      <c r="HP177" s="60"/>
      <c r="HQ177" s="60"/>
      <c r="HR177" s="60"/>
      <c r="HS177" s="60"/>
      <c r="HT177" s="60"/>
      <c r="HU177" s="60"/>
      <c r="HV177" s="60"/>
      <c r="HW177" s="60"/>
      <c r="HX177" s="60"/>
      <c r="HY177" s="60"/>
      <c r="HZ177" s="60"/>
      <c r="IA177" s="60"/>
      <c r="IB177" s="60"/>
      <c r="IC177" s="60"/>
      <c r="ID177" s="60"/>
      <c r="IE177" s="60"/>
      <c r="IF177" s="60"/>
      <c r="IG177" s="60"/>
      <c r="IH177" s="60"/>
      <c r="II177" s="60"/>
      <c r="IJ177" s="60"/>
      <c r="IK177" s="60"/>
      <c r="IY177" s="5"/>
      <c r="JC177" s="40"/>
      <c r="JF177" s="5"/>
      <c r="JM177" s="24"/>
      <c r="JN177" s="5"/>
      <c r="JR177" s="114"/>
      <c r="JS177" s="108"/>
      <c r="JT177" s="108"/>
      <c r="JU177" s="108"/>
      <c r="JV177" s="108"/>
      <c r="KB177" s="1"/>
      <c r="KP177" s="6"/>
      <c r="KR177" s="60"/>
      <c r="KS177" s="60"/>
      <c r="KT177" s="60"/>
      <c r="KU177" s="60"/>
      <c r="KV177" s="60"/>
      <c r="KW177" s="60"/>
      <c r="KX177" s="60"/>
      <c r="KY177" s="60"/>
      <c r="KZ177" s="60"/>
      <c r="LA177" s="60"/>
      <c r="LB177" s="60"/>
      <c r="LC177" s="60"/>
      <c r="LD177" s="60"/>
      <c r="LE177" s="60"/>
      <c r="LF177" s="60"/>
      <c r="LG177" s="60"/>
      <c r="LH177" s="60"/>
      <c r="LI177" s="60"/>
      <c r="LJ177" s="60"/>
      <c r="LK177" s="60"/>
      <c r="LL177" s="60"/>
      <c r="LM177" s="60"/>
      <c r="LN177" s="60"/>
      <c r="LO177" s="60"/>
      <c r="LP177" s="60"/>
      <c r="MD177" s="107"/>
      <c r="ME177" s="5"/>
      <c r="MF177" s="5"/>
      <c r="MG177" s="5"/>
      <c r="MH177" s="5"/>
      <c r="MI177" s="5"/>
      <c r="MJ177" s="5"/>
      <c r="MK177" s="5"/>
      <c r="MO177" s="70"/>
      <c r="MP177" s="70"/>
      <c r="MQ177" s="70"/>
      <c r="MV177" s="70"/>
      <c r="MW177" s="70"/>
      <c r="MX177" s="70"/>
      <c r="MY177" s="70"/>
      <c r="MZ177" s="70"/>
      <c r="NB177" s="70"/>
      <c r="NC177" s="70"/>
      <c r="ND177" s="70"/>
      <c r="NE177" s="70"/>
      <c r="NF177" s="70"/>
      <c r="NH177" s="70"/>
      <c r="NI177" s="70"/>
      <c r="NJ177" s="70"/>
      <c r="NL177" s="70"/>
      <c r="NM177" s="70"/>
      <c r="NN177" s="70"/>
      <c r="NP177" s="70"/>
      <c r="NQ177" s="70"/>
      <c r="NR177" s="70"/>
      <c r="NT177" s="70"/>
      <c r="NU177" s="70"/>
      <c r="NV177" s="70"/>
    </row>
    <row r="178" spans="2:386" ht="32.25" customHeight="1" thickBot="1" x14ac:dyDescent="0.35">
      <c r="B178"/>
      <c r="Q178"/>
      <c r="AB178" s="10"/>
      <c r="AC178" s="60"/>
      <c r="AD178" s="60"/>
      <c r="AE178" s="60"/>
      <c r="AF178" s="60"/>
      <c r="AG178" s="70"/>
      <c r="AH178" s="40"/>
      <c r="AI178" s="40"/>
      <c r="AJ178" s="40"/>
      <c r="AK178" s="40"/>
      <c r="AL178" s="40"/>
      <c r="AM178" s="40"/>
      <c r="AN178" s="40"/>
      <c r="AO178" s="70"/>
      <c r="AP178" s="73"/>
      <c r="AQ178"/>
      <c r="AR178"/>
      <c r="AS178"/>
      <c r="AT178" s="40"/>
      <c r="AU178" s="40"/>
      <c r="BA178" s="4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S178" s="108"/>
      <c r="CT178" s="108"/>
      <c r="CU178" s="108"/>
      <c r="CV178"/>
      <c r="DH178" s="60"/>
      <c r="DI178" s="60"/>
      <c r="DJ178" s="60"/>
      <c r="DK178" s="60"/>
      <c r="DL178" s="60"/>
      <c r="DM178" s="60"/>
      <c r="DN178" s="60"/>
      <c r="DO178" s="60"/>
      <c r="DS178"/>
      <c r="DT178"/>
      <c r="DU178"/>
      <c r="DV178"/>
      <c r="DW178"/>
      <c r="DX178"/>
      <c r="DY178" s="40"/>
      <c r="DZ178" s="40"/>
      <c r="EF178" s="40"/>
      <c r="EH178" s="60"/>
      <c r="EI178" s="60"/>
      <c r="EJ178" s="60"/>
      <c r="EK178" s="60"/>
      <c r="EL178" s="60"/>
      <c r="EM178" s="60"/>
      <c r="EN178" s="60"/>
      <c r="EO178" s="60"/>
      <c r="EP178" s="60"/>
      <c r="EQ178" s="60"/>
      <c r="ER178" s="60"/>
      <c r="ES178" s="60"/>
      <c r="ET178" s="60"/>
      <c r="EU178" s="60"/>
      <c r="EV178" s="60"/>
      <c r="EW178" s="60"/>
      <c r="EX178" s="60"/>
      <c r="EY178" s="60"/>
      <c r="EZ178" s="60"/>
      <c r="FA178" s="60"/>
      <c r="FB178" s="60"/>
      <c r="FC178" s="60"/>
      <c r="FD178" s="60"/>
      <c r="FE178" s="60"/>
      <c r="FF178" s="60"/>
      <c r="GA178" s="5"/>
      <c r="GM178" s="60"/>
      <c r="GN178" s="60"/>
      <c r="GO178" s="60"/>
      <c r="GP178" s="60"/>
      <c r="GQ178" s="60"/>
      <c r="GR178" s="60"/>
      <c r="GS178" s="60"/>
      <c r="GT178" s="60"/>
      <c r="GU178"/>
      <c r="GV178"/>
      <c r="GX178" s="40"/>
      <c r="GY178"/>
      <c r="GZ178"/>
      <c r="HA178"/>
      <c r="HB178"/>
      <c r="HC178"/>
      <c r="HD178" s="40"/>
      <c r="HE178" s="40"/>
      <c r="HK178" s="40"/>
      <c r="HM178" s="60"/>
      <c r="HN178" s="60"/>
      <c r="HO178" s="60"/>
      <c r="HP178" s="60"/>
      <c r="HQ178" s="60"/>
      <c r="HR178" s="60"/>
      <c r="HS178" s="60"/>
      <c r="HT178" s="60"/>
      <c r="HU178" s="60"/>
      <c r="HV178" s="60"/>
      <c r="HW178" s="60"/>
      <c r="HX178" s="60"/>
      <c r="HY178" s="60"/>
      <c r="HZ178" s="60"/>
      <c r="IA178" s="60"/>
      <c r="IB178" s="60"/>
      <c r="IC178" s="60"/>
      <c r="ID178" s="60"/>
      <c r="IE178" s="60"/>
      <c r="IF178" s="60"/>
      <c r="IG178" s="60"/>
      <c r="IH178" s="60"/>
      <c r="II178" s="60"/>
      <c r="IJ178" s="60"/>
      <c r="IK178" s="60"/>
      <c r="IY178" s="5"/>
      <c r="JC178" s="40"/>
      <c r="JF178" s="5"/>
      <c r="JM178" s="24"/>
      <c r="JN178" s="5"/>
      <c r="JR178" s="114"/>
      <c r="JS178" s="108"/>
      <c r="JT178" s="108"/>
      <c r="JU178" s="108"/>
      <c r="JV178" s="108"/>
      <c r="KB178" s="1"/>
      <c r="KP178" s="6"/>
      <c r="KR178" s="60"/>
      <c r="KS178" s="60"/>
      <c r="KT178" s="60"/>
      <c r="KU178" s="60"/>
      <c r="KV178" s="60"/>
      <c r="KW178" s="60"/>
      <c r="KX178" s="60"/>
      <c r="KY178" s="60"/>
      <c r="KZ178" s="60"/>
      <c r="LA178" s="60"/>
      <c r="LB178" s="60"/>
      <c r="LC178" s="60"/>
      <c r="LD178" s="60"/>
      <c r="LE178" s="60"/>
      <c r="LF178" s="60"/>
      <c r="LG178" s="60"/>
      <c r="LH178" s="60"/>
      <c r="LI178" s="60"/>
      <c r="LJ178" s="60"/>
      <c r="LK178" s="60"/>
      <c r="LL178" s="60"/>
      <c r="LM178" s="60"/>
      <c r="LN178" s="60"/>
      <c r="LO178" s="60"/>
      <c r="LP178" s="60"/>
      <c r="MD178" s="107"/>
      <c r="ME178" s="5"/>
      <c r="MF178" s="5"/>
      <c r="MG178" s="5"/>
      <c r="MH178" s="5"/>
      <c r="MI178" s="5"/>
      <c r="MJ178" s="5"/>
      <c r="MK178" s="5"/>
    </row>
    <row r="179" spans="2:386" ht="32.25" customHeight="1" thickBot="1" x14ac:dyDescent="0.35">
      <c r="B179"/>
      <c r="Q179"/>
      <c r="AB179" s="10"/>
      <c r="AC179" s="60"/>
      <c r="AD179" s="60"/>
      <c r="AE179" s="60"/>
      <c r="AF179" s="60"/>
      <c r="AG179" s="70"/>
      <c r="AH179" s="40"/>
      <c r="AI179" s="40"/>
      <c r="AJ179" s="40"/>
      <c r="AK179" s="40"/>
      <c r="AL179" s="40"/>
      <c r="AM179" s="40"/>
      <c r="AN179" s="40"/>
      <c r="AO179" s="70"/>
      <c r="AP179" s="73"/>
      <c r="AQ179"/>
      <c r="AR179"/>
      <c r="AS179"/>
      <c r="AT179" s="40"/>
      <c r="AU179" s="40"/>
      <c r="BA179" s="4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S179" s="108"/>
      <c r="CT179" s="108"/>
      <c r="CU179" s="108"/>
      <c r="CV179"/>
      <c r="DH179" s="60"/>
      <c r="DI179" s="60"/>
      <c r="DJ179" s="60"/>
      <c r="DK179" s="60"/>
      <c r="DL179" s="60"/>
      <c r="DM179" s="60"/>
      <c r="DN179" s="60"/>
      <c r="DO179" s="60"/>
      <c r="DS179"/>
      <c r="DT179"/>
      <c r="DU179"/>
      <c r="DV179"/>
      <c r="DW179"/>
      <c r="DX179"/>
      <c r="DY179" s="40"/>
      <c r="DZ179" s="40"/>
      <c r="EF179" s="40"/>
      <c r="EH179" s="60"/>
      <c r="EI179" s="60"/>
      <c r="EJ179" s="60"/>
      <c r="EK179" s="60"/>
      <c r="EL179" s="60"/>
      <c r="EM179" s="60"/>
      <c r="EN179" s="60"/>
      <c r="EO179" s="60"/>
      <c r="EP179" s="60"/>
      <c r="EQ179" s="60"/>
      <c r="ER179" s="60"/>
      <c r="ES179" s="60"/>
      <c r="ET179" s="60"/>
      <c r="EU179" s="60"/>
      <c r="EV179" s="60"/>
      <c r="EW179" s="60"/>
      <c r="EX179" s="60"/>
      <c r="EY179" s="60"/>
      <c r="EZ179" s="60"/>
      <c r="FA179" s="60"/>
      <c r="FB179" s="60"/>
      <c r="FC179" s="60"/>
      <c r="FD179" s="60"/>
      <c r="FE179" s="60"/>
      <c r="FF179" s="60"/>
      <c r="GA179" s="5"/>
      <c r="GM179" s="60"/>
      <c r="GN179" s="60"/>
      <c r="GO179" s="60"/>
      <c r="GP179" s="60"/>
      <c r="GQ179" s="60"/>
      <c r="GR179" s="60"/>
      <c r="GS179" s="60"/>
      <c r="GT179" s="60"/>
      <c r="GU179"/>
      <c r="GV179"/>
      <c r="GX179" s="40"/>
      <c r="GY179"/>
      <c r="GZ179"/>
      <c r="HA179"/>
      <c r="HB179"/>
      <c r="HC179"/>
      <c r="HD179" s="40"/>
      <c r="HE179" s="40"/>
      <c r="HK179" s="40"/>
      <c r="HM179" s="60"/>
      <c r="HN179" s="60"/>
      <c r="HO179" s="60"/>
      <c r="HP179" s="60"/>
      <c r="HQ179" s="60"/>
      <c r="HR179" s="60"/>
      <c r="HS179" s="60"/>
      <c r="HT179" s="60"/>
      <c r="HU179" s="60"/>
      <c r="HV179" s="60"/>
      <c r="HW179" s="60"/>
      <c r="HX179" s="60"/>
      <c r="HY179" s="60"/>
      <c r="HZ179" s="60"/>
      <c r="IA179" s="60"/>
      <c r="IB179" s="60"/>
      <c r="IC179" s="60"/>
      <c r="ID179" s="60"/>
      <c r="IE179" s="60"/>
      <c r="IF179" s="60"/>
      <c r="IG179" s="60"/>
      <c r="IH179" s="60"/>
      <c r="II179" s="60"/>
      <c r="IJ179" s="60"/>
      <c r="IK179" s="60"/>
      <c r="IY179" s="5"/>
      <c r="JC179" s="40"/>
      <c r="JF179" s="5"/>
      <c r="JM179" s="24"/>
      <c r="JN179" s="5"/>
      <c r="JR179" s="114"/>
      <c r="JS179" s="108"/>
      <c r="JT179" s="108"/>
      <c r="JU179" s="108"/>
      <c r="JV179" s="108"/>
      <c r="KB179" s="1"/>
      <c r="KP179" s="6"/>
      <c r="KR179" s="40"/>
      <c r="KS179" s="40"/>
      <c r="KT179" s="40"/>
      <c r="KU179" s="40"/>
      <c r="KV179" s="40"/>
      <c r="KW179" s="40"/>
      <c r="KX179" s="40"/>
      <c r="KY179" s="40"/>
      <c r="KZ179" s="40"/>
      <c r="LA179" s="40"/>
      <c r="LB179" s="40"/>
      <c r="LC179" s="40"/>
      <c r="LD179" s="40"/>
      <c r="LE179" s="40"/>
      <c r="LF179" s="40"/>
      <c r="LG179" s="40"/>
      <c r="LH179" s="40"/>
      <c r="LI179" s="40"/>
      <c r="LJ179" s="40"/>
      <c r="LK179" s="40"/>
      <c r="LL179" s="40"/>
      <c r="LM179" s="40"/>
      <c r="LN179" s="40"/>
      <c r="LO179" s="40"/>
      <c r="LP179" s="40"/>
      <c r="MD179" s="107"/>
      <c r="ME179" s="5"/>
      <c r="MF179" s="5"/>
      <c r="MG179" s="5"/>
      <c r="MH179" s="5"/>
      <c r="MI179" s="5"/>
      <c r="MJ179" s="5"/>
      <c r="MK179" s="5"/>
    </row>
    <row r="180" spans="2:386" ht="32.25" customHeight="1" thickBot="1" x14ac:dyDescent="0.35">
      <c r="B180"/>
      <c r="Q180"/>
      <c r="AB180" s="10"/>
      <c r="AC180" s="60"/>
      <c r="AD180" s="60"/>
      <c r="AE180" s="60"/>
      <c r="AF180" s="60"/>
      <c r="AG180" s="70"/>
      <c r="AH180" s="40"/>
      <c r="AI180" s="40"/>
      <c r="AJ180" s="40"/>
      <c r="AK180" s="40"/>
      <c r="AL180" s="40"/>
      <c r="AM180" s="40"/>
      <c r="AN180" s="40"/>
      <c r="AO180" s="70"/>
      <c r="AP180" s="73"/>
      <c r="AQ180"/>
      <c r="AR180"/>
      <c r="AS180"/>
      <c r="AT180" s="40"/>
      <c r="AU180" s="40"/>
      <c r="BA180" s="4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S180" s="108"/>
      <c r="CT180" s="108"/>
      <c r="CU180" s="108"/>
      <c r="CV180"/>
      <c r="DH180" s="60"/>
      <c r="DI180" s="60"/>
      <c r="DJ180" s="60"/>
      <c r="DK180" s="60"/>
      <c r="DL180" s="60"/>
      <c r="DM180" s="60"/>
      <c r="DN180" s="60"/>
      <c r="DO180" s="60"/>
      <c r="DS180"/>
      <c r="DT180"/>
      <c r="DU180"/>
      <c r="DV180"/>
      <c r="DW180"/>
      <c r="DX180"/>
      <c r="DY180" s="40"/>
      <c r="DZ180" s="40"/>
      <c r="EF180" s="40"/>
      <c r="EH180" s="60"/>
      <c r="EI180" s="60"/>
      <c r="EJ180" s="60"/>
      <c r="EK180" s="60"/>
      <c r="EL180" s="60"/>
      <c r="EM180" s="60"/>
      <c r="EN180" s="60"/>
      <c r="EO180" s="60"/>
      <c r="EP180" s="60"/>
      <c r="EQ180" s="60"/>
      <c r="ER180" s="60"/>
      <c r="ES180" s="60"/>
      <c r="ET180" s="60"/>
      <c r="EU180" s="60"/>
      <c r="EV180" s="60"/>
      <c r="EW180" s="60"/>
      <c r="EX180" s="60"/>
      <c r="EY180" s="60"/>
      <c r="EZ180" s="60"/>
      <c r="FA180" s="60"/>
      <c r="FB180" s="60"/>
      <c r="FC180" s="60"/>
      <c r="FD180" s="60"/>
      <c r="FE180" s="60"/>
      <c r="FF180" s="60"/>
      <c r="GA180" s="5"/>
      <c r="GM180" s="60"/>
      <c r="GN180" s="60"/>
      <c r="GO180" s="60"/>
      <c r="GP180" s="60"/>
      <c r="GQ180" s="60"/>
      <c r="GR180" s="60"/>
      <c r="GS180" s="60"/>
      <c r="GT180" s="60"/>
      <c r="GU180"/>
      <c r="GV180"/>
      <c r="GX180" s="40"/>
      <c r="GY180"/>
      <c r="GZ180"/>
      <c r="HA180"/>
      <c r="HB180"/>
      <c r="HC180"/>
      <c r="HD180" s="40"/>
      <c r="HE180" s="40"/>
      <c r="HK180" s="40"/>
      <c r="HM180" s="60"/>
      <c r="HN180" s="60"/>
      <c r="HO180" s="60"/>
      <c r="HP180" s="60"/>
      <c r="HQ180" s="60"/>
      <c r="HR180" s="60"/>
      <c r="HS180" s="60"/>
      <c r="HT180" s="60"/>
      <c r="HU180" s="60"/>
      <c r="HV180" s="60"/>
      <c r="HW180" s="60"/>
      <c r="HX180" s="60"/>
      <c r="HY180" s="60"/>
      <c r="HZ180" s="60"/>
      <c r="IA180" s="60"/>
      <c r="IB180" s="60"/>
      <c r="IC180" s="60"/>
      <c r="ID180" s="60"/>
      <c r="IE180" s="60"/>
      <c r="IF180" s="60"/>
      <c r="IG180" s="60"/>
      <c r="IH180" s="60"/>
      <c r="II180" s="60"/>
      <c r="IJ180" s="60"/>
      <c r="IK180" s="60"/>
      <c r="IY180" s="5"/>
      <c r="JC180" s="40"/>
      <c r="JF180" s="5"/>
      <c r="JM180" s="24"/>
      <c r="JN180" s="5"/>
      <c r="JR180" s="114"/>
      <c r="JS180" s="108"/>
      <c r="JT180" s="108"/>
      <c r="JU180" s="108"/>
      <c r="JV180" s="108"/>
      <c r="KB180" s="1"/>
      <c r="KP180" s="6"/>
      <c r="KR180" s="60"/>
      <c r="KW180" s="60"/>
      <c r="LB180" s="60"/>
      <c r="LG180" s="60"/>
      <c r="LL180" s="60"/>
      <c r="MD180" s="107"/>
      <c r="ME180" s="5"/>
      <c r="MF180" s="5"/>
      <c r="MG180" s="5"/>
      <c r="MH180" s="5"/>
      <c r="MI180" s="5"/>
      <c r="MJ180" s="5"/>
      <c r="MK180" s="5"/>
    </row>
    <row r="181" spans="2:386" ht="32.25" customHeight="1" thickBot="1" x14ac:dyDescent="0.35">
      <c r="B181"/>
      <c r="P181" s="60"/>
      <c r="Q181"/>
      <c r="AB181" s="10"/>
      <c r="AC181" s="40"/>
      <c r="AD181" s="40"/>
      <c r="AE181" s="40"/>
      <c r="AF181" s="40"/>
      <c r="AG181" s="70"/>
      <c r="AH181" s="40"/>
      <c r="AI181" s="40"/>
      <c r="AJ181" s="40"/>
      <c r="AK181" s="40"/>
      <c r="AL181" s="40"/>
      <c r="AM181" s="40"/>
      <c r="AN181" s="40"/>
      <c r="AO181" s="70"/>
      <c r="AP181" s="73"/>
      <c r="AQ181"/>
      <c r="AR181"/>
      <c r="AS181"/>
      <c r="AT181" s="40"/>
      <c r="AU181" s="40"/>
      <c r="BA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S181" s="108"/>
      <c r="CT181" s="108"/>
      <c r="CU181" s="108"/>
      <c r="CV181"/>
      <c r="DH181" s="40"/>
      <c r="DI181" s="40"/>
      <c r="DJ181" s="40"/>
      <c r="DK181" s="40"/>
      <c r="DL181" s="40"/>
      <c r="DS181"/>
      <c r="DT181"/>
      <c r="DU181"/>
      <c r="DV181"/>
      <c r="DW181"/>
      <c r="DX181"/>
      <c r="DY181" s="40"/>
      <c r="DZ181" s="40"/>
      <c r="EF181" s="40"/>
      <c r="EH181" s="40"/>
      <c r="EI181" s="40"/>
      <c r="EJ181" s="40"/>
      <c r="EK181" s="40"/>
      <c r="EL181" s="40"/>
      <c r="EM181" s="40"/>
      <c r="EN181" s="40"/>
      <c r="EO181" s="40"/>
      <c r="EP181" s="40"/>
      <c r="EQ181" s="40"/>
      <c r="ER181" s="40"/>
      <c r="ES181" s="40"/>
      <c r="ET181" s="40"/>
      <c r="EU181" s="40"/>
      <c r="EV181" s="40"/>
      <c r="EW181" s="40"/>
      <c r="EX181" s="40"/>
      <c r="EY181" s="40"/>
      <c r="EZ181" s="40"/>
      <c r="FA181" s="40"/>
      <c r="FB181" s="40"/>
      <c r="FC181" s="40"/>
      <c r="FD181" s="40"/>
      <c r="FE181" s="40"/>
      <c r="FF181" s="40"/>
      <c r="GA181" s="5"/>
      <c r="GM181" s="40"/>
      <c r="GN181" s="40"/>
      <c r="GO181" s="40"/>
      <c r="GP181" s="40"/>
      <c r="GQ181" s="40"/>
      <c r="GU181"/>
      <c r="GV181"/>
      <c r="GX181" s="40"/>
      <c r="GY181"/>
      <c r="GZ181"/>
      <c r="HA181"/>
      <c r="HB181"/>
      <c r="HC181"/>
      <c r="HD181" s="40"/>
      <c r="HE181" s="40"/>
      <c r="HK181" s="40"/>
      <c r="HM181" s="40"/>
      <c r="HN181" s="40"/>
      <c r="HO181" s="40"/>
      <c r="HP181" s="40"/>
      <c r="HQ181" s="40"/>
      <c r="HR181" s="40"/>
      <c r="HS181" s="40"/>
      <c r="HT181" s="40"/>
      <c r="HU181" s="40"/>
      <c r="HV181" s="40"/>
      <c r="HW181" s="40"/>
      <c r="HX181" s="40"/>
      <c r="HY181" s="40"/>
      <c r="HZ181" s="40"/>
      <c r="IA181" s="40"/>
      <c r="IB181" s="40"/>
      <c r="IC181" s="40"/>
      <c r="ID181" s="40"/>
      <c r="IE181" s="40"/>
      <c r="IF181" s="40"/>
      <c r="IG181" s="40"/>
      <c r="IH181" s="40"/>
      <c r="II181" s="40"/>
      <c r="IJ181" s="40"/>
      <c r="IK181" s="40"/>
      <c r="IY181" s="5"/>
      <c r="JC181" s="40"/>
      <c r="JF181" s="5"/>
      <c r="JM181" s="24"/>
      <c r="JN181" s="5"/>
      <c r="JR181" s="114"/>
      <c r="JS181" s="108"/>
      <c r="JT181" s="108"/>
      <c r="JU181" s="108"/>
      <c r="JV181" s="108"/>
      <c r="KB181" s="1"/>
      <c r="KP181" s="6"/>
      <c r="KR181" s="60"/>
      <c r="KW181" s="60"/>
      <c r="LB181" s="60"/>
      <c r="LG181" s="60"/>
      <c r="LL181" s="60"/>
      <c r="MD181" s="107"/>
      <c r="ME181" s="5"/>
      <c r="MF181" s="5"/>
      <c r="MG181" s="5"/>
      <c r="MH181" s="5"/>
      <c r="MI181" s="5"/>
      <c r="MJ181" s="5"/>
      <c r="MK181" s="5"/>
    </row>
    <row r="182" spans="2:386" ht="32.25" customHeight="1" thickBot="1" x14ac:dyDescent="0.35">
      <c r="B182"/>
      <c r="P182" s="60"/>
      <c r="Q182"/>
      <c r="AB182" s="10"/>
      <c r="AG182" s="70"/>
      <c r="AH182" s="40"/>
      <c r="AI182" s="40"/>
      <c r="AJ182" s="40"/>
      <c r="AK182" s="40"/>
      <c r="AL182" s="40"/>
      <c r="AM182" s="40"/>
      <c r="AN182" s="40"/>
      <c r="AO182" s="70"/>
      <c r="AP182" s="73"/>
      <c r="AQ182"/>
      <c r="AR182"/>
      <c r="AS182"/>
      <c r="AT182" s="40"/>
      <c r="AU182" s="40"/>
      <c r="AV182" s="40"/>
      <c r="AW182" s="40"/>
      <c r="AX182" s="40"/>
      <c r="BC182" s="60"/>
      <c r="BH182" s="60"/>
      <c r="BM182" s="60"/>
      <c r="BR182" s="60"/>
      <c r="BW182" s="60"/>
      <c r="CS182" s="108"/>
      <c r="CT182" s="108"/>
      <c r="CU182" s="108"/>
      <c r="CV182"/>
      <c r="DS182"/>
      <c r="DT182"/>
      <c r="DU182"/>
      <c r="DV182"/>
      <c r="DW182"/>
      <c r="DX182"/>
      <c r="DY182" s="40"/>
      <c r="DZ182" s="40"/>
      <c r="EA182" s="40"/>
      <c r="EB182" s="40"/>
      <c r="EC182" s="40"/>
      <c r="EH182" s="60"/>
      <c r="EM182" s="60"/>
      <c r="ER182" s="60"/>
      <c r="EW182" s="60"/>
      <c r="FB182" s="60"/>
      <c r="GA182" s="5"/>
      <c r="GU182"/>
      <c r="GV182"/>
      <c r="GX182" s="40"/>
      <c r="GY182"/>
      <c r="GZ182"/>
      <c r="HA182"/>
      <c r="HB182"/>
      <c r="HC182"/>
      <c r="HD182" s="40"/>
      <c r="HE182" s="40"/>
      <c r="HF182" s="40"/>
      <c r="HG182" s="40"/>
      <c r="HH182" s="40"/>
      <c r="HM182" s="60"/>
      <c r="HR182" s="60"/>
      <c r="HW182" s="60"/>
      <c r="IB182" s="60"/>
      <c r="IG182" s="60"/>
      <c r="IY182" s="5"/>
      <c r="JC182" s="40"/>
      <c r="JF182" s="5"/>
      <c r="JM182" s="24"/>
      <c r="JN182" s="5"/>
      <c r="JR182" s="114"/>
      <c r="JS182" s="108"/>
      <c r="JT182" s="108"/>
      <c r="JU182" s="108"/>
      <c r="JV182" s="108"/>
      <c r="KB182" s="1"/>
      <c r="KP182" s="6"/>
      <c r="MD182" s="107"/>
      <c r="ME182" s="5"/>
      <c r="MF182" s="5"/>
      <c r="MG182" s="5"/>
      <c r="MH182" s="5"/>
      <c r="MI182" s="5"/>
      <c r="MJ182" s="5"/>
      <c r="MK182" s="5"/>
    </row>
    <row r="183" spans="2:386" ht="32.25" customHeight="1" thickBot="1" x14ac:dyDescent="0.35">
      <c r="B183"/>
      <c r="P183" s="60"/>
      <c r="Q183"/>
      <c r="AB183" s="10"/>
      <c r="AG183" s="70"/>
      <c r="AH183" s="40"/>
      <c r="AI183" s="40"/>
      <c r="AJ183" s="40"/>
      <c r="AK183" s="40"/>
      <c r="AL183" s="40"/>
      <c r="AM183" s="40"/>
      <c r="AN183" s="40"/>
      <c r="AO183" s="70"/>
      <c r="AP183" s="73"/>
      <c r="AQ183"/>
      <c r="AR183"/>
      <c r="AS183"/>
      <c r="AT183" s="40"/>
      <c r="AU183" s="40"/>
      <c r="AV183" s="40"/>
      <c r="AW183" s="40"/>
      <c r="AX183" s="40"/>
      <c r="BC183" s="60"/>
      <c r="BH183" s="60"/>
      <c r="BM183" s="60"/>
      <c r="BR183" s="60"/>
      <c r="BW183" s="60"/>
      <c r="CS183" s="108"/>
      <c r="CT183" s="108"/>
      <c r="CU183" s="108"/>
      <c r="CV183"/>
      <c r="DS183"/>
      <c r="DT183"/>
      <c r="DU183"/>
      <c r="DV183"/>
      <c r="DW183"/>
      <c r="DX183"/>
      <c r="DY183" s="40"/>
      <c r="DZ183" s="40"/>
      <c r="EA183" s="40"/>
      <c r="EB183" s="40"/>
      <c r="EC183" s="40"/>
      <c r="EH183" s="60"/>
      <c r="EM183" s="60"/>
      <c r="ER183" s="60"/>
      <c r="EW183" s="60"/>
      <c r="FB183" s="60"/>
      <c r="GA183" s="5"/>
      <c r="GU183"/>
      <c r="GV183"/>
      <c r="GX183" s="40"/>
      <c r="GY183"/>
      <c r="GZ183"/>
      <c r="HA183"/>
      <c r="HB183"/>
      <c r="HC183"/>
      <c r="HD183" s="40"/>
      <c r="HE183" s="40"/>
      <c r="HF183" s="40"/>
      <c r="HG183" s="40"/>
      <c r="HH183" s="40"/>
      <c r="HM183" s="60"/>
      <c r="HR183" s="60"/>
      <c r="HW183" s="60"/>
      <c r="IB183" s="60"/>
      <c r="IG183" s="60"/>
      <c r="IY183" s="5"/>
      <c r="JC183" s="40"/>
      <c r="JF183" s="5"/>
      <c r="JM183" s="24"/>
      <c r="JN183" s="5"/>
      <c r="JR183" s="114"/>
      <c r="JS183" s="108"/>
      <c r="JT183" s="108"/>
      <c r="JU183" s="108"/>
      <c r="JV183" s="108"/>
      <c r="KB183" s="1"/>
      <c r="KP183" s="6"/>
      <c r="MD183" s="107"/>
      <c r="ME183" s="5"/>
      <c r="MF183" s="5"/>
      <c r="MG183" s="5"/>
      <c r="MH183" s="5"/>
      <c r="MI183" s="5"/>
      <c r="MJ183" s="5"/>
      <c r="MK183" s="5"/>
    </row>
    <row r="184" spans="2:386" ht="32.25" customHeight="1" thickBot="1" x14ac:dyDescent="0.35">
      <c r="B184"/>
      <c r="P184" s="60"/>
      <c r="Q184"/>
      <c r="AB184" s="10"/>
      <c r="AG184" s="70"/>
      <c r="AH184" s="40"/>
      <c r="AI184" s="40"/>
      <c r="AJ184" s="40"/>
      <c r="AK184" s="40"/>
      <c r="AL184" s="40"/>
      <c r="AM184" s="40"/>
      <c r="AN184" s="40"/>
      <c r="AO184" s="70"/>
      <c r="AP184" s="73"/>
      <c r="AQ184"/>
      <c r="AR184"/>
      <c r="AS184"/>
      <c r="AT184" s="40"/>
      <c r="AU184" s="40"/>
      <c r="AV184" s="40"/>
      <c r="AW184" s="40"/>
      <c r="AX184" s="40"/>
      <c r="CS184" s="108"/>
      <c r="CT184" s="108"/>
      <c r="CU184" s="108"/>
      <c r="CV184"/>
      <c r="DS184"/>
      <c r="DT184"/>
      <c r="DU184"/>
      <c r="DV184"/>
      <c r="DW184"/>
      <c r="DX184"/>
      <c r="DY184" s="40"/>
      <c r="DZ184" s="40"/>
      <c r="EA184" s="40"/>
      <c r="EB184" s="40"/>
      <c r="EC184" s="40"/>
      <c r="GA184" s="5"/>
      <c r="GU184"/>
      <c r="GV184"/>
      <c r="GX184" s="40"/>
      <c r="GY184"/>
      <c r="GZ184"/>
      <c r="HA184"/>
      <c r="HB184"/>
      <c r="HC184"/>
      <c r="HD184" s="40"/>
      <c r="HE184" s="40"/>
      <c r="HF184" s="40"/>
      <c r="HG184" s="40"/>
      <c r="HH184" s="40"/>
      <c r="IY184" s="5"/>
      <c r="JC184" s="40"/>
      <c r="JF184" s="5"/>
      <c r="JM184" s="24"/>
      <c r="JN184" s="5"/>
      <c r="JR184" s="114"/>
      <c r="JS184" s="108"/>
      <c r="JT184" s="108"/>
      <c r="JU184" s="108"/>
      <c r="JV184" s="108"/>
      <c r="KB184" s="1"/>
      <c r="KP184" s="6"/>
      <c r="MD184" s="107"/>
      <c r="ME184" s="5"/>
      <c r="MF184" s="5"/>
      <c r="MG184" s="5"/>
      <c r="MH184" s="5"/>
      <c r="MI184" s="5"/>
      <c r="MJ184" s="5"/>
      <c r="MK184" s="5"/>
    </row>
    <row r="185" spans="2:386" ht="32.25" customHeight="1" thickBot="1" x14ac:dyDescent="0.35">
      <c r="B185"/>
      <c r="P185" s="60"/>
      <c r="Q185"/>
      <c r="AB185" s="10"/>
      <c r="AG185" s="70"/>
      <c r="AH185" s="40"/>
      <c r="AI185" s="40"/>
      <c r="AJ185" s="40"/>
      <c r="AK185" s="40"/>
      <c r="AL185" s="40"/>
      <c r="AM185" s="40"/>
      <c r="AN185" s="40"/>
      <c r="AO185" s="70"/>
      <c r="AP185" s="73"/>
      <c r="AQ185"/>
      <c r="AR185"/>
      <c r="AS185"/>
      <c r="AT185" s="40"/>
      <c r="AU185" s="40"/>
      <c r="AV185" s="40"/>
      <c r="AW185" s="40"/>
      <c r="AX185" s="40"/>
      <c r="CS185" s="108"/>
      <c r="CT185" s="108"/>
      <c r="CU185" s="108"/>
      <c r="CV185"/>
      <c r="DS185"/>
      <c r="DT185"/>
      <c r="DU185"/>
      <c r="DV185"/>
      <c r="DW185"/>
      <c r="DX185"/>
      <c r="DY185" s="40"/>
      <c r="DZ185" s="40"/>
      <c r="EA185" s="40"/>
      <c r="EB185" s="40"/>
      <c r="EC185" s="40"/>
      <c r="GA185" s="5"/>
      <c r="GU185"/>
      <c r="GV185"/>
      <c r="GX185" s="40"/>
      <c r="GY185"/>
      <c r="GZ185"/>
      <c r="HA185"/>
      <c r="HB185"/>
      <c r="HC185"/>
      <c r="HD185" s="40"/>
      <c r="HE185" s="40"/>
      <c r="HF185" s="40"/>
      <c r="HG185" s="40"/>
      <c r="HH185" s="40"/>
      <c r="IW185" s="77"/>
      <c r="IX185" s="77"/>
      <c r="IY185" s="5"/>
      <c r="JC185" s="40"/>
      <c r="JF185" s="5"/>
      <c r="JM185" s="24"/>
      <c r="JN185" s="5"/>
      <c r="JR185" s="114"/>
      <c r="JS185" s="108"/>
      <c r="JT185" s="108"/>
      <c r="JU185" s="108"/>
      <c r="JV185" s="108"/>
      <c r="KB185" s="1"/>
      <c r="KP185" s="6"/>
      <c r="MD185" s="107"/>
      <c r="ME185" s="5"/>
      <c r="MF185" s="5"/>
      <c r="MG185" s="5"/>
      <c r="MH185" s="5"/>
      <c r="MI185" s="5"/>
      <c r="MJ185" s="5"/>
      <c r="MK185" s="5"/>
    </row>
    <row r="186" spans="2:386" ht="32.25" customHeight="1" thickBot="1" x14ac:dyDescent="0.35">
      <c r="B186"/>
      <c r="P186" s="60"/>
      <c r="Q186"/>
      <c r="AB186" s="10"/>
      <c r="AG186" s="70"/>
      <c r="AH186" s="40"/>
      <c r="AI186" s="40"/>
      <c r="AJ186" s="40"/>
      <c r="AK186" s="40"/>
      <c r="AL186" s="40"/>
      <c r="AM186" s="40"/>
      <c r="AN186" s="40"/>
      <c r="AO186" s="70"/>
      <c r="AP186" s="73"/>
      <c r="AQ186"/>
      <c r="AR186"/>
      <c r="AS186"/>
      <c r="AT186" s="40"/>
      <c r="AU186" s="40"/>
      <c r="AV186" s="40"/>
      <c r="AW186" s="40"/>
      <c r="AX186" s="40"/>
      <c r="CS186" s="108"/>
      <c r="CT186" s="108"/>
      <c r="CU186" s="108"/>
      <c r="CV186"/>
      <c r="DS186"/>
      <c r="DT186"/>
      <c r="DU186"/>
      <c r="DV186"/>
      <c r="DW186"/>
      <c r="DX186"/>
      <c r="DY186" s="40"/>
      <c r="DZ186" s="40"/>
      <c r="EA186" s="40"/>
      <c r="EB186" s="40"/>
      <c r="EC186" s="40"/>
      <c r="GA186" s="5"/>
      <c r="GU186"/>
      <c r="GV186"/>
      <c r="GX186" s="40"/>
      <c r="GY186"/>
      <c r="GZ186"/>
      <c r="HA186"/>
      <c r="HB186"/>
      <c r="HC186"/>
      <c r="HD186" s="40"/>
      <c r="HE186" s="40"/>
      <c r="HF186" s="40"/>
      <c r="HG186" s="40"/>
      <c r="HH186" s="40"/>
      <c r="IW186" s="77"/>
      <c r="IX186" s="77"/>
      <c r="IY186" s="5"/>
      <c r="JC186" s="40"/>
      <c r="JF186" s="5"/>
      <c r="JM186" s="24"/>
      <c r="JN186" s="5"/>
      <c r="JR186" s="114"/>
      <c r="JS186" s="108"/>
      <c r="JT186" s="108"/>
      <c r="JU186" s="108"/>
      <c r="JV186" s="108"/>
      <c r="KB186" s="1"/>
      <c r="KP186" s="6"/>
      <c r="MD186" s="107"/>
      <c r="ME186" s="5"/>
      <c r="MF186" s="5"/>
      <c r="MG186" s="5"/>
      <c r="MH186" s="5"/>
      <c r="MI186" s="5"/>
      <c r="MJ186" s="5"/>
      <c r="MK186" s="5"/>
    </row>
    <row r="187" spans="2:386" ht="32.25" customHeight="1" thickBot="1" x14ac:dyDescent="0.35">
      <c r="B187"/>
      <c r="P187" s="60"/>
      <c r="Q187"/>
      <c r="AB187" s="10"/>
      <c r="AG187" s="70"/>
      <c r="AH187" s="40"/>
      <c r="AI187" s="40"/>
      <c r="AJ187" s="40"/>
      <c r="AK187" s="40"/>
      <c r="AL187" s="40"/>
      <c r="AM187" s="40"/>
      <c r="AN187" s="40"/>
      <c r="AO187" s="70"/>
      <c r="AP187" s="73"/>
      <c r="AQ187"/>
      <c r="AR187"/>
      <c r="AS187" s="40"/>
      <c r="AT187" s="40"/>
      <c r="AU187" s="40"/>
      <c r="AV187" s="40"/>
      <c r="AW187" s="40"/>
      <c r="AX187" s="40"/>
      <c r="CS187" s="108"/>
      <c r="CT187" s="108"/>
      <c r="CU187" s="108"/>
      <c r="CV187"/>
      <c r="DS187" s="40"/>
      <c r="DT187" s="40"/>
      <c r="DU187" s="40"/>
      <c r="DV187" s="40"/>
      <c r="DW187" s="40"/>
      <c r="DX187" s="40"/>
      <c r="DY187" s="40"/>
      <c r="DZ187" s="40"/>
      <c r="EA187" s="40"/>
      <c r="EB187" s="40"/>
      <c r="EC187" s="40"/>
      <c r="GA187" s="5"/>
      <c r="GU187"/>
      <c r="GV187"/>
      <c r="GX187" s="40"/>
      <c r="GY187" s="40"/>
      <c r="GZ187" s="40"/>
      <c r="HA187" s="40"/>
      <c r="HB187" s="40"/>
      <c r="HC187" s="40"/>
      <c r="HD187" s="40"/>
      <c r="HE187" s="40"/>
      <c r="HF187" s="40"/>
      <c r="HG187" s="40"/>
      <c r="HH187" s="40"/>
      <c r="IW187" s="77"/>
      <c r="IX187" s="77"/>
      <c r="IY187" s="5"/>
      <c r="JC187" s="40"/>
      <c r="JF187" s="5"/>
      <c r="JM187" s="24"/>
      <c r="JN187" s="5"/>
      <c r="JR187" s="114"/>
      <c r="JS187" s="108"/>
      <c r="JT187" s="108"/>
      <c r="JU187" s="108"/>
      <c r="JV187" s="108"/>
      <c r="KB187" s="1"/>
      <c r="KP187" s="6"/>
      <c r="MD187" s="107"/>
      <c r="ME187" s="5"/>
      <c r="MF187" s="5"/>
      <c r="MG187" s="5"/>
      <c r="MH187" s="5"/>
      <c r="MI187" s="5"/>
      <c r="MJ187" s="5"/>
      <c r="MK187" s="5"/>
    </row>
    <row r="188" spans="2:386" ht="32.25" customHeight="1" thickBot="1" x14ac:dyDescent="0.35">
      <c r="B188"/>
      <c r="P188" s="60"/>
      <c r="Q188"/>
      <c r="AB188" s="10"/>
      <c r="AG188" s="70"/>
      <c r="AH188" s="40"/>
      <c r="AI188" s="40"/>
      <c r="AJ188" s="40"/>
      <c r="AK188" s="40"/>
      <c r="AL188" s="40"/>
      <c r="AM188" s="40"/>
      <c r="AN188" s="40"/>
      <c r="AO188" s="70"/>
      <c r="AP188" s="73"/>
      <c r="AQ188"/>
      <c r="AR188"/>
      <c r="AS188" s="40"/>
      <c r="AT188" s="40"/>
      <c r="AU188" s="40"/>
      <c r="AV188" s="40"/>
      <c r="AW188" s="40"/>
      <c r="AX188" s="40"/>
      <c r="CP188" s="77"/>
      <c r="CQ188" s="77"/>
      <c r="CR188" s="77"/>
      <c r="CS188" s="108"/>
      <c r="CT188" s="108"/>
      <c r="CU188" s="108"/>
      <c r="CV188"/>
      <c r="CW188" s="77"/>
      <c r="CX188" s="77"/>
      <c r="CY188" s="77"/>
      <c r="CZ188" s="77"/>
      <c r="DA188" s="77"/>
      <c r="DB188" s="77"/>
      <c r="DC188" s="77"/>
      <c r="DD188" s="77"/>
      <c r="DE188" s="77"/>
      <c r="DS188" s="40"/>
      <c r="DT188" s="40"/>
      <c r="DU188" s="40"/>
      <c r="DV188" s="40"/>
      <c r="DW188" s="40"/>
      <c r="DX188" s="40"/>
      <c r="DY188" s="40"/>
      <c r="DZ188" s="40"/>
      <c r="EA188" s="40"/>
      <c r="EB188" s="40"/>
      <c r="EC188" s="40"/>
      <c r="GA188" s="5"/>
      <c r="GU188"/>
      <c r="GV188"/>
      <c r="GX188" s="40"/>
      <c r="GY188" s="40"/>
      <c r="GZ188" s="40"/>
      <c r="HA188" s="40"/>
      <c r="HB188" s="40"/>
      <c r="HC188" s="40"/>
      <c r="HD188" s="40"/>
      <c r="HE188" s="40"/>
      <c r="HF188" s="40"/>
      <c r="HG188" s="40"/>
      <c r="HH188" s="40"/>
      <c r="IW188" s="77"/>
      <c r="IX188" s="77"/>
      <c r="IY188" s="5"/>
      <c r="JC188" s="40"/>
      <c r="JF188" s="5"/>
      <c r="JM188" s="24"/>
      <c r="JN188" s="5"/>
      <c r="JR188" s="114"/>
      <c r="JS188" s="108"/>
      <c r="JT188" s="108"/>
      <c r="JU188" s="108"/>
      <c r="JV188" s="108"/>
      <c r="KB188" s="1"/>
      <c r="KP188" s="6"/>
      <c r="MD188" s="107"/>
      <c r="ME188" s="5"/>
      <c r="MF188" s="5"/>
      <c r="MG188" s="5"/>
      <c r="MH188" s="5"/>
      <c r="MI188" s="5"/>
      <c r="MJ188" s="5"/>
      <c r="MK188" s="5"/>
    </row>
    <row r="189" spans="2:386" ht="32.25" customHeight="1" thickBot="1" x14ac:dyDescent="0.35">
      <c r="B189"/>
      <c r="P189" s="60"/>
      <c r="Q189"/>
      <c r="AB189" s="10"/>
      <c r="AG189" s="70"/>
      <c r="AH189" s="40"/>
      <c r="AI189" s="40"/>
      <c r="AJ189" s="40"/>
      <c r="AK189" s="40"/>
      <c r="AL189" s="40"/>
      <c r="AM189" s="40"/>
      <c r="AN189" s="40"/>
      <c r="AO189" s="70"/>
      <c r="AP189" s="73"/>
      <c r="AQ189"/>
      <c r="AR189"/>
      <c r="AS189" s="40"/>
      <c r="AT189" s="40"/>
      <c r="AU189" s="40"/>
      <c r="AV189" s="40"/>
      <c r="AW189" s="40"/>
      <c r="AX189" s="40"/>
      <c r="CP189" s="77"/>
      <c r="CQ189" s="77"/>
      <c r="CR189" s="77"/>
      <c r="CS189" s="108"/>
      <c r="CT189" s="108"/>
      <c r="CU189" s="108"/>
      <c r="CV189"/>
      <c r="CW189" s="77"/>
      <c r="CX189" s="77"/>
      <c r="CY189" s="77"/>
      <c r="CZ189" s="77"/>
      <c r="DA189" s="77"/>
      <c r="DB189" s="77"/>
      <c r="DC189" s="77"/>
      <c r="DD189" s="77"/>
      <c r="DE189" s="77"/>
      <c r="DS189" s="40"/>
      <c r="DT189" s="40"/>
      <c r="DU189" s="40"/>
      <c r="DV189" s="40"/>
      <c r="DW189" s="40"/>
      <c r="DX189" s="40"/>
      <c r="DY189" s="40"/>
      <c r="DZ189" s="40"/>
      <c r="EA189" s="40"/>
      <c r="EB189" s="40"/>
      <c r="EC189" s="40"/>
      <c r="GA189" s="5"/>
      <c r="GU189"/>
      <c r="GV189"/>
      <c r="GX189" s="40"/>
      <c r="GY189" s="40"/>
      <c r="GZ189" s="40"/>
      <c r="HA189" s="40"/>
      <c r="HB189" s="40"/>
      <c r="HC189" s="40"/>
      <c r="HD189" s="40"/>
      <c r="HE189" s="40"/>
      <c r="HF189" s="40"/>
      <c r="HG189" s="40"/>
      <c r="HH189" s="40"/>
      <c r="IW189" s="77"/>
      <c r="IX189" s="77"/>
      <c r="IY189" s="5"/>
      <c r="JC189" s="40"/>
      <c r="JF189" s="5"/>
      <c r="JM189" s="24"/>
      <c r="JN189" s="5"/>
      <c r="JR189" s="114"/>
      <c r="JS189" s="108"/>
      <c r="JT189" s="108"/>
      <c r="JU189" s="108"/>
      <c r="JV189" s="108"/>
      <c r="KB189" s="1"/>
      <c r="KP189" s="6"/>
      <c r="MD189" s="107"/>
      <c r="ME189" s="5"/>
      <c r="MF189" s="5"/>
      <c r="MG189" s="5"/>
      <c r="MH189" s="5"/>
      <c r="MI189" s="5"/>
      <c r="MJ189" s="5"/>
      <c r="MK189" s="5"/>
    </row>
    <row r="190" spans="2:386" ht="32.25" customHeight="1" thickBot="1" x14ac:dyDescent="0.35">
      <c r="B190"/>
      <c r="P190" s="60"/>
      <c r="Q190"/>
      <c r="AB190" s="10"/>
      <c r="AG190" s="70"/>
      <c r="AH190" s="40"/>
      <c r="AI190" s="40"/>
      <c r="AJ190" s="40"/>
      <c r="AK190" s="40"/>
      <c r="AL190" s="40"/>
      <c r="AM190" s="40"/>
      <c r="AN190" s="40"/>
      <c r="AO190" s="70"/>
      <c r="AP190" s="73"/>
      <c r="AQ190"/>
      <c r="AR190"/>
      <c r="AS190" s="40"/>
      <c r="AT190" s="40"/>
      <c r="AU190" s="40"/>
      <c r="AV190" s="40"/>
      <c r="AW190" s="40"/>
      <c r="AX190" s="40"/>
      <c r="CP190" s="77"/>
      <c r="CQ190" s="77"/>
      <c r="CR190" s="77"/>
      <c r="CS190" s="108"/>
      <c r="CT190" s="108"/>
      <c r="CU190" s="108"/>
      <c r="CV190"/>
      <c r="CW190" s="77"/>
      <c r="CX190" s="77"/>
      <c r="CY190" s="77"/>
      <c r="CZ190" s="77"/>
      <c r="DA190" s="77"/>
      <c r="DB190" s="77"/>
      <c r="DC190" s="77"/>
      <c r="DD190" s="77"/>
      <c r="DE190" s="77"/>
      <c r="DS190" s="40"/>
      <c r="DT190" s="40"/>
      <c r="DU190" s="40"/>
      <c r="DV190" s="40"/>
      <c r="DW190" s="40"/>
      <c r="DX190" s="40"/>
      <c r="DY190" s="40"/>
      <c r="DZ190" s="40"/>
      <c r="EA190" s="40"/>
      <c r="EB190" s="40"/>
      <c r="EC190" s="40"/>
      <c r="GA190" s="5"/>
      <c r="GU190"/>
      <c r="GV190"/>
      <c r="GX190" s="40"/>
      <c r="GY190" s="40"/>
      <c r="GZ190" s="40"/>
      <c r="HA190" s="40"/>
      <c r="HB190" s="40"/>
      <c r="HC190" s="40"/>
      <c r="HD190" s="40"/>
      <c r="HE190" s="40"/>
      <c r="HF190" s="40"/>
      <c r="HG190" s="40"/>
      <c r="HH190" s="40"/>
      <c r="IW190" s="77"/>
      <c r="IX190" s="77"/>
      <c r="IY190" s="5"/>
      <c r="JC190" s="40"/>
      <c r="JF190" s="5"/>
      <c r="JM190" s="24"/>
      <c r="JN190" s="5"/>
      <c r="KB190" s="1"/>
      <c r="KC190" s="40"/>
      <c r="KD190" s="40"/>
      <c r="KE190" s="40"/>
      <c r="KF190" s="40"/>
      <c r="KG190" s="40"/>
      <c r="KH190" s="40"/>
      <c r="KI190" s="40"/>
      <c r="KJ190" s="40"/>
      <c r="KK190" s="40"/>
      <c r="KL190" s="40"/>
      <c r="KM190" s="40"/>
      <c r="MD190" s="107"/>
      <c r="ME190" s="5"/>
      <c r="MF190" s="5"/>
      <c r="MG190" s="5"/>
      <c r="MH190" s="5"/>
      <c r="MI190" s="5"/>
      <c r="MJ190" s="5"/>
      <c r="MK190" s="5"/>
    </row>
    <row r="191" spans="2:386" ht="32.25" customHeight="1" thickBot="1" x14ac:dyDescent="0.35">
      <c r="B191"/>
      <c r="P191" s="60"/>
      <c r="Q191"/>
      <c r="AB191" s="10"/>
      <c r="AG191" s="70"/>
      <c r="AH191" s="40"/>
      <c r="AI191" s="40"/>
      <c r="AJ191" s="40"/>
      <c r="AK191" s="40"/>
      <c r="AL191" s="40"/>
      <c r="AM191" s="40"/>
      <c r="AN191" s="40"/>
      <c r="AO191" s="70"/>
      <c r="AP191" s="73"/>
      <c r="AQ191"/>
      <c r="AR191"/>
      <c r="AS191" s="40"/>
      <c r="AT191" s="40"/>
      <c r="AU191" s="40"/>
      <c r="AV191" s="40"/>
      <c r="AW191" s="40"/>
      <c r="AX191" s="40"/>
      <c r="CP191" s="77"/>
      <c r="CQ191" s="77"/>
      <c r="CR191" s="77"/>
      <c r="CS191" s="108"/>
      <c r="CT191" s="108"/>
      <c r="CU191" s="108"/>
      <c r="CV191"/>
      <c r="CW191" s="77"/>
      <c r="CX191" s="77"/>
      <c r="CY191" s="77"/>
      <c r="CZ191" s="77"/>
      <c r="DA191" s="77"/>
      <c r="DB191" s="77"/>
      <c r="DC191" s="77"/>
      <c r="DD191" s="77"/>
      <c r="DE191" s="77"/>
      <c r="DS191" s="40"/>
      <c r="DT191" s="40"/>
      <c r="DU191" s="40"/>
      <c r="DV191" s="40"/>
      <c r="DW191" s="40"/>
      <c r="DX191" s="40"/>
      <c r="DY191" s="40"/>
      <c r="DZ191" s="40"/>
      <c r="EA191" s="40"/>
      <c r="EB191" s="40"/>
      <c r="EC191" s="40"/>
      <c r="GA191" s="5"/>
      <c r="GU191"/>
      <c r="GV191"/>
      <c r="GX191" s="40"/>
      <c r="GY191" s="40"/>
      <c r="GZ191" s="40"/>
      <c r="HA191" s="40"/>
      <c r="HB191" s="40"/>
      <c r="HC191" s="40"/>
      <c r="HD191" s="40"/>
      <c r="HE191" s="40"/>
      <c r="HF191" s="40"/>
      <c r="HG191" s="40"/>
      <c r="HH191" s="40"/>
      <c r="IW191" s="77"/>
      <c r="IX191" s="77"/>
      <c r="IY191" s="5"/>
      <c r="JC191" s="40"/>
      <c r="JF191" s="5"/>
      <c r="JM191" s="24"/>
      <c r="JN191" s="5"/>
      <c r="KB191" s="1"/>
      <c r="KC191" s="40"/>
      <c r="KD191" s="40"/>
      <c r="KE191" s="40"/>
      <c r="KF191" s="40"/>
      <c r="KG191" s="40"/>
      <c r="KH191" s="40"/>
      <c r="KI191" s="40"/>
      <c r="KJ191" s="40"/>
      <c r="KK191" s="40"/>
      <c r="KL191" s="40"/>
      <c r="KM191" s="40"/>
      <c r="MD191" s="107"/>
      <c r="ME191" s="5"/>
      <c r="MF191" s="5"/>
      <c r="MG191" s="5"/>
      <c r="MH191" s="5"/>
      <c r="MI191" s="5"/>
      <c r="MJ191" s="5"/>
      <c r="MK191" s="5"/>
    </row>
    <row r="192" spans="2:386" ht="32.25" customHeight="1" thickBot="1" x14ac:dyDescent="0.35">
      <c r="B192"/>
      <c r="P192" s="60"/>
      <c r="Q192"/>
      <c r="AB192" s="10"/>
      <c r="AG192" s="70"/>
      <c r="AH192" s="40"/>
      <c r="AI192" s="40"/>
      <c r="AJ192" s="40"/>
      <c r="AK192" s="40"/>
      <c r="AL192" s="40"/>
      <c r="AM192" s="40"/>
      <c r="AN192" s="40"/>
      <c r="AO192" s="70"/>
      <c r="AP192" s="73"/>
      <c r="AQ192"/>
      <c r="AR192"/>
      <c r="AS192" s="40"/>
      <c r="AT192" s="40"/>
      <c r="AU192" s="40"/>
      <c r="AV192" s="40"/>
      <c r="AW192" s="40"/>
      <c r="AX192" s="40"/>
      <c r="CP192" s="77"/>
      <c r="CQ192" s="77"/>
      <c r="CR192" s="77"/>
      <c r="CS192" s="108"/>
      <c r="CT192" s="108"/>
      <c r="CU192" s="108"/>
      <c r="CV192"/>
      <c r="CW192" s="77"/>
      <c r="CX192" s="77"/>
      <c r="CY192" s="77"/>
      <c r="CZ192" s="77"/>
      <c r="DA192" s="77"/>
      <c r="DB192" s="77"/>
      <c r="DC192" s="77"/>
      <c r="DD192" s="77"/>
      <c r="DE192" s="77"/>
      <c r="DS192" s="40"/>
      <c r="DT192" s="40"/>
      <c r="DU192" s="40"/>
      <c r="DV192" s="40"/>
      <c r="DW192" s="40"/>
      <c r="DX192" s="40"/>
      <c r="DY192" s="40"/>
      <c r="DZ192" s="40"/>
      <c r="EA192" s="40"/>
      <c r="EB192" s="40"/>
      <c r="EC192" s="40"/>
      <c r="GA192" s="5"/>
      <c r="GU192"/>
      <c r="GV192"/>
      <c r="GX192" s="40"/>
      <c r="GY192" s="40"/>
      <c r="GZ192" s="40"/>
      <c r="HA192" s="40"/>
      <c r="HB192" s="40"/>
      <c r="HC192" s="40"/>
      <c r="HD192" s="40"/>
      <c r="HE192" s="40"/>
      <c r="HF192" s="40"/>
      <c r="HG192" s="40"/>
      <c r="HH192" s="40"/>
      <c r="IW192" s="77"/>
      <c r="IX192" s="77"/>
      <c r="IY192" s="5"/>
      <c r="JC192" s="40"/>
      <c r="JF192" s="5"/>
      <c r="JM192" s="24"/>
      <c r="JN192" s="5"/>
      <c r="KB192" s="1"/>
      <c r="KC192" s="40"/>
      <c r="KD192" s="40"/>
      <c r="KE192" s="40"/>
      <c r="KF192" s="40"/>
      <c r="KG192" s="40"/>
      <c r="KH192" s="40"/>
      <c r="KI192" s="40"/>
      <c r="KJ192" s="40"/>
      <c r="KK192" s="40"/>
      <c r="KL192" s="40"/>
      <c r="KM192" s="40"/>
      <c r="MD192" s="107"/>
      <c r="ME192" s="5"/>
      <c r="MF192" s="5"/>
      <c r="MG192" s="5"/>
      <c r="MH192" s="5"/>
      <c r="MI192" s="5"/>
      <c r="MJ192" s="5"/>
      <c r="MK192" s="5"/>
    </row>
    <row r="193" spans="2:349" ht="32.25" customHeight="1" thickBot="1" x14ac:dyDescent="0.35">
      <c r="B193"/>
      <c r="Q193"/>
      <c r="AB193" s="10"/>
      <c r="AG193" s="70"/>
      <c r="AH193" s="40"/>
      <c r="AI193" s="40"/>
      <c r="AJ193" s="40"/>
      <c r="AK193" s="40"/>
      <c r="AL193" s="40"/>
      <c r="AM193" s="40"/>
      <c r="AN193" s="40"/>
      <c r="AO193" s="70"/>
      <c r="AP193" s="73"/>
      <c r="AQ193"/>
      <c r="AR193"/>
      <c r="AS193" s="40"/>
      <c r="AT193" s="40"/>
      <c r="AU193" s="40"/>
      <c r="AV193" s="40"/>
      <c r="AW193" s="40"/>
      <c r="AX193" s="40"/>
      <c r="CP193" s="77"/>
      <c r="CQ193" s="77"/>
      <c r="CR193" s="77"/>
      <c r="CS193" s="108"/>
      <c r="CT193" s="108"/>
      <c r="CU193" s="108"/>
      <c r="CV193"/>
      <c r="CW193" s="77"/>
      <c r="CX193" s="77"/>
      <c r="CY193" s="77"/>
      <c r="CZ193" s="77"/>
      <c r="DA193" s="77"/>
      <c r="DB193" s="77"/>
      <c r="DC193" s="77"/>
      <c r="DD193" s="77"/>
      <c r="DE193" s="77"/>
      <c r="DS193" s="40"/>
      <c r="DT193" s="40"/>
      <c r="DU193" s="40"/>
      <c r="DV193" s="40"/>
      <c r="DW193" s="40"/>
      <c r="DX193" s="40"/>
      <c r="DY193" s="40"/>
      <c r="DZ193" s="40"/>
      <c r="EA193" s="40"/>
      <c r="EB193" s="40"/>
      <c r="EC193" s="40"/>
      <c r="FQ193" s="77"/>
      <c r="FR193" s="77"/>
      <c r="FS193" s="77"/>
      <c r="FT193" s="77"/>
      <c r="FU193" s="77"/>
      <c r="FV193" s="77"/>
      <c r="FW193" s="77"/>
      <c r="FX193" s="77"/>
      <c r="GA193" s="5"/>
      <c r="GC193" s="77"/>
      <c r="GD193" s="77"/>
      <c r="GE193" s="77"/>
      <c r="GF193" s="77"/>
      <c r="GG193" s="77"/>
      <c r="GH193" s="77"/>
      <c r="GI193" s="77"/>
      <c r="GU193"/>
      <c r="GV193"/>
      <c r="GX193" s="40"/>
      <c r="GY193" s="40"/>
      <c r="GZ193" s="40"/>
      <c r="HA193" s="40"/>
      <c r="HB193" s="40"/>
      <c r="HC193" s="40"/>
      <c r="HD193" s="40"/>
      <c r="HE193" s="40"/>
      <c r="HF193" s="40"/>
      <c r="HG193" s="40"/>
      <c r="HH193" s="40"/>
      <c r="IW193" s="77"/>
      <c r="IX193" s="77"/>
      <c r="IY193" s="5"/>
      <c r="JC193" s="40"/>
      <c r="JF193" s="5"/>
      <c r="JM193" s="24"/>
      <c r="JN193" s="5"/>
      <c r="KB193" s="1"/>
      <c r="KC193" s="40"/>
      <c r="KD193" s="40"/>
      <c r="KE193" s="40"/>
      <c r="KF193" s="40"/>
      <c r="KG193" s="40"/>
      <c r="KH193" s="40"/>
      <c r="KI193" s="40"/>
      <c r="KJ193" s="40"/>
      <c r="KK193" s="40"/>
      <c r="KL193" s="40"/>
      <c r="KM193" s="40"/>
      <c r="MD193" s="107"/>
      <c r="ME193" s="5"/>
      <c r="MF193" s="5"/>
      <c r="MG193" s="5"/>
      <c r="MH193" s="5"/>
      <c r="MI193" s="5"/>
      <c r="MJ193" s="5"/>
      <c r="MK193" s="5"/>
    </row>
    <row r="194" spans="2:349" ht="32.25" customHeight="1" thickBot="1" x14ac:dyDescent="0.35">
      <c r="B194"/>
      <c r="Q194"/>
      <c r="AB194" s="10"/>
      <c r="AG194" s="70"/>
      <c r="AH194" s="40"/>
      <c r="AI194" s="40"/>
      <c r="AJ194" s="40"/>
      <c r="AK194" s="40"/>
      <c r="AL194" s="40"/>
      <c r="AM194" s="40"/>
      <c r="AN194" s="40"/>
      <c r="AO194" s="70"/>
      <c r="AP194" s="73"/>
      <c r="AQ194"/>
      <c r="AR194"/>
      <c r="AS194" s="40"/>
      <c r="AT194" s="40"/>
      <c r="AU194" s="40"/>
      <c r="AV194" s="40"/>
      <c r="AW194" s="40"/>
      <c r="AX194" s="40"/>
      <c r="CP194" s="77"/>
      <c r="CQ194" s="77"/>
      <c r="CR194" s="77"/>
      <c r="CS194" s="108"/>
      <c r="CT194" s="108"/>
      <c r="CU194" s="108"/>
      <c r="CV194"/>
      <c r="CW194" s="77"/>
      <c r="CX194" s="77"/>
      <c r="CY194" s="77"/>
      <c r="CZ194" s="77"/>
      <c r="DA194" s="77"/>
      <c r="DB194" s="77"/>
      <c r="DC194" s="77"/>
      <c r="DD194" s="77"/>
      <c r="DE194" s="77"/>
      <c r="DS194" s="40"/>
      <c r="DT194" s="40"/>
      <c r="DU194" s="40"/>
      <c r="DV194" s="40"/>
      <c r="DW194" s="40"/>
      <c r="DX194" s="40"/>
      <c r="DY194" s="40"/>
      <c r="DZ194" s="40"/>
      <c r="EA194" s="40"/>
      <c r="EB194" s="40"/>
      <c r="EC194" s="40"/>
      <c r="FQ194" s="77"/>
      <c r="FR194" s="77"/>
      <c r="FS194" s="77"/>
      <c r="FT194" s="77"/>
      <c r="FU194" s="77"/>
      <c r="FV194" s="77"/>
      <c r="FW194" s="77"/>
      <c r="FX194" s="77"/>
      <c r="GA194" s="5"/>
      <c r="GC194" s="77"/>
      <c r="GD194" s="77"/>
      <c r="GE194" s="77"/>
      <c r="GF194" s="77"/>
      <c r="GG194" s="77"/>
      <c r="GH194" s="77"/>
      <c r="GI194" s="77"/>
      <c r="GU194"/>
      <c r="GV194"/>
      <c r="GX194" s="40"/>
      <c r="GY194" s="40"/>
      <c r="GZ194" s="40"/>
      <c r="HA194" s="40"/>
      <c r="HB194" s="40"/>
      <c r="HC194" s="40"/>
      <c r="HD194" s="40"/>
      <c r="HE194" s="40"/>
      <c r="HF194" s="40"/>
      <c r="HG194" s="40"/>
      <c r="HH194" s="40"/>
      <c r="IW194" s="77"/>
      <c r="IX194" s="77"/>
      <c r="IY194" s="5"/>
      <c r="JC194" s="40"/>
      <c r="JF194" s="5"/>
      <c r="JM194" s="24"/>
      <c r="JN194" s="5"/>
      <c r="KB194" s="1"/>
      <c r="KC194" s="40"/>
      <c r="KD194" s="40"/>
      <c r="KE194" s="40"/>
      <c r="KF194" s="40"/>
      <c r="KG194" s="40"/>
      <c r="KH194" s="40"/>
      <c r="KI194" s="40"/>
      <c r="KJ194" s="40"/>
      <c r="KK194" s="40"/>
      <c r="KL194" s="40"/>
      <c r="KM194" s="40"/>
      <c r="MD194" s="107"/>
      <c r="ME194" s="5"/>
      <c r="MF194" s="5"/>
      <c r="MG194" s="5"/>
      <c r="MH194" s="5"/>
      <c r="MI194" s="5"/>
      <c r="MJ194" s="5"/>
      <c r="MK194" s="5"/>
    </row>
    <row r="195" spans="2:349" ht="32.25" customHeight="1" thickBot="1" x14ac:dyDescent="0.35">
      <c r="B195"/>
      <c r="Q195"/>
      <c r="AB195" s="10"/>
      <c r="AG195" s="70"/>
      <c r="AH195" s="40"/>
      <c r="AI195" s="40"/>
      <c r="AJ195" s="40"/>
      <c r="AK195" s="40"/>
      <c r="AL195" s="40"/>
      <c r="AM195" s="40"/>
      <c r="AN195" s="40"/>
      <c r="AO195" s="70"/>
      <c r="AP195" s="73"/>
      <c r="AQ195"/>
      <c r="AR195"/>
      <c r="AS195" s="40"/>
      <c r="AT195" s="40"/>
      <c r="AU195" s="40"/>
      <c r="AV195" s="40"/>
      <c r="AW195" s="40"/>
      <c r="AX195" s="40"/>
      <c r="CP195" s="77"/>
      <c r="CQ195" s="77"/>
      <c r="CR195" s="77"/>
      <c r="CS195" s="108"/>
      <c r="CT195" s="108"/>
      <c r="CU195" s="108"/>
      <c r="CV195"/>
      <c r="CW195" s="77"/>
      <c r="CX195" s="77"/>
      <c r="CY195" s="77"/>
      <c r="CZ195" s="77"/>
      <c r="DA195" s="77"/>
      <c r="DB195" s="77"/>
      <c r="DC195" s="77"/>
      <c r="DD195" s="77"/>
      <c r="DE195" s="77"/>
      <c r="DS195" s="40"/>
      <c r="DT195" s="40"/>
      <c r="DU195" s="40"/>
      <c r="DV195" s="40"/>
      <c r="DW195" s="40"/>
      <c r="DX195" s="40"/>
      <c r="DY195" s="40"/>
      <c r="DZ195" s="40"/>
      <c r="EA195" s="40"/>
      <c r="EB195" s="40"/>
      <c r="EC195" s="40"/>
      <c r="FQ195" s="77"/>
      <c r="FR195" s="77"/>
      <c r="FS195" s="77"/>
      <c r="FT195" s="77"/>
      <c r="FU195" s="77"/>
      <c r="FV195" s="77"/>
      <c r="FW195" s="77"/>
      <c r="FX195" s="77"/>
      <c r="GA195" s="5"/>
      <c r="GC195" s="77"/>
      <c r="GD195" s="77"/>
      <c r="GE195" s="77"/>
      <c r="GF195" s="77"/>
      <c r="GG195" s="77"/>
      <c r="GH195" s="77"/>
      <c r="GI195" s="77"/>
      <c r="GU195"/>
      <c r="GV195"/>
      <c r="GX195" s="40"/>
      <c r="GY195" s="40"/>
      <c r="GZ195" s="40"/>
      <c r="HA195" s="40"/>
      <c r="HB195" s="40"/>
      <c r="HC195" s="40"/>
      <c r="HD195" s="40"/>
      <c r="HE195" s="40"/>
      <c r="HF195" s="40"/>
      <c r="HG195" s="40"/>
      <c r="HH195" s="40"/>
      <c r="IY195" s="5"/>
      <c r="JC195" s="40"/>
      <c r="JF195" s="5"/>
      <c r="JM195" s="24"/>
      <c r="JN195" s="5"/>
      <c r="KB195" s="1"/>
      <c r="KC195" s="40"/>
      <c r="KD195" s="40"/>
      <c r="KE195" s="40"/>
      <c r="KF195" s="40"/>
      <c r="KG195" s="40"/>
      <c r="KH195" s="40"/>
      <c r="KI195" s="40"/>
      <c r="KJ195" s="40"/>
      <c r="KK195" s="40"/>
      <c r="KL195" s="40"/>
      <c r="KM195" s="40"/>
      <c r="MD195" s="107"/>
      <c r="ME195" s="5"/>
      <c r="MF195" s="5"/>
      <c r="MG195" s="5"/>
      <c r="MH195" s="5"/>
      <c r="MI195" s="5"/>
      <c r="MJ195" s="5"/>
      <c r="MK195" s="5"/>
    </row>
    <row r="196" spans="2:349" ht="32.25" customHeight="1" thickBot="1" x14ac:dyDescent="0.35">
      <c r="B196"/>
      <c r="Q196"/>
      <c r="AB196" s="10"/>
      <c r="AG196" s="70"/>
      <c r="AH196" s="40"/>
      <c r="AI196" s="40"/>
      <c r="AJ196" s="40"/>
      <c r="AK196" s="40"/>
      <c r="AL196" s="40"/>
      <c r="AM196" s="40"/>
      <c r="AN196" s="40"/>
      <c r="AO196" s="70"/>
      <c r="AP196" s="73"/>
      <c r="AQ196"/>
      <c r="AR196"/>
      <c r="AS196" s="40"/>
      <c r="AT196" s="40"/>
      <c r="AU196" s="40"/>
      <c r="AV196" s="40"/>
      <c r="AW196" s="40"/>
      <c r="AX196" s="40"/>
      <c r="CP196" s="77"/>
      <c r="CQ196" s="77"/>
      <c r="CR196" s="77"/>
      <c r="CS196" s="108"/>
      <c r="CT196" s="108"/>
      <c r="CU196" s="108"/>
      <c r="CV196"/>
      <c r="CW196" s="77"/>
      <c r="CX196" s="77"/>
      <c r="CY196" s="77"/>
      <c r="CZ196" s="77"/>
      <c r="DA196" s="77"/>
      <c r="DB196" s="77"/>
      <c r="DC196" s="77"/>
      <c r="DD196" s="77"/>
      <c r="DE196" s="77"/>
      <c r="DS196" s="40"/>
      <c r="DT196" s="40"/>
      <c r="DU196" s="40"/>
      <c r="DV196" s="40"/>
      <c r="DW196" s="40"/>
      <c r="DX196" s="40"/>
      <c r="DY196" s="40"/>
      <c r="DZ196" s="40"/>
      <c r="EA196" s="40"/>
      <c r="EB196" s="40"/>
      <c r="EC196" s="40"/>
      <c r="FQ196" s="77"/>
      <c r="FR196" s="77"/>
      <c r="FS196" s="77"/>
      <c r="FT196" s="77"/>
      <c r="FU196" s="77"/>
      <c r="FV196" s="77"/>
      <c r="FW196" s="77"/>
      <c r="FX196" s="77"/>
      <c r="GA196" s="5"/>
      <c r="GC196" s="77"/>
      <c r="GD196" s="77"/>
      <c r="GE196" s="77"/>
      <c r="GF196" s="77"/>
      <c r="GG196" s="77"/>
      <c r="GH196" s="77"/>
      <c r="GI196" s="77"/>
      <c r="GU196"/>
      <c r="GV196"/>
      <c r="GX196" s="40"/>
      <c r="GY196" s="40"/>
      <c r="GZ196" s="40"/>
      <c r="HA196" s="40"/>
      <c r="HB196" s="40"/>
      <c r="HC196" s="40"/>
      <c r="HD196" s="40"/>
      <c r="HE196" s="40"/>
      <c r="HF196" s="40"/>
      <c r="HG196" s="40"/>
      <c r="HH196" s="40"/>
      <c r="IY196" s="5"/>
      <c r="JC196" s="40"/>
      <c r="JF196" s="5"/>
      <c r="JM196" s="24"/>
      <c r="JN196" s="5"/>
      <c r="KB196" s="1"/>
      <c r="KC196" s="40"/>
      <c r="KD196" s="40"/>
      <c r="KE196" s="40"/>
      <c r="KF196" s="40"/>
      <c r="KG196" s="40"/>
      <c r="KH196" s="40"/>
      <c r="KI196" s="40"/>
      <c r="KJ196" s="40"/>
      <c r="KK196" s="40"/>
      <c r="KL196" s="40"/>
      <c r="KM196" s="40"/>
      <c r="MD196" s="107"/>
      <c r="ME196" s="5"/>
      <c r="MF196" s="5"/>
      <c r="MG196" s="5"/>
      <c r="MH196" s="5"/>
      <c r="MI196" s="5"/>
      <c r="MJ196" s="5"/>
      <c r="MK196" s="5"/>
    </row>
    <row r="197" spans="2:349" ht="32.25" customHeight="1" thickBot="1" x14ac:dyDescent="0.35">
      <c r="B197"/>
      <c r="Q197"/>
      <c r="AB197" s="10"/>
      <c r="AG197" s="70"/>
      <c r="AH197" s="40"/>
      <c r="AI197" s="40"/>
      <c r="AJ197" s="40"/>
      <c r="AK197" s="40"/>
      <c r="AL197" s="40"/>
      <c r="AM197" s="40"/>
      <c r="AN197" s="40"/>
      <c r="AO197" s="70"/>
      <c r="AP197" s="73"/>
      <c r="AQ197"/>
      <c r="AR197"/>
      <c r="AS197" s="40"/>
      <c r="AT197" s="40"/>
      <c r="AU197" s="40"/>
      <c r="AV197" s="40"/>
      <c r="AW197" s="40"/>
      <c r="AX197" s="40"/>
      <c r="CP197" s="77"/>
      <c r="CQ197" s="77"/>
      <c r="CR197" s="77"/>
      <c r="CS197" s="108"/>
      <c r="CT197" s="108"/>
      <c r="CU197" s="108"/>
      <c r="CV197"/>
      <c r="CW197" s="77"/>
      <c r="CX197" s="77"/>
      <c r="CY197" s="77"/>
      <c r="CZ197" s="77"/>
      <c r="DA197" s="77"/>
      <c r="DB197" s="77"/>
      <c r="DC197" s="77"/>
      <c r="DD197" s="77"/>
      <c r="DE197" s="77"/>
      <c r="DS197" s="40"/>
      <c r="DT197" s="40"/>
      <c r="DU197" s="40"/>
      <c r="DV197" s="40"/>
      <c r="DW197" s="40"/>
      <c r="DX197" s="40"/>
      <c r="DY197" s="40"/>
      <c r="DZ197" s="40"/>
      <c r="EA197" s="40"/>
      <c r="EB197" s="40"/>
      <c r="EC197" s="40"/>
      <c r="FQ197" s="77"/>
      <c r="FR197" s="77"/>
      <c r="FS197" s="77"/>
      <c r="FT197" s="77"/>
      <c r="FU197" s="77"/>
      <c r="FV197" s="77"/>
      <c r="FW197" s="77"/>
      <c r="FX197" s="77"/>
      <c r="GA197" s="5"/>
      <c r="GC197" s="77"/>
      <c r="GD197" s="77"/>
      <c r="GE197" s="77"/>
      <c r="GF197" s="77"/>
      <c r="GG197" s="77"/>
      <c r="GH197" s="77"/>
      <c r="GI197" s="77"/>
      <c r="GU197"/>
      <c r="GV197"/>
      <c r="GX197" s="40"/>
      <c r="GY197" s="40"/>
      <c r="GZ197" s="40"/>
      <c r="HA197" s="40"/>
      <c r="HB197" s="40"/>
      <c r="HC197" s="40"/>
      <c r="HD197" s="40"/>
      <c r="HE197" s="40"/>
      <c r="HF197" s="40"/>
      <c r="HG197" s="40"/>
      <c r="HH197" s="40"/>
      <c r="IY197" s="5"/>
      <c r="JC197" s="40"/>
      <c r="JF197" s="5"/>
      <c r="JM197" s="24"/>
      <c r="JN197" s="5"/>
      <c r="KB197" s="1"/>
      <c r="KC197" s="40"/>
      <c r="KD197" s="40"/>
      <c r="KE197" s="40"/>
      <c r="KF197" s="40"/>
      <c r="KG197" s="40"/>
      <c r="KH197" s="40"/>
      <c r="KI197" s="40"/>
      <c r="KJ197" s="40"/>
      <c r="KK197" s="40"/>
      <c r="KL197" s="40"/>
      <c r="KM197" s="40"/>
      <c r="MD197" s="107"/>
      <c r="ME197" s="5"/>
      <c r="MF197" s="5"/>
      <c r="MG197" s="5"/>
      <c r="MH197" s="5"/>
      <c r="MI197" s="5"/>
      <c r="MJ197" s="5"/>
      <c r="MK197" s="5"/>
    </row>
    <row r="198" spans="2:349" ht="32.25" customHeight="1" thickBot="1" x14ac:dyDescent="0.35">
      <c r="B198"/>
      <c r="Q198"/>
      <c r="AB198" s="10"/>
      <c r="AG198" s="70"/>
      <c r="AH198" s="40"/>
      <c r="AI198" s="40"/>
      <c r="AJ198" s="40"/>
      <c r="AK198" s="40"/>
      <c r="AL198" s="40"/>
      <c r="AM198" s="40"/>
      <c r="AN198" s="40"/>
      <c r="AO198" s="70"/>
      <c r="AP198" s="73"/>
      <c r="AQ198"/>
      <c r="AR198"/>
      <c r="AS198" s="40"/>
      <c r="AT198" s="40"/>
      <c r="AU198" s="40"/>
      <c r="AV198" s="40"/>
      <c r="AW198" s="40"/>
      <c r="AX198" s="40"/>
      <c r="CP198" s="77"/>
      <c r="CQ198" s="77"/>
      <c r="CR198" s="77"/>
      <c r="CS198" s="108"/>
      <c r="CT198" s="108"/>
      <c r="CU198" s="108"/>
      <c r="CV198"/>
      <c r="CW198" s="77"/>
      <c r="CX198" s="77"/>
      <c r="CY198" s="77"/>
      <c r="CZ198" s="77"/>
      <c r="DA198" s="77"/>
      <c r="DB198" s="77"/>
      <c r="DC198" s="77"/>
      <c r="DD198" s="77"/>
      <c r="DE198" s="77"/>
      <c r="DS198" s="40"/>
      <c r="DT198" s="40"/>
      <c r="DU198" s="40"/>
      <c r="DV198" s="40"/>
      <c r="DW198" s="40"/>
      <c r="DX198" s="40"/>
      <c r="DY198" s="40"/>
      <c r="DZ198" s="40"/>
      <c r="EA198" s="40"/>
      <c r="EB198" s="40"/>
      <c r="EC198" s="40"/>
      <c r="FQ198" s="77"/>
      <c r="FR198" s="77"/>
      <c r="FS198" s="77"/>
      <c r="FT198" s="77"/>
      <c r="FU198" s="77"/>
      <c r="FV198" s="77"/>
      <c r="FW198" s="77"/>
      <c r="FX198" s="77"/>
      <c r="GA198" s="5"/>
      <c r="GC198" s="77"/>
      <c r="GD198" s="77"/>
      <c r="GE198" s="77"/>
      <c r="GF198" s="77"/>
      <c r="GG198" s="77"/>
      <c r="GH198" s="77"/>
      <c r="GI198" s="77"/>
      <c r="GU198"/>
      <c r="GV198"/>
      <c r="GX198" s="40"/>
      <c r="GY198" s="40"/>
      <c r="GZ198" s="40"/>
      <c r="HA198" s="40"/>
      <c r="HB198" s="40"/>
      <c r="HC198" s="40"/>
      <c r="HD198" s="40"/>
      <c r="HE198" s="40"/>
      <c r="HF198" s="40"/>
      <c r="HG198" s="40"/>
      <c r="HH198" s="40"/>
      <c r="IY198" s="5"/>
      <c r="JC198" s="40"/>
      <c r="JF198" s="5"/>
      <c r="JM198" s="24"/>
      <c r="JN198" s="5"/>
      <c r="KB198" s="1"/>
      <c r="KC198" s="40"/>
      <c r="KD198" s="40"/>
      <c r="KE198" s="40"/>
      <c r="KF198" s="40"/>
      <c r="KG198" s="40"/>
      <c r="KH198" s="40"/>
      <c r="KI198" s="40"/>
      <c r="KJ198" s="40"/>
      <c r="KK198" s="40"/>
      <c r="KL198" s="40"/>
      <c r="KM198" s="40"/>
      <c r="MD198" s="107"/>
      <c r="ME198" s="5"/>
      <c r="MF198" s="5"/>
      <c r="MG198" s="5"/>
      <c r="MH198" s="5"/>
      <c r="MI198" s="5"/>
      <c r="MJ198" s="5"/>
      <c r="MK198" s="5"/>
    </row>
    <row r="199" spans="2:349" ht="32.25" customHeight="1" thickBot="1" x14ac:dyDescent="0.35">
      <c r="B199"/>
      <c r="Q199"/>
      <c r="AB199" s="10"/>
      <c r="AG199" s="70"/>
      <c r="AH199" s="40"/>
      <c r="AI199" s="40"/>
      <c r="AJ199" s="40"/>
      <c r="AK199" s="40"/>
      <c r="AL199" s="40"/>
      <c r="AM199" s="40"/>
      <c r="AN199" s="40"/>
      <c r="AO199" s="70"/>
      <c r="AP199" s="73"/>
      <c r="AQ199"/>
      <c r="AR199"/>
      <c r="AS199" s="40"/>
      <c r="AT199" s="40"/>
      <c r="AU199" s="40"/>
      <c r="AV199" s="40"/>
      <c r="AW199" s="40"/>
      <c r="AX199" s="40"/>
      <c r="CP199" s="77"/>
      <c r="CQ199" s="77"/>
      <c r="CR199" s="77"/>
      <c r="CS199" s="108"/>
      <c r="CT199" s="108"/>
      <c r="CU199" s="108"/>
      <c r="CV199"/>
      <c r="CW199" s="77"/>
      <c r="CX199" s="77"/>
      <c r="CY199" s="77"/>
      <c r="CZ199" s="77"/>
      <c r="DA199" s="77"/>
      <c r="DB199" s="77"/>
      <c r="DC199" s="77"/>
      <c r="DD199" s="77"/>
      <c r="DE199" s="77"/>
      <c r="DS199" s="40"/>
      <c r="DT199" s="40"/>
      <c r="DU199" s="40"/>
      <c r="DV199" s="40"/>
      <c r="DW199" s="40"/>
      <c r="DX199" s="40"/>
      <c r="DY199" s="40"/>
      <c r="DZ199" s="40"/>
      <c r="EA199" s="40"/>
      <c r="EB199" s="40"/>
      <c r="EC199" s="40"/>
      <c r="FQ199" s="77"/>
      <c r="FR199" s="77"/>
      <c r="FS199" s="77"/>
      <c r="FT199" s="77"/>
      <c r="FU199" s="77"/>
      <c r="FV199" s="77"/>
      <c r="FW199" s="77"/>
      <c r="FX199" s="77"/>
      <c r="GA199" s="5"/>
      <c r="GC199" s="77"/>
      <c r="GD199" s="77"/>
      <c r="GE199" s="77"/>
      <c r="GF199" s="77"/>
      <c r="GG199" s="77"/>
      <c r="GH199" s="77"/>
      <c r="GI199" s="77"/>
      <c r="GU199"/>
      <c r="GV199"/>
      <c r="GX199" s="40"/>
      <c r="GY199" s="40"/>
      <c r="GZ199" s="40"/>
      <c r="HA199" s="40"/>
      <c r="HB199" s="40"/>
      <c r="HC199" s="40"/>
      <c r="HD199" s="40"/>
      <c r="HE199" s="40"/>
      <c r="HF199" s="40"/>
      <c r="HG199" s="40"/>
      <c r="HH199" s="40"/>
      <c r="IY199" s="5"/>
      <c r="JC199" s="40"/>
      <c r="JF199" s="5"/>
      <c r="JM199" s="24"/>
      <c r="JN199" s="5"/>
      <c r="MD199" s="107"/>
      <c r="ME199" s="5"/>
      <c r="MF199" s="5"/>
      <c r="MG199" s="5"/>
      <c r="MH199" s="5"/>
      <c r="MI199" s="5"/>
      <c r="MJ199" s="5"/>
      <c r="MK199" s="5"/>
    </row>
    <row r="200" spans="2:349" ht="32.25" customHeight="1" thickBot="1" x14ac:dyDescent="0.35">
      <c r="B200"/>
      <c r="Q200"/>
      <c r="AB200" s="10"/>
      <c r="AG200" s="70"/>
      <c r="AH200" s="40"/>
      <c r="AI200" s="40"/>
      <c r="AJ200" s="40"/>
      <c r="AK200" s="40"/>
      <c r="AL200" s="40"/>
      <c r="AM200" s="40"/>
      <c r="AN200" s="40"/>
      <c r="AO200" s="70"/>
      <c r="AP200" s="73"/>
      <c r="AQ200"/>
      <c r="AR200"/>
      <c r="AS200" s="40"/>
      <c r="AT200" s="40"/>
      <c r="AU200" s="40"/>
      <c r="AV200" s="40"/>
      <c r="AW200" s="40"/>
      <c r="AX200" s="40"/>
      <c r="CP200" s="77"/>
      <c r="CQ200" s="77"/>
      <c r="CR200" s="77"/>
      <c r="CS200" s="108"/>
      <c r="CT200" s="108"/>
      <c r="CU200" s="108"/>
      <c r="CV200"/>
      <c r="CW200" s="77"/>
      <c r="CX200" s="77"/>
      <c r="CY200" s="77"/>
      <c r="CZ200" s="77"/>
      <c r="DA200" s="77"/>
      <c r="DB200" s="77"/>
      <c r="DC200" s="77"/>
      <c r="DD200" s="77"/>
      <c r="DE200" s="77"/>
      <c r="DS200" s="40"/>
      <c r="DT200" s="40"/>
      <c r="DU200" s="40"/>
      <c r="DV200" s="40"/>
      <c r="DW200" s="40"/>
      <c r="DX200" s="40"/>
      <c r="DY200" s="40"/>
      <c r="DZ200" s="40"/>
      <c r="EA200" s="40"/>
      <c r="EB200" s="40"/>
      <c r="EC200" s="40"/>
      <c r="FQ200" s="77"/>
      <c r="FR200" s="77"/>
      <c r="FS200" s="77"/>
      <c r="FT200" s="77"/>
      <c r="FU200" s="77"/>
      <c r="FV200" s="77"/>
      <c r="FW200" s="77"/>
      <c r="FX200" s="77"/>
      <c r="GA200" s="5"/>
      <c r="GC200" s="77"/>
      <c r="GD200" s="77"/>
      <c r="GE200" s="77"/>
      <c r="GF200" s="77"/>
      <c r="GG200" s="77"/>
      <c r="GH200" s="77"/>
      <c r="GI200" s="77"/>
      <c r="GU200"/>
      <c r="GV200"/>
      <c r="GX200" s="40"/>
      <c r="GY200" s="40"/>
      <c r="GZ200" s="40"/>
      <c r="HA200" s="40"/>
      <c r="HB200" s="40"/>
      <c r="HC200" s="40"/>
      <c r="HD200" s="40"/>
      <c r="HE200" s="40"/>
      <c r="HF200" s="40"/>
      <c r="HG200" s="40"/>
      <c r="HH200" s="40"/>
      <c r="IY200" s="5"/>
      <c r="JC200" s="40"/>
      <c r="JF200" s="5"/>
      <c r="JM200" s="24"/>
      <c r="JN200" s="5"/>
      <c r="MD200" s="107"/>
      <c r="ME200" s="5"/>
      <c r="MF200" s="5"/>
      <c r="MG200" s="5"/>
      <c r="MH200" s="5"/>
      <c r="MI200" s="5"/>
      <c r="MJ200" s="5"/>
      <c r="MK200" s="5"/>
    </row>
    <row r="201" spans="2:349" ht="32.25" customHeight="1" thickBot="1" x14ac:dyDescent="0.35">
      <c r="B201"/>
      <c r="Q201"/>
      <c r="AB201" s="10"/>
      <c r="AG201" s="70"/>
      <c r="AH201" s="40"/>
      <c r="AI201" s="40"/>
      <c r="AJ201" s="40"/>
      <c r="AK201" s="40"/>
      <c r="AL201" s="40"/>
      <c r="AM201" s="40"/>
      <c r="AN201" s="40"/>
      <c r="AO201" s="70"/>
      <c r="AP201" s="73"/>
      <c r="AQ201"/>
      <c r="AR201"/>
      <c r="CP201" s="77"/>
      <c r="CQ201" s="77"/>
      <c r="CR201" s="77"/>
      <c r="CS201" s="108"/>
      <c r="CT201" s="108"/>
      <c r="CU201" s="108"/>
      <c r="CV201"/>
      <c r="CW201" s="77"/>
      <c r="CX201" s="77"/>
      <c r="CY201" s="77"/>
      <c r="CZ201" s="77"/>
      <c r="DA201" s="77"/>
      <c r="DB201" s="77"/>
      <c r="DC201" s="77"/>
      <c r="DD201" s="77"/>
      <c r="DE201" s="77"/>
      <c r="FQ201" s="77"/>
      <c r="FR201" s="77"/>
      <c r="FS201" s="77"/>
      <c r="FT201" s="77"/>
      <c r="FU201" s="77"/>
      <c r="FV201" s="77"/>
      <c r="FW201" s="77"/>
      <c r="FX201" s="77"/>
      <c r="GA201" s="5"/>
      <c r="GC201" s="77"/>
      <c r="GD201" s="77"/>
      <c r="GE201" s="77"/>
      <c r="GF201" s="77"/>
      <c r="GG201" s="77"/>
      <c r="GH201" s="77"/>
      <c r="GI201" s="77"/>
      <c r="GU201"/>
      <c r="GV201"/>
      <c r="GX201" s="40"/>
      <c r="IY201" s="5"/>
      <c r="JC201" s="40"/>
      <c r="JF201" s="5"/>
      <c r="JM201" s="24"/>
      <c r="JN201" s="5"/>
      <c r="MD201" s="107"/>
      <c r="ME201" s="5"/>
      <c r="MF201" s="5"/>
      <c r="MG201" s="5"/>
      <c r="MH201" s="5"/>
      <c r="MI201" s="5"/>
      <c r="MJ201" s="5"/>
      <c r="MK201" s="5"/>
    </row>
    <row r="202" spans="2:349" ht="32.25" customHeight="1" thickBot="1" x14ac:dyDescent="0.35">
      <c r="B202"/>
      <c r="Q202"/>
      <c r="AB202" s="10"/>
      <c r="AG202" s="70"/>
      <c r="AH202" s="40"/>
      <c r="AI202" s="40"/>
      <c r="AJ202" s="40"/>
      <c r="AK202" s="40"/>
      <c r="AL202" s="40"/>
      <c r="AM202" s="40"/>
      <c r="AN202" s="40"/>
      <c r="AO202" s="70"/>
      <c r="AP202" s="73"/>
      <c r="AQ202"/>
      <c r="AR202"/>
      <c r="CP202" s="77"/>
      <c r="CQ202" s="77"/>
      <c r="CR202" s="77"/>
      <c r="CS202" s="108"/>
      <c r="CT202" s="108"/>
      <c r="CU202" s="108"/>
      <c r="CV202"/>
      <c r="CW202" s="77"/>
      <c r="CX202" s="77"/>
      <c r="CY202" s="77"/>
      <c r="CZ202" s="77"/>
      <c r="DA202" s="77"/>
      <c r="DB202" s="77"/>
      <c r="DC202" s="77"/>
      <c r="DD202" s="77"/>
      <c r="DE202" s="77"/>
      <c r="FQ202" s="77"/>
      <c r="FR202" s="77"/>
      <c r="FS202" s="77"/>
      <c r="FT202" s="77"/>
      <c r="FU202" s="77"/>
      <c r="FV202" s="77"/>
      <c r="FW202" s="77"/>
      <c r="FX202" s="77"/>
      <c r="GA202" s="5"/>
      <c r="GC202" s="77"/>
      <c r="GD202" s="77"/>
      <c r="GE202" s="77"/>
      <c r="GF202" s="77"/>
      <c r="GG202" s="77"/>
      <c r="GH202" s="77"/>
      <c r="GI202" s="77"/>
      <c r="GU202"/>
      <c r="GV202"/>
      <c r="GX202" s="40"/>
      <c r="MD202" s="107"/>
      <c r="ME202" s="5"/>
      <c r="MF202" s="5"/>
      <c r="MG202" s="5"/>
      <c r="MH202" s="5"/>
      <c r="MI202" s="5"/>
      <c r="MJ202" s="5"/>
      <c r="MK202" s="5"/>
    </row>
    <row r="203" spans="2:349" ht="32.25" customHeight="1" thickBot="1" x14ac:dyDescent="0.35">
      <c r="B203"/>
      <c r="Q203"/>
      <c r="AB203" s="10"/>
      <c r="AG203" s="70"/>
      <c r="AH203" s="40"/>
      <c r="AI203" s="40"/>
      <c r="AJ203" s="40"/>
      <c r="AK203" s="40"/>
      <c r="AL203" s="40"/>
      <c r="AM203" s="40"/>
      <c r="AN203" s="40"/>
      <c r="AO203" s="70"/>
      <c r="AP203" s="73"/>
      <c r="AQ203"/>
      <c r="AR203"/>
      <c r="GA203" s="5"/>
      <c r="GU203"/>
      <c r="GV203"/>
      <c r="GX203" s="40"/>
      <c r="MD203" s="107"/>
      <c r="ME203" s="5"/>
      <c r="MF203" s="5"/>
      <c r="MG203" s="5"/>
      <c r="MH203" s="5"/>
      <c r="MI203" s="5"/>
      <c r="MJ203" s="5"/>
      <c r="MK203" s="5"/>
    </row>
    <row r="204" spans="2:349" ht="32.25" customHeight="1" thickBot="1" x14ac:dyDescent="0.35">
      <c r="B204"/>
      <c r="Q204"/>
      <c r="AB204" s="10"/>
      <c r="AG204" s="70"/>
      <c r="AH204" s="40"/>
      <c r="AI204" s="40"/>
      <c r="AJ204" s="40"/>
      <c r="AK204" s="40"/>
      <c r="AL204" s="40"/>
      <c r="AM204" s="40"/>
      <c r="AN204" s="40"/>
      <c r="AO204" s="70"/>
      <c r="AP204" s="73"/>
      <c r="AQ204"/>
      <c r="AR204"/>
      <c r="GA204" s="5"/>
      <c r="GU204"/>
      <c r="GV204"/>
      <c r="GX204" s="40"/>
      <c r="MD204" s="107"/>
      <c r="ME204" s="5"/>
      <c r="MF204" s="5"/>
      <c r="MG204" s="5"/>
      <c r="MH204" s="5"/>
      <c r="MI204" s="5"/>
      <c r="MJ204" s="5"/>
      <c r="MK204" s="5"/>
    </row>
    <row r="205" spans="2:349" ht="32.25" customHeight="1" thickBot="1" x14ac:dyDescent="0.35">
      <c r="B205"/>
      <c r="Q205"/>
      <c r="AB205" s="10"/>
      <c r="AG205" s="70"/>
      <c r="AH205" s="40"/>
      <c r="AI205" s="40"/>
      <c r="AJ205" s="40"/>
      <c r="AK205" s="40"/>
      <c r="AL205" s="40"/>
      <c r="AM205" s="40"/>
      <c r="AN205" s="40"/>
      <c r="AO205" s="70"/>
      <c r="AP205" s="73"/>
      <c r="AQ205"/>
      <c r="AR205"/>
      <c r="GA205" s="5"/>
      <c r="GU205"/>
      <c r="GV205"/>
      <c r="GX205" s="40"/>
      <c r="MD205" s="107"/>
      <c r="ME205" s="5"/>
      <c r="MF205" s="5"/>
      <c r="MG205" s="5"/>
      <c r="MH205" s="5"/>
      <c r="MI205" s="5"/>
      <c r="MJ205" s="5"/>
      <c r="MK205" s="5"/>
    </row>
    <row r="206" spans="2:349" ht="32.25" customHeight="1" thickBot="1" x14ac:dyDescent="0.35">
      <c r="B206"/>
      <c r="Q206"/>
      <c r="AB206" s="10"/>
      <c r="AG206" s="70"/>
      <c r="AH206" s="40"/>
      <c r="AI206" s="40"/>
      <c r="AJ206" s="40"/>
      <c r="AK206" s="40"/>
      <c r="AL206" s="40"/>
      <c r="AM206" s="40"/>
      <c r="AN206" s="40"/>
      <c r="AO206" s="70"/>
      <c r="AP206" s="73"/>
      <c r="AQ206"/>
      <c r="AR206"/>
      <c r="GA206" s="5"/>
      <c r="GU206"/>
      <c r="GV206"/>
      <c r="GX206" s="40"/>
      <c r="MD206" s="107"/>
      <c r="ME206" s="5"/>
      <c r="MF206" s="5"/>
      <c r="MG206" s="5"/>
      <c r="MH206" s="5"/>
      <c r="MI206" s="5"/>
      <c r="MJ206" s="5"/>
      <c r="MK206" s="5"/>
    </row>
    <row r="207" spans="2:349" ht="32.25" customHeight="1" thickBot="1" x14ac:dyDescent="0.35">
      <c r="B207"/>
      <c r="Q207"/>
      <c r="AB207" s="10"/>
      <c r="AG207" s="70"/>
      <c r="AH207" s="40"/>
      <c r="AI207" s="40"/>
      <c r="AJ207" s="40"/>
      <c r="AK207" s="40"/>
      <c r="AL207" s="40"/>
      <c r="AM207" s="40"/>
      <c r="AN207" s="40"/>
      <c r="AO207" s="70"/>
      <c r="AP207" s="73"/>
      <c r="AQ207"/>
      <c r="AR207"/>
      <c r="GA207" s="5"/>
      <c r="GU207"/>
      <c r="GV207"/>
      <c r="GX207" s="40"/>
      <c r="MD207" s="107"/>
      <c r="ME207" s="5"/>
      <c r="MF207" s="5"/>
      <c r="MG207" s="5"/>
      <c r="MH207" s="5"/>
      <c r="MI207" s="5"/>
      <c r="MJ207" s="5"/>
      <c r="MK207" s="5"/>
    </row>
    <row r="208" spans="2:349" ht="32.25" customHeight="1" thickBot="1" x14ac:dyDescent="0.35">
      <c r="B208"/>
      <c r="Q208"/>
      <c r="AB208" s="10"/>
      <c r="AG208" s="70"/>
      <c r="AH208" s="40"/>
      <c r="AI208" s="40"/>
      <c r="AJ208" s="40"/>
      <c r="AK208" s="40"/>
      <c r="AL208" s="40"/>
      <c r="AM208" s="40"/>
      <c r="AN208" s="40"/>
      <c r="AO208" s="70"/>
      <c r="AP208" s="73"/>
      <c r="AQ208"/>
      <c r="AR208"/>
      <c r="GA208" s="5"/>
      <c r="GU208"/>
      <c r="GV208"/>
      <c r="GX208" s="40"/>
      <c r="MD208" s="107"/>
      <c r="ME208" s="5"/>
      <c r="MF208" s="5"/>
      <c r="MG208" s="5"/>
      <c r="MH208" s="5"/>
      <c r="MI208" s="5"/>
      <c r="MJ208" s="5"/>
      <c r="MK208" s="5"/>
    </row>
    <row r="209" spans="2:349" ht="32.25" customHeight="1" thickBot="1" x14ac:dyDescent="0.35">
      <c r="B209"/>
      <c r="Q209"/>
      <c r="AB209" s="10"/>
      <c r="GA209" s="5"/>
      <c r="GU209"/>
      <c r="GV209"/>
      <c r="GX209" s="40"/>
      <c r="MD209" s="107"/>
      <c r="ME209" s="5"/>
      <c r="MF209" s="5"/>
      <c r="MG209" s="5"/>
      <c r="MH209" s="5"/>
      <c r="MI209" s="5"/>
      <c r="MJ209" s="5"/>
      <c r="MK209" s="5"/>
    </row>
    <row r="210" spans="2:349" ht="32.25" customHeight="1" thickBot="1" x14ac:dyDescent="0.35">
      <c r="B210"/>
      <c r="Q210"/>
      <c r="AB210" s="10"/>
      <c r="GA210" s="5"/>
      <c r="GU210"/>
      <c r="GV210"/>
      <c r="GX210" s="40"/>
      <c r="JE210" s="60"/>
      <c r="MD210" s="107"/>
      <c r="ME210" s="5"/>
      <c r="MF210" s="5"/>
      <c r="MG210" s="5"/>
      <c r="MH210" s="5"/>
      <c r="MI210" s="5"/>
      <c r="MJ210" s="5"/>
      <c r="MK210" s="5"/>
    </row>
    <row r="211" spans="2:349" ht="32.25" customHeight="1" thickBot="1" x14ac:dyDescent="0.35">
      <c r="B211"/>
      <c r="Q211"/>
      <c r="AB211" s="10"/>
      <c r="GA211" s="5"/>
      <c r="GU211"/>
      <c r="GV211"/>
      <c r="GX211" s="40"/>
      <c r="MD211" s="107"/>
      <c r="ME211" s="5"/>
      <c r="MF211" s="5"/>
      <c r="MG211" s="5"/>
      <c r="MH211" s="5"/>
      <c r="MI211" s="5"/>
      <c r="MJ211" s="5"/>
      <c r="MK211" s="5"/>
    </row>
    <row r="212" spans="2:349" ht="32.25" customHeight="1" thickBot="1" x14ac:dyDescent="0.35">
      <c r="B212"/>
      <c r="P212" s="60"/>
      <c r="Q212"/>
      <c r="AB212" s="10"/>
      <c r="CU212" s="60"/>
      <c r="GA212" s="5"/>
      <c r="GU212"/>
      <c r="GV212"/>
      <c r="GX212" s="40"/>
      <c r="MD212" s="107"/>
      <c r="ME212" s="5"/>
      <c r="MF212" s="5"/>
      <c r="MG212" s="5"/>
      <c r="MH212" s="5"/>
      <c r="MI212" s="5"/>
      <c r="MJ212" s="5"/>
      <c r="MK212" s="5"/>
    </row>
    <row r="213" spans="2:349" ht="32.25" customHeight="1" thickBot="1" x14ac:dyDescent="0.35">
      <c r="B213"/>
      <c r="Q213"/>
      <c r="AB213" s="10"/>
      <c r="GA213" s="5"/>
      <c r="GU213"/>
      <c r="GV213"/>
      <c r="GX213" s="40"/>
      <c r="MD213" s="107"/>
      <c r="ME213" s="5"/>
      <c r="MF213" s="5"/>
      <c r="MG213" s="5"/>
      <c r="MH213" s="5"/>
      <c r="MI213" s="5"/>
      <c r="MJ213" s="5"/>
      <c r="MK213" s="5"/>
    </row>
    <row r="214" spans="2:349" ht="32.25" customHeight="1" thickBot="1" x14ac:dyDescent="0.35">
      <c r="B214"/>
      <c r="Q214"/>
      <c r="AB214" s="10"/>
      <c r="GA214" s="5"/>
      <c r="GU214"/>
      <c r="GV214"/>
      <c r="GX214" s="40"/>
      <c r="MD214" s="107"/>
      <c r="ME214" s="5"/>
      <c r="MF214" s="5"/>
      <c r="MG214" s="5"/>
      <c r="MH214" s="5"/>
      <c r="MI214" s="5"/>
      <c r="MJ214" s="5"/>
      <c r="MK214" s="5"/>
    </row>
    <row r="215" spans="2:349" ht="32.25" customHeight="1" thickBot="1" x14ac:dyDescent="0.35">
      <c r="B215"/>
      <c r="Q215"/>
      <c r="AB215" s="10"/>
      <c r="GA215" s="5"/>
      <c r="GU215"/>
      <c r="GV215"/>
      <c r="GX215" s="40"/>
      <c r="MD215" s="107"/>
      <c r="ME215" s="5"/>
      <c r="MF215" s="5"/>
      <c r="MG215" s="5"/>
      <c r="MH215" s="5"/>
      <c r="MI215" s="5"/>
      <c r="MJ215" s="5"/>
      <c r="MK215" s="5"/>
    </row>
    <row r="216" spans="2:349" ht="32.25" customHeight="1" thickBot="1" x14ac:dyDescent="0.35">
      <c r="B216"/>
      <c r="Q216"/>
      <c r="AB216" s="10"/>
      <c r="GA216" s="5"/>
      <c r="GU216"/>
      <c r="GV216"/>
      <c r="GX216" s="40"/>
      <c r="MD216" s="107"/>
      <c r="ME216" s="5"/>
      <c r="MF216" s="5"/>
      <c r="MG216" s="5"/>
      <c r="MH216" s="5"/>
      <c r="MI216" s="5"/>
      <c r="MJ216" s="5"/>
      <c r="MK216" s="5"/>
    </row>
    <row r="217" spans="2:349" ht="32.25" customHeight="1" thickBot="1" x14ac:dyDescent="0.35">
      <c r="B217"/>
      <c r="Q217"/>
      <c r="AB217" s="10"/>
      <c r="GA217" s="5"/>
      <c r="GU217"/>
      <c r="GV217"/>
      <c r="GX217" s="40"/>
      <c r="MD217" s="106"/>
    </row>
    <row r="218" spans="2:349" ht="32.25" customHeight="1" thickBot="1" x14ac:dyDescent="0.35">
      <c r="B218"/>
      <c r="Q218"/>
      <c r="AB218" s="10"/>
      <c r="GA218" s="5"/>
      <c r="GU218"/>
      <c r="GV218"/>
      <c r="GX218" s="40"/>
      <c r="MD218" s="106"/>
    </row>
    <row r="219" spans="2:349" ht="32.25" customHeight="1" thickBot="1" x14ac:dyDescent="0.35">
      <c r="B219"/>
      <c r="Q219"/>
      <c r="AB219" s="10"/>
      <c r="GA219" s="5"/>
      <c r="GU219"/>
      <c r="GV219"/>
      <c r="GX219" s="40"/>
      <c r="MD219" s="106"/>
    </row>
    <row r="220" spans="2:349" ht="32.25" customHeight="1" thickBot="1" x14ac:dyDescent="0.35">
      <c r="B220"/>
      <c r="Q220"/>
      <c r="AB220" s="10"/>
      <c r="GA220" s="5"/>
      <c r="GU220"/>
      <c r="GV220"/>
      <c r="GX220" s="40"/>
      <c r="MD220" s="106"/>
    </row>
    <row r="221" spans="2:349" ht="32.25" customHeight="1" thickBot="1" x14ac:dyDescent="0.35">
      <c r="B221"/>
      <c r="Q221"/>
      <c r="AB221" s="10"/>
      <c r="GA221" s="5"/>
      <c r="GU221"/>
      <c r="GV221"/>
      <c r="GX221" s="40"/>
      <c r="MD221" s="106"/>
    </row>
    <row r="222" spans="2:349" ht="32.25" customHeight="1" thickBot="1" x14ac:dyDescent="0.35">
      <c r="B222"/>
      <c r="Q222"/>
      <c r="AB222" s="10"/>
      <c r="GA222" s="5"/>
      <c r="GU222"/>
      <c r="GV222"/>
      <c r="GX222" s="40"/>
      <c r="MD222" s="106"/>
    </row>
    <row r="223" spans="2:349" ht="32.25" customHeight="1" thickBot="1" x14ac:dyDescent="0.35">
      <c r="B223"/>
      <c r="Q223"/>
      <c r="AB223" s="10"/>
      <c r="GA223" s="5"/>
      <c r="GU223"/>
      <c r="GV223"/>
      <c r="GX223" s="40"/>
      <c r="MD223" s="106"/>
    </row>
    <row r="224" spans="2:349" ht="32.25" customHeight="1" thickBot="1" x14ac:dyDescent="0.35">
      <c r="B224"/>
      <c r="Q224"/>
      <c r="AB224" s="10"/>
      <c r="GA224" s="5"/>
      <c r="GU224"/>
      <c r="GV224"/>
      <c r="GX224" s="40"/>
      <c r="MD224" s="106"/>
    </row>
    <row r="225" spans="2:342" ht="32.25" customHeight="1" thickBot="1" x14ac:dyDescent="0.35">
      <c r="B225"/>
      <c r="Q225"/>
      <c r="AB225" s="10"/>
      <c r="GA225" s="5"/>
      <c r="GU225"/>
      <c r="GV225"/>
      <c r="GX225" s="40"/>
      <c r="MD225" s="106"/>
    </row>
    <row r="226" spans="2:342" ht="32.25" customHeight="1" thickBot="1" x14ac:dyDescent="0.35">
      <c r="B226"/>
      <c r="Q226"/>
      <c r="AB226" s="10"/>
      <c r="GA226" s="5"/>
      <c r="GU226"/>
      <c r="GV226"/>
      <c r="GX226" s="40"/>
      <c r="MD226" s="106"/>
    </row>
    <row r="227" spans="2:342" ht="32.25" customHeight="1" thickBot="1" x14ac:dyDescent="0.35">
      <c r="B227"/>
      <c r="Q227"/>
      <c r="AB227" s="10"/>
      <c r="GA227" s="5"/>
      <c r="GU227"/>
      <c r="GV227"/>
      <c r="GX227" s="40"/>
      <c r="MD227" s="106"/>
    </row>
    <row r="228" spans="2:342" ht="32.25" customHeight="1" thickBot="1" x14ac:dyDescent="0.35">
      <c r="B228"/>
      <c r="Q228"/>
      <c r="AB228" s="10"/>
      <c r="GA228" s="5"/>
      <c r="GU228"/>
      <c r="GV228"/>
      <c r="GX228" s="40"/>
      <c r="MD228" s="106"/>
    </row>
    <row r="229" spans="2:342" ht="32.25" customHeight="1" thickBot="1" x14ac:dyDescent="0.35">
      <c r="B229"/>
      <c r="Q229"/>
      <c r="AB229" s="10"/>
      <c r="GA229" s="5"/>
      <c r="GU229"/>
      <c r="GV229"/>
      <c r="GX229" s="40"/>
      <c r="MD229" s="106"/>
    </row>
    <row r="230" spans="2:342" ht="32.25" customHeight="1" thickBot="1" x14ac:dyDescent="0.35">
      <c r="B230"/>
      <c r="Q230"/>
      <c r="AB230" s="10"/>
      <c r="GA230" s="5"/>
      <c r="GU230"/>
      <c r="GV230"/>
      <c r="GX230" s="40"/>
      <c r="MD230" s="106"/>
    </row>
    <row r="231" spans="2:342" ht="32.25" customHeight="1" thickBot="1" x14ac:dyDescent="0.35">
      <c r="B231"/>
      <c r="Q231"/>
      <c r="AB231" s="10"/>
      <c r="GA231" s="5"/>
      <c r="GU231"/>
      <c r="GV231"/>
      <c r="GX231" s="40"/>
      <c r="MD231" s="106"/>
    </row>
    <row r="232" spans="2:342" ht="32.25" customHeight="1" thickBot="1" x14ac:dyDescent="0.35">
      <c r="B232"/>
      <c r="Q232"/>
      <c r="AB232" s="10"/>
      <c r="GA232" s="5"/>
      <c r="GU232"/>
      <c r="GV232"/>
      <c r="GX232" s="40"/>
      <c r="MD232" s="106"/>
    </row>
    <row r="233" spans="2:342" ht="32.25" customHeight="1" thickBot="1" x14ac:dyDescent="0.35">
      <c r="B233"/>
      <c r="Q233"/>
      <c r="AB233" s="10"/>
      <c r="GA233" s="5"/>
      <c r="GU233"/>
      <c r="GV233"/>
      <c r="GX233" s="40"/>
      <c r="MD233" s="106"/>
    </row>
    <row r="234" spans="2:342" ht="32.25" customHeight="1" thickBot="1" x14ac:dyDescent="0.35">
      <c r="B234"/>
      <c r="Q234"/>
      <c r="AB234" s="10"/>
      <c r="GA234" s="5"/>
      <c r="GU234"/>
      <c r="GV234"/>
      <c r="GX234" s="40"/>
      <c r="MD234" s="106"/>
    </row>
    <row r="235" spans="2:342" ht="32.25" customHeight="1" thickBot="1" x14ac:dyDescent="0.35">
      <c r="B235"/>
      <c r="Q235"/>
      <c r="AB235" s="10"/>
      <c r="GA235" s="5"/>
      <c r="GU235"/>
      <c r="GV235"/>
      <c r="GX235" s="40"/>
      <c r="MD235" s="106"/>
    </row>
    <row r="236" spans="2:342" ht="32.25" customHeight="1" thickBot="1" x14ac:dyDescent="0.35">
      <c r="B236"/>
      <c r="Q236"/>
      <c r="AB236" s="10"/>
      <c r="GA236" s="5"/>
      <c r="GU236"/>
      <c r="GV236"/>
      <c r="GX236" s="40"/>
      <c r="MD236" s="106"/>
    </row>
    <row r="237" spans="2:342" ht="32.25" customHeight="1" thickBot="1" x14ac:dyDescent="0.35">
      <c r="B237"/>
      <c r="Q237"/>
      <c r="AB237" s="10"/>
      <c r="GA237" s="5"/>
      <c r="GU237"/>
      <c r="GV237"/>
      <c r="GX237" s="40"/>
      <c r="MD237" s="106"/>
    </row>
    <row r="238" spans="2:342" ht="32.25" customHeight="1" thickBot="1" x14ac:dyDescent="0.35">
      <c r="B238"/>
      <c r="Q238"/>
      <c r="AB238" s="10"/>
      <c r="GA238" s="5"/>
      <c r="GU238"/>
      <c r="GV238"/>
      <c r="GX238" s="40"/>
      <c r="MD238" s="106"/>
    </row>
    <row r="239" spans="2:342" ht="32.25" customHeight="1" thickBot="1" x14ac:dyDescent="0.35">
      <c r="B239"/>
      <c r="Q239"/>
      <c r="AB239" s="10"/>
      <c r="GA239" s="5"/>
      <c r="GU239"/>
      <c r="GV239"/>
      <c r="GX239" s="40"/>
      <c r="MD239" s="106"/>
    </row>
    <row r="240" spans="2:342" ht="32.25" customHeight="1" thickBot="1" x14ac:dyDescent="0.35">
      <c r="B240"/>
      <c r="Q240"/>
      <c r="AB240" s="10"/>
      <c r="GA240" s="5"/>
      <c r="GU240"/>
      <c r="GV240"/>
      <c r="GX240" s="40"/>
      <c r="MD240" s="106"/>
    </row>
    <row r="241" spans="2:342" ht="32.25" customHeight="1" thickBot="1" x14ac:dyDescent="0.35">
      <c r="B241"/>
      <c r="Q241"/>
      <c r="AB241" s="10"/>
      <c r="GA241" s="5"/>
      <c r="GU241"/>
      <c r="GV241"/>
      <c r="GX241" s="40"/>
      <c r="MD241" s="106"/>
    </row>
    <row r="242" spans="2:342" ht="32.25" customHeight="1" thickBot="1" x14ac:dyDescent="0.35">
      <c r="B242"/>
      <c r="Q242"/>
      <c r="AB242" s="10"/>
      <c r="GA242" s="5"/>
      <c r="GU242"/>
      <c r="GV242"/>
      <c r="GX242" s="40"/>
      <c r="MD242" s="106"/>
    </row>
    <row r="243" spans="2:342" ht="32.25" customHeight="1" thickBot="1" x14ac:dyDescent="0.35">
      <c r="B243"/>
      <c r="Q243"/>
      <c r="AB243" s="10"/>
      <c r="GA243" s="5"/>
      <c r="GU243"/>
      <c r="GV243"/>
      <c r="GX243" s="40"/>
      <c r="MD243" s="106"/>
    </row>
    <row r="244" spans="2:342" ht="32.25" customHeight="1" thickBot="1" x14ac:dyDescent="0.35">
      <c r="B244"/>
      <c r="Q244"/>
      <c r="AB244" s="10"/>
      <c r="GA244" s="5"/>
      <c r="GU244"/>
      <c r="GV244"/>
      <c r="GX244" s="40"/>
      <c r="MD244" s="106"/>
    </row>
    <row r="245" spans="2:342" ht="32.25" customHeight="1" thickBot="1" x14ac:dyDescent="0.35">
      <c r="B245"/>
      <c r="Q245"/>
      <c r="AB245" s="10"/>
      <c r="GA245" s="5"/>
      <c r="GU245"/>
      <c r="GV245"/>
      <c r="GX245" s="40"/>
      <c r="MD245" s="106"/>
    </row>
    <row r="246" spans="2:342" ht="32.25" customHeight="1" thickBot="1" x14ac:dyDescent="0.35">
      <c r="B246"/>
      <c r="Q246"/>
      <c r="AB246" s="10"/>
      <c r="GA246" s="5"/>
      <c r="GU246"/>
      <c r="GV246"/>
      <c r="GX246" s="40"/>
      <c r="MD246" s="106"/>
    </row>
    <row r="247" spans="2:342" ht="32.25" customHeight="1" thickBot="1" x14ac:dyDescent="0.35">
      <c r="B247"/>
      <c r="Q247"/>
      <c r="AB247" s="10"/>
      <c r="GA247" s="5"/>
      <c r="GU247"/>
      <c r="GV247"/>
      <c r="GX247" s="40"/>
      <c r="MD247" s="106"/>
    </row>
    <row r="248" spans="2:342" ht="32.25" customHeight="1" thickBot="1" x14ac:dyDescent="0.35">
      <c r="B248"/>
      <c r="Q248"/>
      <c r="AB248" s="10"/>
      <c r="GA248" s="5"/>
      <c r="GU248"/>
      <c r="GV248"/>
      <c r="GX248" s="40"/>
    </row>
    <row r="249" spans="2:342" ht="32.25" customHeight="1" thickBot="1" x14ac:dyDescent="0.35">
      <c r="B249"/>
      <c r="Q249"/>
      <c r="AB249" s="10"/>
      <c r="GA249" s="5"/>
      <c r="GU249"/>
      <c r="GV249"/>
      <c r="GX249" s="40"/>
    </row>
    <row r="250" spans="2:342" ht="32.25" customHeight="1" thickBot="1" x14ac:dyDescent="0.35">
      <c r="B250"/>
      <c r="Q250"/>
      <c r="AB250" s="10"/>
      <c r="GA250" s="5"/>
      <c r="GU250"/>
      <c r="GV250"/>
      <c r="GX250" s="40"/>
    </row>
    <row r="251" spans="2:342" ht="32.25" customHeight="1" thickBot="1" x14ac:dyDescent="0.35">
      <c r="B251"/>
      <c r="Q251"/>
      <c r="AB251" s="10"/>
      <c r="GA251" s="5"/>
      <c r="GU251"/>
      <c r="GV251"/>
      <c r="GX251" s="40"/>
    </row>
    <row r="252" spans="2:342" ht="32.25" customHeight="1" thickBot="1" x14ac:dyDescent="0.35">
      <c r="B252"/>
      <c r="Q252"/>
      <c r="AB252" s="10"/>
      <c r="GA252" s="5"/>
      <c r="GU252"/>
      <c r="GV252"/>
      <c r="GX252" s="40"/>
    </row>
    <row r="253" spans="2:342" ht="32.25" customHeight="1" thickBot="1" x14ac:dyDescent="0.35">
      <c r="B253"/>
      <c r="Q253"/>
      <c r="AB253" s="10"/>
      <c r="GA253" s="5"/>
      <c r="GU253"/>
      <c r="GV253"/>
      <c r="GX253" s="40"/>
    </row>
    <row r="254" spans="2:342" ht="32.25" customHeight="1" thickBot="1" x14ac:dyDescent="0.35">
      <c r="B254"/>
      <c r="Q254"/>
      <c r="AB254" s="10"/>
      <c r="GA254" s="5"/>
      <c r="GU254"/>
      <c r="GV254"/>
      <c r="GX254" s="40"/>
    </row>
    <row r="255" spans="2:342" ht="32.25" customHeight="1" thickBot="1" x14ac:dyDescent="0.35">
      <c r="B255"/>
      <c r="Q255"/>
      <c r="AB255" s="10"/>
      <c r="GA255" s="5"/>
      <c r="GU255"/>
      <c r="GV255"/>
      <c r="GX255" s="40"/>
    </row>
    <row r="256" spans="2:342" ht="32.25" customHeight="1" thickBot="1" x14ac:dyDescent="0.35">
      <c r="B256"/>
      <c r="Q256"/>
      <c r="AB256" s="10"/>
      <c r="GA256" s="5"/>
      <c r="GU256"/>
      <c r="GV256"/>
      <c r="GX256" s="40"/>
    </row>
    <row r="257" spans="2:206" ht="32.25" customHeight="1" thickBot="1" x14ac:dyDescent="0.35">
      <c r="B257"/>
      <c r="Q257"/>
      <c r="AB257" s="10"/>
      <c r="GA257" s="5"/>
      <c r="GU257"/>
      <c r="GV257"/>
      <c r="GX257" s="40"/>
    </row>
    <row r="258" spans="2:206" ht="32.25" customHeight="1" thickBot="1" x14ac:dyDescent="0.35">
      <c r="B258"/>
      <c r="Q258"/>
      <c r="AB258" s="10"/>
      <c r="GA258" s="5"/>
      <c r="GU258"/>
      <c r="GV258"/>
      <c r="GX258" s="40"/>
    </row>
    <row r="259" spans="2:206" ht="32.25" customHeight="1" thickBot="1" x14ac:dyDescent="0.35">
      <c r="B259"/>
      <c r="Q259"/>
      <c r="AB259" s="10"/>
      <c r="GA259" s="5"/>
      <c r="GU259"/>
      <c r="GV259"/>
      <c r="GX259" s="40"/>
    </row>
    <row r="260" spans="2:206" ht="32.25" customHeight="1" thickBot="1" x14ac:dyDescent="0.35">
      <c r="B260"/>
      <c r="Q260"/>
      <c r="AB260" s="10"/>
      <c r="GA260" s="5"/>
      <c r="GU260"/>
      <c r="GV260"/>
      <c r="GX260" s="40"/>
    </row>
    <row r="261" spans="2:206" ht="32.25" customHeight="1" thickBot="1" x14ac:dyDescent="0.35">
      <c r="B261"/>
      <c r="Q261"/>
      <c r="AB261" s="10"/>
      <c r="GA261" s="5"/>
      <c r="GU261"/>
      <c r="GV261"/>
      <c r="GX261" s="40"/>
    </row>
    <row r="262" spans="2:206" ht="32.25" customHeight="1" thickBot="1" x14ac:dyDescent="0.35">
      <c r="B262"/>
      <c r="Q262"/>
      <c r="AB262" s="10"/>
      <c r="GA262" s="5"/>
      <c r="GU262"/>
      <c r="GV262"/>
      <c r="GX262" s="40"/>
    </row>
    <row r="263" spans="2:206" ht="32.25" customHeight="1" thickBot="1" x14ac:dyDescent="0.35">
      <c r="B263"/>
      <c r="Q263"/>
      <c r="AB263" s="10"/>
      <c r="GA263" s="5"/>
      <c r="GU263"/>
      <c r="GV263"/>
      <c r="GX263" s="40"/>
    </row>
    <row r="264" spans="2:206" ht="32.25" customHeight="1" thickBot="1" x14ac:dyDescent="0.35">
      <c r="B264"/>
      <c r="Q264"/>
      <c r="AB264" s="10"/>
      <c r="GA264" s="5"/>
      <c r="GU264"/>
      <c r="GV264"/>
      <c r="GX264" s="40"/>
    </row>
    <row r="265" spans="2:206" ht="32.25" customHeight="1" thickBot="1" x14ac:dyDescent="0.35">
      <c r="B265"/>
      <c r="Q265"/>
      <c r="AB265" s="10"/>
      <c r="GA265" s="5"/>
      <c r="GU265"/>
      <c r="GV265"/>
      <c r="GX265" s="40"/>
    </row>
    <row r="266" spans="2:206" ht="32.25" customHeight="1" thickBot="1" x14ac:dyDescent="0.35">
      <c r="B266"/>
      <c r="Q266"/>
      <c r="AB266" s="10"/>
      <c r="GA266" s="5"/>
      <c r="GU266"/>
      <c r="GV266"/>
      <c r="GX266" s="40"/>
    </row>
    <row r="267" spans="2:206" ht="32.25" customHeight="1" thickBot="1" x14ac:dyDescent="0.35">
      <c r="B267"/>
      <c r="Q267"/>
      <c r="AB267" s="10"/>
      <c r="GA267" s="5"/>
      <c r="GU267"/>
      <c r="GV267"/>
      <c r="GX267" s="40"/>
    </row>
    <row r="268" spans="2:206" ht="32.25" customHeight="1" thickBot="1" x14ac:dyDescent="0.35">
      <c r="B268"/>
      <c r="Q268"/>
      <c r="AB268" s="10"/>
      <c r="GA268" s="5"/>
      <c r="GU268"/>
      <c r="GV268"/>
      <c r="GX268" s="40"/>
    </row>
    <row r="269" spans="2:206" ht="32.25" customHeight="1" thickBot="1" x14ac:dyDescent="0.35">
      <c r="B269"/>
      <c r="Q269"/>
      <c r="AB269" s="10"/>
      <c r="GA269" s="5"/>
      <c r="GU269"/>
      <c r="GV269"/>
      <c r="GX269" s="40"/>
    </row>
    <row r="270" spans="2:206" ht="32.25" customHeight="1" thickBot="1" x14ac:dyDescent="0.35">
      <c r="B270"/>
      <c r="Q270"/>
      <c r="AB270" s="10"/>
      <c r="GA270" s="5"/>
      <c r="GU270"/>
      <c r="GV270"/>
      <c r="GX270" s="40"/>
    </row>
    <row r="271" spans="2:206" ht="32.25" customHeight="1" thickBot="1" x14ac:dyDescent="0.35">
      <c r="B271"/>
      <c r="Q271"/>
      <c r="AB271" s="10"/>
      <c r="GA271" s="5"/>
      <c r="GU271"/>
      <c r="GV271"/>
      <c r="GX271" s="40"/>
    </row>
    <row r="272" spans="2:206" ht="32.25" customHeight="1" thickBot="1" x14ac:dyDescent="0.35">
      <c r="B272"/>
      <c r="Q272"/>
      <c r="AB272" s="10"/>
      <c r="GA272" s="5"/>
      <c r="GU272"/>
      <c r="GV272"/>
      <c r="GX272" s="40"/>
    </row>
    <row r="273" spans="2:206" ht="32.25" customHeight="1" thickBot="1" x14ac:dyDescent="0.35">
      <c r="B273"/>
      <c r="Q273"/>
      <c r="AB273" s="10"/>
      <c r="GA273" s="5"/>
      <c r="GU273"/>
      <c r="GV273"/>
      <c r="GX273" s="40"/>
    </row>
    <row r="274" spans="2:206" ht="32.25" customHeight="1" thickBot="1" x14ac:dyDescent="0.35">
      <c r="B274"/>
      <c r="Q274"/>
      <c r="AB274" s="10"/>
      <c r="GA274" s="5"/>
      <c r="GU274"/>
      <c r="GV274"/>
      <c r="GX274" s="40"/>
    </row>
    <row r="275" spans="2:206" ht="32.25" customHeight="1" thickBot="1" x14ac:dyDescent="0.35">
      <c r="B275"/>
      <c r="Q275"/>
      <c r="AB275" s="10"/>
      <c r="GA275" s="5"/>
      <c r="GU275"/>
      <c r="GV275"/>
      <c r="GX275" s="40"/>
    </row>
    <row r="276" spans="2:206" ht="32.25" customHeight="1" thickBot="1" x14ac:dyDescent="0.35">
      <c r="B276"/>
      <c r="Q276"/>
      <c r="AB276" s="10"/>
      <c r="GA276" s="5"/>
      <c r="GU276"/>
      <c r="GV276"/>
      <c r="GX276" s="40"/>
    </row>
    <row r="277" spans="2:206" ht="32.25" customHeight="1" thickBot="1" x14ac:dyDescent="0.35">
      <c r="B277"/>
      <c r="Q277"/>
      <c r="AB277" s="10"/>
      <c r="GA277" s="5"/>
      <c r="GU277"/>
      <c r="GV277"/>
      <c r="GX277" s="40"/>
    </row>
    <row r="278" spans="2:206" ht="32.25" customHeight="1" thickBot="1" x14ac:dyDescent="0.35">
      <c r="B278"/>
      <c r="Q278"/>
      <c r="AB278" s="10"/>
      <c r="GA278" s="5"/>
      <c r="GU278"/>
      <c r="GV278"/>
      <c r="GX278" s="40"/>
    </row>
    <row r="279" spans="2:206" ht="32.25" customHeight="1" thickBot="1" x14ac:dyDescent="0.35">
      <c r="B279"/>
      <c r="Q279"/>
      <c r="AB279" s="10"/>
      <c r="GA279" s="5"/>
      <c r="GU279"/>
      <c r="GV279"/>
      <c r="GX279" s="40"/>
    </row>
    <row r="280" spans="2:206" ht="32.25" customHeight="1" thickBot="1" x14ac:dyDescent="0.35">
      <c r="B280"/>
      <c r="Q280"/>
      <c r="AB280" s="10"/>
      <c r="GA280" s="5"/>
      <c r="GU280"/>
      <c r="GV280"/>
      <c r="GX280" s="40"/>
    </row>
    <row r="281" spans="2:206" ht="32.25" customHeight="1" thickBot="1" x14ac:dyDescent="0.35">
      <c r="B281"/>
      <c r="Q281"/>
      <c r="AB281" s="10"/>
      <c r="GA281" s="5"/>
      <c r="GU281"/>
      <c r="GV281"/>
      <c r="GX281" s="40"/>
    </row>
    <row r="282" spans="2:206" ht="32.25" customHeight="1" thickBot="1" x14ac:dyDescent="0.35">
      <c r="B282"/>
      <c r="Q282"/>
      <c r="AB282" s="10"/>
      <c r="GA282" s="5"/>
      <c r="GU282"/>
      <c r="GV282"/>
      <c r="GX282" s="40"/>
    </row>
    <row r="283" spans="2:206" ht="32.25" customHeight="1" thickBot="1" x14ac:dyDescent="0.35">
      <c r="B283"/>
      <c r="Q283"/>
      <c r="AB283" s="10"/>
      <c r="GA283" s="5"/>
      <c r="GU283"/>
      <c r="GV283"/>
      <c r="GX283" s="40"/>
    </row>
    <row r="284" spans="2:206" ht="32.25" customHeight="1" thickBot="1" x14ac:dyDescent="0.35">
      <c r="B284"/>
      <c r="Q284"/>
      <c r="AB284" s="10"/>
      <c r="GA284" s="5"/>
      <c r="GU284"/>
      <c r="GV284"/>
      <c r="GX284" s="40"/>
    </row>
    <row r="285" spans="2:206" ht="32.25" customHeight="1" thickBot="1" x14ac:dyDescent="0.35">
      <c r="B285"/>
      <c r="Q285"/>
      <c r="AB285" s="10"/>
    </row>
    <row r="286" spans="2:206" ht="32.25" customHeight="1" thickBot="1" x14ac:dyDescent="0.35">
      <c r="B286"/>
      <c r="Q286"/>
      <c r="AB286" s="10"/>
    </row>
    <row r="287" spans="2:206" ht="32.25" customHeight="1" thickBot="1" x14ac:dyDescent="0.35">
      <c r="B287"/>
      <c r="Q287"/>
      <c r="AB287" s="10"/>
    </row>
    <row r="288" spans="2:206" ht="32.25" customHeight="1" thickBot="1" x14ac:dyDescent="0.35">
      <c r="B288"/>
      <c r="Q288"/>
      <c r="AB288" s="10"/>
    </row>
    <row r="289" spans="2:266" ht="32.25" customHeight="1" thickBot="1" x14ac:dyDescent="0.35">
      <c r="B289"/>
      <c r="Q289"/>
      <c r="AB289" s="10"/>
    </row>
    <row r="290" spans="2:266" ht="32.25" customHeight="1" thickBot="1" x14ac:dyDescent="0.35">
      <c r="B290"/>
      <c r="Q290"/>
      <c r="AB290" s="10"/>
    </row>
    <row r="291" spans="2:266" ht="32.25" customHeight="1" thickBot="1" x14ac:dyDescent="0.35">
      <c r="B291"/>
      <c r="Q291"/>
      <c r="AB291" s="10"/>
    </row>
    <row r="292" spans="2:266" ht="32.25" customHeight="1" thickBot="1" x14ac:dyDescent="0.35">
      <c r="B292"/>
      <c r="Q292"/>
      <c r="AB292" s="10"/>
    </row>
    <row r="293" spans="2:266" ht="32.25" customHeight="1" thickBot="1" x14ac:dyDescent="0.35">
      <c r="B293"/>
      <c r="Q293"/>
      <c r="AB293" s="10"/>
    </row>
    <row r="294" spans="2:266" ht="32.25" customHeight="1" thickBot="1" x14ac:dyDescent="0.35">
      <c r="B294"/>
      <c r="Q294"/>
      <c r="AB294" s="10"/>
    </row>
    <row r="295" spans="2:266" ht="32.25" customHeight="1" thickBot="1" x14ac:dyDescent="0.35">
      <c r="B295"/>
      <c r="Q295"/>
      <c r="AB295" s="10"/>
    </row>
    <row r="296" spans="2:266" ht="32.25" customHeight="1" thickBot="1" x14ac:dyDescent="0.35">
      <c r="B296"/>
      <c r="Q296"/>
      <c r="AB296" s="10"/>
    </row>
    <row r="297" spans="2:266" ht="32.25" customHeight="1" thickBot="1" x14ac:dyDescent="0.35">
      <c r="B297"/>
      <c r="Q297"/>
      <c r="AB297" s="10"/>
    </row>
    <row r="298" spans="2:266" ht="32.25" customHeight="1" thickBot="1" x14ac:dyDescent="0.35">
      <c r="B298"/>
      <c r="Q298"/>
      <c r="AB298" s="10"/>
    </row>
    <row r="299" spans="2:266" ht="32.25" customHeight="1" thickBot="1" x14ac:dyDescent="0.35">
      <c r="B299"/>
      <c r="Q299"/>
      <c r="AB299" s="10"/>
    </row>
    <row r="300" spans="2:266" ht="32.25" customHeight="1" thickBot="1" x14ac:dyDescent="0.35">
      <c r="B300"/>
      <c r="Q300"/>
      <c r="AB300" s="10"/>
    </row>
    <row r="301" spans="2:266" ht="32.25" customHeight="1" thickBot="1" x14ac:dyDescent="0.35">
      <c r="B301"/>
      <c r="Q301"/>
      <c r="AB301" s="10"/>
      <c r="IQ301" s="70"/>
      <c r="JF301" s="70"/>
    </row>
    <row r="302" spans="2:266" ht="32.25" customHeight="1" thickBot="1" x14ac:dyDescent="0.35">
      <c r="B302"/>
      <c r="Q302"/>
      <c r="AB302" s="10"/>
      <c r="IQ302" s="70"/>
      <c r="JF302" s="70"/>
    </row>
    <row r="303" spans="2:266" ht="32.25" customHeight="1" thickBot="1" x14ac:dyDescent="0.35">
      <c r="B303" s="70"/>
      <c r="Q303" s="70"/>
      <c r="AB303" s="10"/>
      <c r="CG303" s="70"/>
      <c r="CV303" s="70"/>
      <c r="FL303" s="70"/>
      <c r="GA303" s="70"/>
      <c r="IQ303" s="70"/>
      <c r="JF303" s="70"/>
    </row>
    <row r="304" spans="2:266" ht="32.25" customHeight="1" thickBot="1" x14ac:dyDescent="0.35">
      <c r="B304" s="70"/>
      <c r="Q304" s="70"/>
      <c r="AB304" s="10"/>
      <c r="CG304" s="70"/>
      <c r="CV304" s="70"/>
      <c r="FL304" s="70"/>
      <c r="GA304" s="70"/>
      <c r="IQ304" s="70"/>
      <c r="JF304" s="70"/>
    </row>
    <row r="305" spans="2:266" ht="32.25" customHeight="1" thickBot="1" x14ac:dyDescent="0.35">
      <c r="B305" s="70"/>
      <c r="Q305" s="70"/>
      <c r="AB305" s="10"/>
      <c r="CG305" s="70"/>
      <c r="CV305" s="70"/>
      <c r="FL305" s="70"/>
      <c r="GA305" s="70"/>
      <c r="IQ305" s="70"/>
      <c r="JF305" s="70"/>
    </row>
    <row r="306" spans="2:266" ht="32.25" customHeight="1" thickBot="1" x14ac:dyDescent="0.35">
      <c r="B306" s="70"/>
      <c r="Q306" s="70"/>
      <c r="AB306" s="10"/>
      <c r="CG306" s="70"/>
      <c r="CV306" s="70"/>
      <c r="FL306" s="70"/>
      <c r="GA306" s="70"/>
      <c r="IQ306" s="70"/>
      <c r="JF306" s="70"/>
    </row>
    <row r="307" spans="2:266" ht="32.25" customHeight="1" thickBot="1" x14ac:dyDescent="0.35">
      <c r="B307" s="70"/>
      <c r="Q307" s="70"/>
      <c r="AB307" s="10"/>
      <c r="CG307" s="70"/>
      <c r="CV307" s="70"/>
      <c r="FL307" s="70"/>
      <c r="GA307" s="70"/>
      <c r="IQ307" s="70"/>
      <c r="JF307" s="70"/>
    </row>
    <row r="308" spans="2:266" ht="32.25" customHeight="1" thickBot="1" x14ac:dyDescent="0.35">
      <c r="B308" s="70"/>
      <c r="Q308" s="70"/>
      <c r="AB308" s="10"/>
      <c r="CG308" s="70"/>
      <c r="CV308" s="70"/>
      <c r="FL308" s="70"/>
      <c r="GA308" s="70"/>
      <c r="IQ308" s="70"/>
      <c r="JF308" s="70"/>
    </row>
    <row r="309" spans="2:266" ht="32.25" customHeight="1" thickBot="1" x14ac:dyDescent="0.35">
      <c r="B309" s="70"/>
      <c r="Q309" s="70"/>
      <c r="AB309" s="10"/>
      <c r="CG309" s="70"/>
      <c r="CV309" s="70"/>
      <c r="FL309" s="70"/>
      <c r="GA309" s="70"/>
      <c r="IQ309" s="70"/>
      <c r="JF309" s="70"/>
    </row>
    <row r="310" spans="2:266" ht="32.25" customHeight="1" thickBot="1" x14ac:dyDescent="0.35">
      <c r="B310" s="70"/>
      <c r="Q310" s="70"/>
      <c r="AB310" s="10"/>
      <c r="CG310" s="70"/>
      <c r="CV310" s="70"/>
      <c r="FL310" s="70"/>
      <c r="GA310" s="70"/>
      <c r="IQ310" s="70"/>
      <c r="JF310" s="70"/>
    </row>
    <row r="311" spans="2:266" ht="32.25" customHeight="1" thickBot="1" x14ac:dyDescent="0.35">
      <c r="B311" s="70"/>
      <c r="Q311" s="70"/>
      <c r="AB311" s="10"/>
      <c r="CG311" s="70"/>
      <c r="CV311" s="70"/>
      <c r="FL311" s="70"/>
      <c r="GA311" s="70"/>
      <c r="IQ311" s="70"/>
      <c r="JF311" s="70"/>
    </row>
    <row r="312" spans="2:266" ht="32.25" customHeight="1" thickBot="1" x14ac:dyDescent="0.35">
      <c r="B312" s="70"/>
      <c r="Q312" s="70"/>
      <c r="AB312" s="10"/>
      <c r="CG312" s="70"/>
      <c r="CV312" s="70"/>
      <c r="FL312" s="70"/>
      <c r="GA312" s="70"/>
      <c r="IQ312" s="70"/>
      <c r="JF312" s="70"/>
    </row>
    <row r="313" spans="2:266" ht="32.25" customHeight="1" thickBot="1" x14ac:dyDescent="0.35">
      <c r="B313" s="70"/>
      <c r="Q313" s="70"/>
      <c r="AB313" s="10"/>
      <c r="CG313" s="70"/>
      <c r="CV313" s="70"/>
      <c r="FL313" s="70"/>
      <c r="GA313" s="70"/>
      <c r="IQ313" s="70"/>
      <c r="JF313" s="70"/>
    </row>
    <row r="314" spans="2:266" ht="32.25" customHeight="1" thickBot="1" x14ac:dyDescent="0.35">
      <c r="B314" s="70"/>
      <c r="Q314" s="70"/>
      <c r="AB314" s="10"/>
      <c r="CG314" s="70"/>
      <c r="CV314" s="70"/>
      <c r="FL314" s="70"/>
      <c r="GA314" s="70"/>
      <c r="IQ314" s="70"/>
      <c r="JF314" s="70"/>
    </row>
    <row r="315" spans="2:266" ht="32.25" customHeight="1" thickBot="1" x14ac:dyDescent="0.35">
      <c r="B315" s="70"/>
      <c r="Q315" s="70"/>
      <c r="AB315" s="10"/>
      <c r="CG315" s="70"/>
      <c r="CV315" s="70"/>
      <c r="FL315" s="70"/>
      <c r="GA315" s="70"/>
      <c r="IQ315" s="70"/>
      <c r="JF315" s="70"/>
    </row>
    <row r="316" spans="2:266" ht="32.25" customHeight="1" thickBot="1" x14ac:dyDescent="0.35">
      <c r="B316" s="70"/>
      <c r="Q316" s="70"/>
      <c r="AB316" s="10"/>
      <c r="CG316" s="70"/>
      <c r="CV316" s="70"/>
      <c r="FL316" s="70"/>
      <c r="GA316" s="70"/>
      <c r="IQ316" s="70"/>
      <c r="JF316" s="70"/>
    </row>
    <row r="317" spans="2:266" ht="32.25" customHeight="1" thickBot="1" x14ac:dyDescent="0.35">
      <c r="B317" s="70"/>
      <c r="Q317" s="70"/>
      <c r="AB317" s="10"/>
      <c r="CG317" s="70"/>
      <c r="CV317" s="70"/>
      <c r="FL317" s="70"/>
      <c r="GA317" s="70"/>
      <c r="IQ317" s="70"/>
      <c r="JF317" s="70"/>
    </row>
    <row r="318" spans="2:266" ht="32.25" customHeight="1" thickBot="1" x14ac:dyDescent="0.35">
      <c r="B318" s="70"/>
      <c r="Q318" s="70"/>
      <c r="AB318" s="10"/>
      <c r="CG318" s="70"/>
      <c r="CV318" s="70"/>
      <c r="FL318" s="70"/>
      <c r="GA318" s="70"/>
      <c r="IQ318" s="70"/>
      <c r="JF318" s="70"/>
    </row>
    <row r="319" spans="2:266" ht="32.25" customHeight="1" thickBot="1" x14ac:dyDescent="0.35">
      <c r="B319" s="70"/>
      <c r="Q319" s="70"/>
      <c r="AB319" s="10"/>
      <c r="CG319" s="70"/>
      <c r="CV319" s="70"/>
      <c r="FL319" s="70"/>
      <c r="GA319" s="70"/>
      <c r="IQ319" s="70"/>
      <c r="JF319" s="70"/>
    </row>
    <row r="320" spans="2:266" ht="32.25" customHeight="1" thickBot="1" x14ac:dyDescent="0.35">
      <c r="B320" s="70"/>
      <c r="Q320" s="70"/>
      <c r="AB320" s="10"/>
      <c r="CG320" s="70"/>
      <c r="CV320" s="70"/>
      <c r="FL320" s="70"/>
      <c r="GA320" s="70"/>
      <c r="IQ320" s="70"/>
      <c r="JF320" s="70"/>
    </row>
    <row r="321" spans="2:266" ht="32.25" customHeight="1" thickBot="1" x14ac:dyDescent="0.35">
      <c r="B321" s="70"/>
      <c r="Q321" s="70"/>
      <c r="AB321" s="10"/>
      <c r="CG321" s="70"/>
      <c r="CV321" s="70"/>
      <c r="FL321" s="70"/>
      <c r="GA321" s="70"/>
      <c r="IQ321" s="70"/>
      <c r="JF321" s="70"/>
    </row>
    <row r="322" spans="2:266" ht="32.25" customHeight="1" thickBot="1" x14ac:dyDescent="0.35">
      <c r="B322" s="70"/>
      <c r="Q322" s="70"/>
      <c r="AB322" s="10"/>
      <c r="CG322" s="70"/>
      <c r="CV322" s="70"/>
      <c r="FL322" s="70"/>
      <c r="GA322" s="70"/>
      <c r="IQ322" s="70"/>
      <c r="JF322" s="70"/>
    </row>
    <row r="323" spans="2:266" ht="32.25" customHeight="1" thickBot="1" x14ac:dyDescent="0.35">
      <c r="B323" s="70"/>
      <c r="Q323" s="70"/>
      <c r="CG323" s="70"/>
      <c r="CV323" s="70"/>
      <c r="FL323" s="70"/>
      <c r="GA323" s="70"/>
      <c r="IQ323" s="70"/>
      <c r="JF323" s="70"/>
    </row>
    <row r="324" spans="2:266" ht="32.25" customHeight="1" thickBot="1" x14ac:dyDescent="0.35">
      <c r="B324" s="70"/>
      <c r="Q324" s="70"/>
      <c r="CG324" s="70"/>
      <c r="CV324" s="70"/>
      <c r="FL324" s="70"/>
      <c r="GA324" s="70"/>
      <c r="IQ324" s="70"/>
      <c r="JF324" s="70"/>
    </row>
    <row r="325" spans="2:266" ht="32.25" customHeight="1" thickBot="1" x14ac:dyDescent="0.35">
      <c r="B325" s="70"/>
      <c r="Q325" s="70"/>
      <c r="CG325" s="70"/>
      <c r="CV325" s="70"/>
      <c r="FL325" s="70"/>
      <c r="GA325" s="70"/>
      <c r="IQ325" s="70"/>
      <c r="JF325" s="70"/>
    </row>
    <row r="326" spans="2:266" ht="32.25" customHeight="1" thickBot="1" x14ac:dyDescent="0.35">
      <c r="B326" s="70"/>
      <c r="Q326" s="70"/>
      <c r="CG326" s="70"/>
      <c r="CV326" s="70"/>
      <c r="FL326" s="70"/>
      <c r="GA326" s="70"/>
      <c r="IQ326" s="70"/>
      <c r="JF326" s="70"/>
    </row>
    <row r="327" spans="2:266" ht="32.25" customHeight="1" thickBot="1" x14ac:dyDescent="0.35">
      <c r="B327" s="70"/>
      <c r="Q327" s="70"/>
      <c r="CG327" s="70"/>
      <c r="CV327" s="70"/>
      <c r="FL327" s="70"/>
      <c r="GA327" s="70"/>
      <c r="IQ327" s="70"/>
      <c r="JF327" s="70"/>
    </row>
    <row r="328" spans="2:266" ht="32.25" customHeight="1" thickBot="1" x14ac:dyDescent="0.35">
      <c r="B328" s="70"/>
      <c r="Q328" s="70"/>
      <c r="CG328" s="70"/>
      <c r="CV328" s="70"/>
      <c r="FL328" s="70"/>
      <c r="GA328" s="70"/>
      <c r="IQ328" s="70"/>
      <c r="JF328" s="70"/>
    </row>
    <row r="329" spans="2:266" ht="32.25" customHeight="1" thickBot="1" x14ac:dyDescent="0.35">
      <c r="B329" s="70"/>
      <c r="Q329" s="70"/>
      <c r="CG329" s="70"/>
      <c r="CV329" s="70"/>
      <c r="FL329" s="70"/>
      <c r="GA329" s="70"/>
      <c r="IQ329" s="70"/>
      <c r="JF329" s="70"/>
    </row>
    <row r="330" spans="2:266" ht="32.25" customHeight="1" thickBot="1" x14ac:dyDescent="0.35">
      <c r="B330" s="70"/>
      <c r="Q330" s="70"/>
      <c r="CG330" s="70"/>
      <c r="CV330" s="70"/>
      <c r="FL330" s="70"/>
      <c r="GA330" s="70"/>
      <c r="IQ330" s="70"/>
      <c r="JF330" s="70"/>
    </row>
    <row r="331" spans="2:266" ht="32.25" customHeight="1" thickBot="1" x14ac:dyDescent="0.35">
      <c r="B331" s="70"/>
      <c r="Q331" s="70"/>
      <c r="CG331" s="70"/>
      <c r="CV331" s="70"/>
      <c r="FL331" s="70"/>
      <c r="GA331" s="70"/>
      <c r="IQ331" s="70"/>
      <c r="JF331" s="70"/>
    </row>
    <row r="332" spans="2:266" ht="32.25" customHeight="1" thickBot="1" x14ac:dyDescent="0.35">
      <c r="B332" s="70"/>
      <c r="Q332" s="70"/>
      <c r="CG332" s="70"/>
      <c r="CV332" s="70"/>
      <c r="FL332" s="70"/>
      <c r="GA332" s="70"/>
      <c r="IQ332" s="70"/>
      <c r="JF332" s="70"/>
    </row>
    <row r="333" spans="2:266" ht="32.25" customHeight="1" thickBot="1" x14ac:dyDescent="0.35">
      <c r="B333" s="70"/>
      <c r="Q333" s="70"/>
      <c r="CG333" s="70"/>
      <c r="CV333" s="70"/>
      <c r="FL333" s="70"/>
      <c r="GA333" s="70"/>
      <c r="IQ333" s="70"/>
      <c r="JF333" s="70"/>
    </row>
    <row r="334" spans="2:266" ht="32.25" customHeight="1" thickBot="1" x14ac:dyDescent="0.35">
      <c r="B334" s="70"/>
      <c r="Q334" s="70"/>
      <c r="CG334" s="70"/>
      <c r="CV334" s="70"/>
      <c r="FL334" s="70"/>
      <c r="GA334" s="70"/>
      <c r="IQ334" s="70"/>
      <c r="JF334" s="70"/>
    </row>
    <row r="335" spans="2:266" ht="32.25" customHeight="1" thickBot="1" x14ac:dyDescent="0.35">
      <c r="B335" s="70"/>
      <c r="Q335" s="70"/>
      <c r="CG335" s="70"/>
      <c r="CV335" s="70"/>
      <c r="FL335" s="70"/>
      <c r="GA335" s="70"/>
      <c r="IQ335" s="70"/>
      <c r="JF335" s="70"/>
    </row>
    <row r="336" spans="2:266" ht="32.25" customHeight="1" thickBot="1" x14ac:dyDescent="0.35">
      <c r="B336" s="70"/>
      <c r="Q336" s="70"/>
      <c r="CG336" s="70"/>
      <c r="CV336" s="70"/>
      <c r="FL336" s="70"/>
      <c r="GA336" s="70"/>
      <c r="IQ336" s="70"/>
      <c r="JF336" s="70"/>
    </row>
    <row r="337" spans="2:266" ht="32.25" customHeight="1" thickBot="1" x14ac:dyDescent="0.35">
      <c r="B337" s="70"/>
      <c r="Q337" s="70"/>
      <c r="CG337" s="70"/>
      <c r="CV337" s="70"/>
      <c r="FL337" s="70"/>
      <c r="GA337" s="70"/>
      <c r="IQ337" s="70"/>
      <c r="JF337" s="70"/>
    </row>
    <row r="338" spans="2:266" ht="32.25" customHeight="1" thickBot="1" x14ac:dyDescent="0.35">
      <c r="B338" s="70"/>
      <c r="Q338" s="70"/>
      <c r="CG338" s="70"/>
      <c r="CV338" s="70"/>
      <c r="FL338" s="70"/>
      <c r="GA338" s="70"/>
      <c r="IQ338" s="70"/>
      <c r="JF338" s="70"/>
    </row>
    <row r="339" spans="2:266" ht="32.25" customHeight="1" thickBot="1" x14ac:dyDescent="0.35">
      <c r="B339" s="70"/>
      <c r="Q339" s="70"/>
      <c r="CG339" s="70"/>
      <c r="CV339" s="70"/>
      <c r="FL339" s="70"/>
      <c r="GA339" s="70"/>
      <c r="IQ339" s="70"/>
      <c r="JF339" s="70"/>
    </row>
    <row r="340" spans="2:266" ht="32.25" customHeight="1" thickBot="1" x14ac:dyDescent="0.35">
      <c r="B340" s="70"/>
      <c r="Q340" s="70"/>
      <c r="CG340" s="70"/>
      <c r="CV340" s="70"/>
      <c r="FL340" s="70"/>
      <c r="GA340" s="70"/>
      <c r="IQ340" s="70"/>
      <c r="JF340" s="70"/>
    </row>
    <row r="341" spans="2:266" ht="32.25" customHeight="1" thickBot="1" x14ac:dyDescent="0.35">
      <c r="B341" s="70"/>
      <c r="Q341" s="70"/>
      <c r="CG341" s="70"/>
      <c r="CV341" s="70"/>
      <c r="FL341" s="70"/>
      <c r="GA341" s="70"/>
      <c r="IQ341" s="70"/>
      <c r="JF341" s="70"/>
    </row>
    <row r="342" spans="2:266" ht="32.25" customHeight="1" thickBot="1" x14ac:dyDescent="0.35">
      <c r="B342" s="70"/>
      <c r="Q342" s="70"/>
      <c r="CG342" s="70"/>
      <c r="CV342" s="70"/>
      <c r="FL342" s="70"/>
      <c r="GA342" s="70"/>
      <c r="IQ342" s="70"/>
      <c r="JF342" s="70"/>
    </row>
    <row r="343" spans="2:266" ht="32.25" customHeight="1" thickBot="1" x14ac:dyDescent="0.35">
      <c r="B343" s="70"/>
      <c r="Q343" s="70"/>
      <c r="CG343" s="70"/>
      <c r="CV343" s="70"/>
      <c r="FL343" s="70"/>
      <c r="GA343" s="70"/>
      <c r="IQ343" s="70"/>
      <c r="JF343" s="70"/>
    </row>
    <row r="344" spans="2:266" ht="32.25" customHeight="1" thickBot="1" x14ac:dyDescent="0.35">
      <c r="B344" s="70"/>
      <c r="Q344" s="70"/>
      <c r="CG344" s="70"/>
      <c r="CV344" s="70"/>
      <c r="FL344" s="70"/>
      <c r="GA344" s="70"/>
      <c r="IQ344" s="70"/>
      <c r="JF344" s="70"/>
    </row>
    <row r="345" spans="2:266" ht="32.25" customHeight="1" thickBot="1" x14ac:dyDescent="0.35">
      <c r="B345" s="70"/>
      <c r="Q345" s="70"/>
      <c r="CG345" s="70"/>
      <c r="CV345" s="70"/>
      <c r="FL345" s="70"/>
      <c r="GA345" s="70"/>
      <c r="IQ345" s="70"/>
      <c r="JF345" s="70"/>
    </row>
    <row r="346" spans="2:266" ht="32.25" customHeight="1" thickBot="1" x14ac:dyDescent="0.35">
      <c r="B346" s="70"/>
      <c r="Q346" s="70"/>
      <c r="CG346" s="70"/>
      <c r="CV346" s="70"/>
      <c r="FL346" s="70"/>
      <c r="GA346" s="70"/>
      <c r="IQ346" s="70"/>
      <c r="JF346" s="70"/>
    </row>
    <row r="347" spans="2:266" ht="32.25" customHeight="1" thickBot="1" x14ac:dyDescent="0.35">
      <c r="B347" s="70"/>
      <c r="Q347" s="70"/>
      <c r="CG347" s="70"/>
      <c r="CV347" s="70"/>
      <c r="FL347" s="70"/>
      <c r="GA347" s="70"/>
      <c r="IQ347" s="70"/>
      <c r="JF347" s="70"/>
    </row>
    <row r="348" spans="2:266" ht="32.25" customHeight="1" thickBot="1" x14ac:dyDescent="0.35">
      <c r="B348" s="70"/>
      <c r="Q348" s="70"/>
      <c r="CG348" s="70"/>
      <c r="CV348" s="70"/>
      <c r="FL348" s="70"/>
      <c r="GA348" s="70"/>
      <c r="IQ348" s="70"/>
      <c r="JF348" s="70"/>
    </row>
    <row r="349" spans="2:266" ht="32.25" customHeight="1" thickBot="1" x14ac:dyDescent="0.35">
      <c r="B349" s="70"/>
      <c r="Q349" s="70"/>
      <c r="CG349" s="70"/>
      <c r="CV349" s="70"/>
      <c r="FL349" s="70"/>
      <c r="GA349" s="70"/>
      <c r="IQ349" s="70"/>
      <c r="JF349" s="70"/>
    </row>
    <row r="350" spans="2:266" ht="32.25" customHeight="1" thickBot="1" x14ac:dyDescent="0.35">
      <c r="B350" s="70"/>
      <c r="Q350" s="70"/>
      <c r="CG350" s="70"/>
      <c r="CV350" s="70"/>
      <c r="FL350" s="70"/>
      <c r="GA350" s="70"/>
      <c r="IQ350" s="70"/>
      <c r="JF350" s="70"/>
    </row>
    <row r="351" spans="2:266" ht="32.25" customHeight="1" thickBot="1" x14ac:dyDescent="0.35">
      <c r="B351" s="70"/>
      <c r="Q351" s="70"/>
      <c r="CG351" s="70"/>
      <c r="CV351" s="70"/>
      <c r="FL351" s="70"/>
      <c r="GA351" s="70"/>
      <c r="IQ351" s="70"/>
      <c r="JF351" s="70"/>
    </row>
    <row r="352" spans="2:266" ht="32.25" customHeight="1" thickBot="1" x14ac:dyDescent="0.35">
      <c r="B352" s="70"/>
      <c r="Q352" s="70"/>
      <c r="CG352" s="70"/>
      <c r="CV352" s="70"/>
      <c r="FL352" s="70"/>
      <c r="GA352" s="70"/>
      <c r="IQ352" s="70"/>
      <c r="JF352" s="70"/>
    </row>
    <row r="353" spans="2:266" ht="32.25" customHeight="1" thickBot="1" x14ac:dyDescent="0.35">
      <c r="B353" s="70"/>
      <c r="Q353" s="70"/>
      <c r="CG353" s="70"/>
      <c r="CV353" s="70"/>
      <c r="FL353" s="70"/>
      <c r="GA353" s="70"/>
      <c r="IQ353" s="70"/>
      <c r="JF353" s="70"/>
    </row>
    <row r="354" spans="2:266" ht="32.25" customHeight="1" thickBot="1" x14ac:dyDescent="0.35">
      <c r="B354" s="70"/>
      <c r="Q354" s="70"/>
      <c r="CG354" s="70"/>
      <c r="CV354" s="70"/>
      <c r="FL354" s="70"/>
      <c r="GA354" s="70"/>
    </row>
    <row r="355" spans="2:266" ht="32.25" customHeight="1" thickBot="1" x14ac:dyDescent="0.35">
      <c r="B355" s="70"/>
      <c r="Q355" s="70"/>
      <c r="CG355" s="70"/>
      <c r="CV355" s="70"/>
      <c r="FL355" s="70"/>
      <c r="GA355" s="70"/>
    </row>
  </sheetData>
  <mergeCells count="5">
    <mergeCell ref="A1:CB1"/>
    <mergeCell ref="CF1:FG1"/>
    <mergeCell ref="FK1:IL1"/>
    <mergeCell ref="IP1:LQ1"/>
    <mergeCell ref="DH130:DL130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3" displayEmptyCellsAs="gap" high="1" xr2:uid="{7FDF3871-281B-9C4F-A1B2-9AAF0F16E969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'Exp1 (2)'!IR117:KV117</xm:f>
              <xm:sqref>LQ117</xm:sqref>
            </x14:sparkline>
            <x14:sparkline>
              <xm:f>'Exp1 (2)'!IR118:KV118</xm:f>
              <xm:sqref>LQ118</xm:sqref>
            </x14:sparkline>
            <x14:sparkline>
              <xm:f>'Exp1 (2)'!IR119:KV119</xm:f>
              <xm:sqref>LQ119</xm:sqref>
            </x14:sparkline>
            <x14:sparkline>
              <xm:f>'Exp1 (2)'!IR120:KV120</xm:f>
              <xm:sqref>LQ120</xm:sqref>
            </x14:sparkline>
            <x14:sparkline>
              <xm:f>'Exp1 (2)'!IR121:KV121</xm:f>
              <xm:sqref>LQ121</xm:sqref>
            </x14:sparkline>
            <x14:sparkline>
              <xm:f>'Exp1 (2)'!IR122:KV122</xm:f>
              <xm:sqref>LQ122</xm:sqref>
            </x14:sparkline>
          </x14:sparklines>
        </x14:sparklineGroup>
        <x14:sparklineGroup manualMax="0" manualMin="0" lineWeight="3" displayEmptyCellsAs="gap" high="1" xr2:uid="{9159A440-3B96-1743-A521-952B705F8EE6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'Exp1 (2)'!IR115:KV115</xm:f>
              <xm:sqref>LQ115</xm:sqref>
            </x14:sparkline>
            <x14:sparkline>
              <xm:f>'Exp1 (2)'!IR116:KV116</xm:f>
              <xm:sqref>LQ116</xm:sqref>
            </x14:sparkline>
          </x14:sparklines>
        </x14:sparklineGroup>
        <x14:sparklineGroup manualMax="0" manualMin="0" lineWeight="3" displayEmptyCellsAs="gap" high="1" xr2:uid="{79316EF5-10BA-DC48-A5CA-C98095DADF4F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'Exp1 (2)'!FM119:HQ119</xm:f>
              <xm:sqref>IL119</xm:sqref>
            </x14:sparkline>
            <x14:sparkline>
              <xm:f>'Exp1 (2)'!FM120:HQ120</xm:f>
              <xm:sqref>IL120</xm:sqref>
            </x14:sparkline>
            <x14:sparkline>
              <xm:f>'Exp1 (2)'!FM121:HQ121</xm:f>
              <xm:sqref>IL121</xm:sqref>
            </x14:sparkline>
            <x14:sparkline>
              <xm:f>'Exp1 (2)'!FM122:HQ122</xm:f>
              <xm:sqref>IL122</xm:sqref>
            </x14:sparkline>
            <x14:sparkline>
              <xm:f>'Exp1 (2)'!FM123:HQ123</xm:f>
              <xm:sqref>IL123</xm:sqref>
            </x14:sparkline>
            <x14:sparkline>
              <xm:f>'Exp1 (2)'!FM124:HQ124</xm:f>
              <xm:sqref>IL124</xm:sqref>
            </x14:sparkline>
          </x14:sparklines>
        </x14:sparklineGroup>
        <x14:sparklineGroup manualMax="0" manualMin="0" lineWeight="3" displayEmptyCellsAs="gap" high="1" xr2:uid="{68E4B8DB-8052-C348-A4AD-050D0CDCE8F3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'Exp1 (2)'!FM117:HQ117</xm:f>
              <xm:sqref>IL117</xm:sqref>
            </x14:sparkline>
            <x14:sparkline>
              <xm:f>'Exp1 (2)'!FM118:HQ118</xm:f>
              <xm:sqref>IL118</xm:sqref>
            </x14:sparkline>
          </x14:sparklines>
        </x14:sparklineGroup>
        <x14:sparklineGroup manualMax="0" manualMin="0" lineWeight="3" displayEmptyCellsAs="gap" high="1" xr2:uid="{77050D53-131C-6E49-BC29-7CB8E0A406A7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'Exp1 (2)'!CH119:EL119</xm:f>
              <xm:sqref>FG119</xm:sqref>
            </x14:sparkline>
            <x14:sparkline>
              <xm:f>'Exp1 (2)'!CH120:EL120</xm:f>
              <xm:sqref>FG120</xm:sqref>
            </x14:sparkline>
            <x14:sparkline>
              <xm:f>'Exp1 (2)'!CH121:EL121</xm:f>
              <xm:sqref>FG121</xm:sqref>
            </x14:sparkline>
            <x14:sparkline>
              <xm:f>'Exp1 (2)'!CH122:EL122</xm:f>
              <xm:sqref>FG122</xm:sqref>
            </x14:sparkline>
            <x14:sparkline>
              <xm:f>'Exp1 (2)'!CH123:EL123</xm:f>
              <xm:sqref>FG123</xm:sqref>
            </x14:sparkline>
            <x14:sparkline>
              <xm:f>'Exp1 (2)'!CH124:EL124</xm:f>
              <xm:sqref>FG124</xm:sqref>
            </x14:sparkline>
          </x14:sparklines>
        </x14:sparklineGroup>
        <x14:sparklineGroup manualMax="0" manualMin="0" lineWeight="3" displayEmptyCellsAs="gap" high="1" xr2:uid="{CBA32ACA-E52C-6A47-939A-C08491CC8B52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'Exp1 (2)'!CH117:EL117</xm:f>
              <xm:sqref>FG117</xm:sqref>
            </x14:sparkline>
            <x14:sparkline>
              <xm:f>'Exp1 (2)'!CH118:EL118</xm:f>
              <xm:sqref>FG118</xm:sqref>
            </x14:sparkline>
          </x14:sparklines>
        </x14:sparklineGroup>
        <x14:sparklineGroup manualMax="0" manualMin="0" lineWeight="3" displayEmptyCellsAs="gap" high="1" xr2:uid="{EF911AAB-68E6-8B44-8D1F-C58D22EA1AA2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'Exp1 (2)'!C119:BG119</xm:f>
              <xm:sqref>CB119</xm:sqref>
            </x14:sparkline>
            <x14:sparkline>
              <xm:f>'Exp1 (2)'!C120:BG120</xm:f>
              <xm:sqref>CB120</xm:sqref>
            </x14:sparkline>
            <x14:sparkline>
              <xm:f>'Exp1 (2)'!C121:BG121</xm:f>
              <xm:sqref>CB121</xm:sqref>
            </x14:sparkline>
            <x14:sparkline>
              <xm:f>'Exp1 (2)'!C122:BG122</xm:f>
              <xm:sqref>CB122</xm:sqref>
            </x14:sparkline>
            <x14:sparkline>
              <xm:f>'Exp1 (2)'!C123:BG123</xm:f>
              <xm:sqref>CB123</xm:sqref>
            </x14:sparkline>
            <x14:sparkline>
              <xm:f>'Exp1 (2)'!C124:BG124</xm:f>
              <xm:sqref>CB124</xm:sqref>
            </x14:sparkline>
          </x14:sparklines>
        </x14:sparklineGroup>
        <x14:sparklineGroup manualMax="0" manualMin="0" lineWeight="3" displayEmptyCellsAs="gap" high="1" xr2:uid="{795CC3CD-E619-1945-85D1-225B995608C5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'Exp1 (2)'!C117:BG117</xm:f>
              <xm:sqref>CB117</xm:sqref>
            </x14:sparkline>
            <x14:sparkline>
              <xm:f>'Exp1 (2)'!C118:BG118</xm:f>
              <xm:sqref>CB118</xm:sqref>
            </x14:sparkline>
          </x14:sparklines>
        </x14:sparklineGroup>
        <x14:sparklineGroup manualMax="0" manualMin="0" lineWeight="3" displayEmptyCellsAs="gap" high="1" xr2:uid="{01B868CF-D762-1748-A574-657342D09FB5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'Exp1 (2)'!FM111:HQ111</xm:f>
              <xm:sqref>IL111</xm:sqref>
            </x14:sparkline>
            <x14:sparkline>
              <xm:f>'Exp1 (2)'!FM112:HQ112</xm:f>
              <xm:sqref>IL112</xm:sqref>
            </x14:sparkline>
            <x14:sparkline>
              <xm:f>'Exp1 (2)'!FM113:HQ113</xm:f>
              <xm:sqref>IL113</xm:sqref>
            </x14:sparkline>
            <x14:sparkline>
              <xm:f>'Exp1 (2)'!FM114:HQ114</xm:f>
              <xm:sqref>IL114</xm:sqref>
            </x14:sparkline>
            <x14:sparkline>
              <xm:f>'Exp1 (2)'!FM115:HQ115</xm:f>
              <xm:sqref>IL115</xm:sqref>
            </x14:sparkline>
            <x14:sparkline>
              <xm:f>'Exp1 (2)'!FM116:HQ116</xm:f>
              <xm:sqref>IL116</xm:sqref>
            </x14:sparkline>
          </x14:sparklines>
        </x14:sparklineGroup>
        <x14:sparklineGroup manualMax="0" manualMin="0" lineWeight="3" displayEmptyCellsAs="gap" high="1" xr2:uid="{F780ABA8-A96C-B643-AC2B-F867579CD44D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'Exp1 (2)'!FM3:HQ3</xm:f>
              <xm:sqref>IL3</xm:sqref>
            </x14:sparkline>
            <x14:sparkline>
              <xm:f>'Exp1 (2)'!FM4:HQ4</xm:f>
              <xm:sqref>IL4</xm:sqref>
            </x14:sparkline>
            <x14:sparkline>
              <xm:f>'Exp1 (2)'!FM5:HQ5</xm:f>
              <xm:sqref>IL5</xm:sqref>
            </x14:sparkline>
            <x14:sparkline>
              <xm:f>'Exp1 (2)'!FM6:HQ6</xm:f>
              <xm:sqref>IL6</xm:sqref>
            </x14:sparkline>
            <x14:sparkline>
              <xm:f>'Exp1 (2)'!FM7:HQ7</xm:f>
              <xm:sqref>IL7</xm:sqref>
            </x14:sparkline>
            <x14:sparkline>
              <xm:f>'Exp1 (2)'!FM8:HQ8</xm:f>
              <xm:sqref>IL8</xm:sqref>
            </x14:sparkline>
            <x14:sparkline>
              <xm:f>'Exp1 (2)'!FM9:HQ9</xm:f>
              <xm:sqref>IL9</xm:sqref>
            </x14:sparkline>
            <x14:sparkline>
              <xm:f>'Exp1 (2)'!FM10:HQ10</xm:f>
              <xm:sqref>IL10</xm:sqref>
            </x14:sparkline>
            <x14:sparkline>
              <xm:f>'Exp1 (2)'!FM11:HQ11</xm:f>
              <xm:sqref>IL11</xm:sqref>
            </x14:sparkline>
            <x14:sparkline>
              <xm:f>'Exp1 (2)'!FM12:HQ12</xm:f>
              <xm:sqref>IL12</xm:sqref>
            </x14:sparkline>
            <x14:sparkline>
              <xm:f>'Exp1 (2)'!FM13:HQ13</xm:f>
              <xm:sqref>IL13</xm:sqref>
            </x14:sparkline>
            <x14:sparkline>
              <xm:f>'Exp1 (2)'!FM14:HQ14</xm:f>
              <xm:sqref>IL14</xm:sqref>
            </x14:sparkline>
            <x14:sparkline>
              <xm:f>'Exp1 (2)'!FM15:HQ15</xm:f>
              <xm:sqref>IL15</xm:sqref>
            </x14:sparkline>
            <x14:sparkline>
              <xm:f>'Exp1 (2)'!FM16:HQ16</xm:f>
              <xm:sqref>IL16</xm:sqref>
            </x14:sparkline>
            <x14:sparkline>
              <xm:f>'Exp1 (2)'!FM17:HQ17</xm:f>
              <xm:sqref>IL17</xm:sqref>
            </x14:sparkline>
            <x14:sparkline>
              <xm:f>'Exp1 (2)'!FM18:HQ18</xm:f>
              <xm:sqref>IL18</xm:sqref>
            </x14:sparkline>
            <x14:sparkline>
              <xm:f>'Exp1 (2)'!FM19:HQ19</xm:f>
              <xm:sqref>IL19</xm:sqref>
            </x14:sparkline>
            <x14:sparkline>
              <xm:f>'Exp1 (2)'!FM20:HQ20</xm:f>
              <xm:sqref>IL20</xm:sqref>
            </x14:sparkline>
            <x14:sparkline>
              <xm:f>'Exp1 (2)'!FM21:HQ21</xm:f>
              <xm:sqref>IL21</xm:sqref>
            </x14:sparkline>
            <x14:sparkline>
              <xm:f>'Exp1 (2)'!FM22:HQ22</xm:f>
              <xm:sqref>IL22</xm:sqref>
            </x14:sparkline>
            <x14:sparkline>
              <xm:f>'Exp1 (2)'!FM23:HQ23</xm:f>
              <xm:sqref>IL23</xm:sqref>
            </x14:sparkline>
            <x14:sparkline>
              <xm:f>'Exp1 (2)'!FM24:HQ24</xm:f>
              <xm:sqref>IL24</xm:sqref>
            </x14:sparkline>
            <x14:sparkline>
              <xm:f>'Exp1 (2)'!FM25:HQ25</xm:f>
              <xm:sqref>IL25</xm:sqref>
            </x14:sparkline>
            <x14:sparkline>
              <xm:f>'Exp1 (2)'!FM26:HQ26</xm:f>
              <xm:sqref>IL26</xm:sqref>
            </x14:sparkline>
            <x14:sparkline>
              <xm:f>'Exp1 (2)'!FM27:HQ27</xm:f>
              <xm:sqref>IL27</xm:sqref>
            </x14:sparkline>
            <x14:sparkline>
              <xm:f>'Exp1 (2)'!FM28:HQ28</xm:f>
              <xm:sqref>IL28</xm:sqref>
            </x14:sparkline>
            <x14:sparkline>
              <xm:f>'Exp1 (2)'!FM29:HQ29</xm:f>
              <xm:sqref>IL29</xm:sqref>
            </x14:sparkline>
            <x14:sparkline>
              <xm:f>'Exp1 (2)'!FM30:HQ30</xm:f>
              <xm:sqref>IL30</xm:sqref>
            </x14:sparkline>
            <x14:sparkline>
              <xm:f>'Exp1 (2)'!FM31:HQ31</xm:f>
              <xm:sqref>IL31</xm:sqref>
            </x14:sparkline>
            <x14:sparkline>
              <xm:f>'Exp1 (2)'!FM32:HQ32</xm:f>
              <xm:sqref>IL32</xm:sqref>
            </x14:sparkline>
            <x14:sparkline>
              <xm:f>'Exp1 (2)'!FM33:HQ33</xm:f>
              <xm:sqref>IL33</xm:sqref>
            </x14:sparkline>
            <x14:sparkline>
              <xm:f>'Exp1 (2)'!FM34:HQ34</xm:f>
              <xm:sqref>IL34</xm:sqref>
            </x14:sparkline>
            <x14:sparkline>
              <xm:f>'Exp1 (2)'!FM35:HQ35</xm:f>
              <xm:sqref>IL35</xm:sqref>
            </x14:sparkline>
            <x14:sparkline>
              <xm:f>'Exp1 (2)'!FM36:HQ36</xm:f>
              <xm:sqref>IL36</xm:sqref>
            </x14:sparkline>
            <x14:sparkline>
              <xm:f>'Exp1 (2)'!FM37:HQ37</xm:f>
              <xm:sqref>IL37</xm:sqref>
            </x14:sparkline>
            <x14:sparkline>
              <xm:f>'Exp1 (2)'!FM38:HQ38</xm:f>
              <xm:sqref>IL38</xm:sqref>
            </x14:sparkline>
            <x14:sparkline>
              <xm:f>'Exp1 (2)'!FM39:HQ39</xm:f>
              <xm:sqref>IL39</xm:sqref>
            </x14:sparkline>
            <x14:sparkline>
              <xm:f>'Exp1 (2)'!FM40:HQ40</xm:f>
              <xm:sqref>IL40</xm:sqref>
            </x14:sparkline>
            <x14:sparkline>
              <xm:f>'Exp1 (2)'!FM41:HQ41</xm:f>
              <xm:sqref>IL41</xm:sqref>
            </x14:sparkline>
            <x14:sparkline>
              <xm:f>'Exp1 (2)'!FM42:HQ42</xm:f>
              <xm:sqref>IL42</xm:sqref>
            </x14:sparkline>
            <x14:sparkline>
              <xm:f>'Exp1 (2)'!FM43:HQ43</xm:f>
              <xm:sqref>IL43</xm:sqref>
            </x14:sparkline>
            <x14:sparkline>
              <xm:f>'Exp1 (2)'!FM44:HQ44</xm:f>
              <xm:sqref>IL44</xm:sqref>
            </x14:sparkline>
            <x14:sparkline>
              <xm:f>'Exp1 (2)'!FM45:HQ45</xm:f>
              <xm:sqref>IL45</xm:sqref>
            </x14:sparkline>
            <x14:sparkline>
              <xm:f>'Exp1 (2)'!FM46:HQ46</xm:f>
              <xm:sqref>IL46</xm:sqref>
            </x14:sparkline>
            <x14:sparkline>
              <xm:f>'Exp1 (2)'!FM47:HQ47</xm:f>
              <xm:sqref>IL47</xm:sqref>
            </x14:sparkline>
            <x14:sparkline>
              <xm:f>'Exp1 (2)'!FM48:HQ48</xm:f>
              <xm:sqref>IL48</xm:sqref>
            </x14:sparkline>
            <x14:sparkline>
              <xm:f>'Exp1 (2)'!FM49:HQ49</xm:f>
              <xm:sqref>IL49</xm:sqref>
            </x14:sparkline>
            <x14:sparkline>
              <xm:f>'Exp1 (2)'!FM50:HQ50</xm:f>
              <xm:sqref>IL50</xm:sqref>
            </x14:sparkline>
            <x14:sparkline>
              <xm:f>'Exp1 (2)'!FM51:HQ51</xm:f>
              <xm:sqref>IL51</xm:sqref>
            </x14:sparkline>
            <x14:sparkline>
              <xm:f>'Exp1 (2)'!FM52:HQ52</xm:f>
              <xm:sqref>IL52</xm:sqref>
            </x14:sparkline>
            <x14:sparkline>
              <xm:f>'Exp1 (2)'!FM53:HQ53</xm:f>
              <xm:sqref>IL53</xm:sqref>
            </x14:sparkline>
            <x14:sparkline>
              <xm:f>'Exp1 (2)'!FM54:HQ54</xm:f>
              <xm:sqref>IL54</xm:sqref>
            </x14:sparkline>
            <x14:sparkline>
              <xm:f>'Exp1 (2)'!FM55:HQ55</xm:f>
              <xm:sqref>IL55</xm:sqref>
            </x14:sparkline>
            <x14:sparkline>
              <xm:f>'Exp1 (2)'!FM56:HQ56</xm:f>
              <xm:sqref>IL56</xm:sqref>
            </x14:sparkline>
            <x14:sparkline>
              <xm:f>'Exp1 (2)'!FM57:HQ57</xm:f>
              <xm:sqref>IL57</xm:sqref>
            </x14:sparkline>
            <x14:sparkline>
              <xm:f>'Exp1 (2)'!FM58:HQ58</xm:f>
              <xm:sqref>IL58</xm:sqref>
            </x14:sparkline>
            <x14:sparkline>
              <xm:f>'Exp1 (2)'!FM59:HQ59</xm:f>
              <xm:sqref>IL59</xm:sqref>
            </x14:sparkline>
            <x14:sparkline>
              <xm:f>'Exp1 (2)'!FM60:HQ60</xm:f>
              <xm:sqref>IL60</xm:sqref>
            </x14:sparkline>
            <x14:sparkline>
              <xm:f>'Exp1 (2)'!FM61:HQ61</xm:f>
              <xm:sqref>IL61</xm:sqref>
            </x14:sparkline>
            <x14:sparkline>
              <xm:f>'Exp1 (2)'!FM62:HQ62</xm:f>
              <xm:sqref>IL62</xm:sqref>
            </x14:sparkline>
            <x14:sparkline>
              <xm:f>'Exp1 (2)'!FM63:HQ63</xm:f>
              <xm:sqref>IL63</xm:sqref>
            </x14:sparkline>
            <x14:sparkline>
              <xm:f>'Exp1 (2)'!FM64:HQ64</xm:f>
              <xm:sqref>IL64</xm:sqref>
            </x14:sparkline>
            <x14:sparkline>
              <xm:f>'Exp1 (2)'!FM65:HQ65</xm:f>
              <xm:sqref>IL65</xm:sqref>
            </x14:sparkline>
            <x14:sparkline>
              <xm:f>'Exp1 (2)'!FM66:HQ66</xm:f>
              <xm:sqref>IL66</xm:sqref>
            </x14:sparkline>
            <x14:sparkline>
              <xm:f>'Exp1 (2)'!FM67:HQ67</xm:f>
              <xm:sqref>IL67</xm:sqref>
            </x14:sparkline>
            <x14:sparkline>
              <xm:f>'Exp1 (2)'!FM68:HQ68</xm:f>
              <xm:sqref>IL68</xm:sqref>
            </x14:sparkline>
            <x14:sparkline>
              <xm:f>'Exp1 (2)'!FM69:HQ69</xm:f>
              <xm:sqref>IL69</xm:sqref>
            </x14:sparkline>
            <x14:sparkline>
              <xm:f>'Exp1 (2)'!FM70:HQ70</xm:f>
              <xm:sqref>IL70</xm:sqref>
            </x14:sparkline>
            <x14:sparkline>
              <xm:f>'Exp1 (2)'!FM71:HQ71</xm:f>
              <xm:sqref>IL71</xm:sqref>
            </x14:sparkline>
            <x14:sparkline>
              <xm:f>'Exp1 (2)'!FM72:HQ72</xm:f>
              <xm:sqref>IL72</xm:sqref>
            </x14:sparkline>
            <x14:sparkline>
              <xm:f>'Exp1 (2)'!FM73:HQ73</xm:f>
              <xm:sqref>IL73</xm:sqref>
            </x14:sparkline>
            <x14:sparkline>
              <xm:f>'Exp1 (2)'!FM74:HQ74</xm:f>
              <xm:sqref>IL74</xm:sqref>
            </x14:sparkline>
            <x14:sparkline>
              <xm:f>'Exp1 (2)'!FM75:HQ75</xm:f>
              <xm:sqref>IL75</xm:sqref>
            </x14:sparkline>
            <x14:sparkline>
              <xm:f>'Exp1 (2)'!FM76:HQ76</xm:f>
              <xm:sqref>IL76</xm:sqref>
            </x14:sparkline>
            <x14:sparkline>
              <xm:f>'Exp1 (2)'!FM77:HQ77</xm:f>
              <xm:sqref>IL77</xm:sqref>
            </x14:sparkline>
            <x14:sparkline>
              <xm:f>'Exp1 (2)'!FM78:HQ78</xm:f>
              <xm:sqref>IL78</xm:sqref>
            </x14:sparkline>
            <x14:sparkline>
              <xm:f>'Exp1 (2)'!FM79:HQ79</xm:f>
              <xm:sqref>IL79</xm:sqref>
            </x14:sparkline>
            <x14:sparkline>
              <xm:f>'Exp1 (2)'!FM80:HQ80</xm:f>
              <xm:sqref>IL80</xm:sqref>
            </x14:sparkline>
            <x14:sparkline>
              <xm:f>'Exp1 (2)'!FM81:HQ81</xm:f>
              <xm:sqref>IL81</xm:sqref>
            </x14:sparkline>
            <x14:sparkline>
              <xm:f>'Exp1 (2)'!FM82:HQ82</xm:f>
              <xm:sqref>IL82</xm:sqref>
            </x14:sparkline>
            <x14:sparkline>
              <xm:f>'Exp1 (2)'!FM83:HQ83</xm:f>
              <xm:sqref>IL83</xm:sqref>
            </x14:sparkline>
            <x14:sparkline>
              <xm:f>'Exp1 (2)'!FM84:HQ84</xm:f>
              <xm:sqref>IL84</xm:sqref>
            </x14:sparkline>
            <x14:sparkline>
              <xm:f>'Exp1 (2)'!FM85:HQ85</xm:f>
              <xm:sqref>IL85</xm:sqref>
            </x14:sparkline>
            <x14:sparkline>
              <xm:f>'Exp1 (2)'!FM86:HQ86</xm:f>
              <xm:sqref>IL86</xm:sqref>
            </x14:sparkline>
            <x14:sparkline>
              <xm:f>'Exp1 (2)'!FM87:HQ87</xm:f>
              <xm:sqref>IL87</xm:sqref>
            </x14:sparkline>
            <x14:sparkline>
              <xm:f>'Exp1 (2)'!FM88:HQ88</xm:f>
              <xm:sqref>IL88</xm:sqref>
            </x14:sparkline>
            <x14:sparkline>
              <xm:f>'Exp1 (2)'!FM89:HQ89</xm:f>
              <xm:sqref>IL89</xm:sqref>
            </x14:sparkline>
            <x14:sparkline>
              <xm:f>'Exp1 (2)'!FM90:HQ90</xm:f>
              <xm:sqref>IL90</xm:sqref>
            </x14:sparkline>
            <x14:sparkline>
              <xm:f>'Exp1 (2)'!FM91:HQ91</xm:f>
              <xm:sqref>IL91</xm:sqref>
            </x14:sparkline>
            <x14:sparkline>
              <xm:f>'Exp1 (2)'!FM92:HQ92</xm:f>
              <xm:sqref>IL92</xm:sqref>
            </x14:sparkline>
            <x14:sparkline>
              <xm:f>'Exp1 (2)'!FM93:HQ93</xm:f>
              <xm:sqref>IL93</xm:sqref>
            </x14:sparkline>
            <x14:sparkline>
              <xm:f>'Exp1 (2)'!FM94:HQ94</xm:f>
              <xm:sqref>IL94</xm:sqref>
            </x14:sparkline>
            <x14:sparkline>
              <xm:f>'Exp1 (2)'!FM95:HQ95</xm:f>
              <xm:sqref>IL95</xm:sqref>
            </x14:sparkline>
            <x14:sparkline>
              <xm:f>'Exp1 (2)'!FM96:HQ96</xm:f>
              <xm:sqref>IL96</xm:sqref>
            </x14:sparkline>
            <x14:sparkline>
              <xm:f>'Exp1 (2)'!FM97:HQ97</xm:f>
              <xm:sqref>IL97</xm:sqref>
            </x14:sparkline>
            <x14:sparkline>
              <xm:f>'Exp1 (2)'!FM98:HQ98</xm:f>
              <xm:sqref>IL98</xm:sqref>
            </x14:sparkline>
            <x14:sparkline>
              <xm:f>'Exp1 (2)'!FM99:HQ99</xm:f>
              <xm:sqref>IL99</xm:sqref>
            </x14:sparkline>
            <x14:sparkline>
              <xm:f>'Exp1 (2)'!FM100:HQ100</xm:f>
              <xm:sqref>IL100</xm:sqref>
            </x14:sparkline>
            <x14:sparkline>
              <xm:f>'Exp1 (2)'!FM101:HQ101</xm:f>
              <xm:sqref>IL101</xm:sqref>
            </x14:sparkline>
            <x14:sparkline>
              <xm:f>'Exp1 (2)'!FM102:HQ102</xm:f>
              <xm:sqref>IL102</xm:sqref>
            </x14:sparkline>
            <x14:sparkline>
              <xm:f>'Exp1 (2)'!FM103:HQ103</xm:f>
              <xm:sqref>IL103</xm:sqref>
            </x14:sparkline>
            <x14:sparkline>
              <xm:f>'Exp1 (2)'!FM104:HQ104</xm:f>
              <xm:sqref>IL104</xm:sqref>
            </x14:sparkline>
            <x14:sparkline>
              <xm:f>'Exp1 (2)'!FM105:HQ105</xm:f>
              <xm:sqref>IL105</xm:sqref>
            </x14:sparkline>
            <x14:sparkline>
              <xm:f>'Exp1 (2)'!FM106:HQ106</xm:f>
              <xm:sqref>IL106</xm:sqref>
            </x14:sparkline>
            <x14:sparkline>
              <xm:f>'Exp1 (2)'!FM107:HQ107</xm:f>
              <xm:sqref>IL107</xm:sqref>
            </x14:sparkline>
            <x14:sparkline>
              <xm:f>'Exp1 (2)'!FM108:HQ108</xm:f>
              <xm:sqref>IL108</xm:sqref>
            </x14:sparkline>
            <x14:sparkline>
              <xm:f>'Exp1 (2)'!FM109:HQ109</xm:f>
              <xm:sqref>IL109</xm:sqref>
            </x14:sparkline>
            <x14:sparkline>
              <xm:f>'Exp1 (2)'!FM110:HQ110</xm:f>
              <xm:sqref>IL110</xm:sqref>
            </x14:sparkline>
          </x14:sparklines>
        </x14:sparklineGroup>
        <x14:sparklineGroup manualMax="0" manualMin="0" lineWeight="3" displayEmptyCellsAs="gap" high="1" xr2:uid="{5EA9AAD0-3048-8C4C-870E-FEABB716BBD8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'Exp1 (2)'!CH111:EL111</xm:f>
              <xm:sqref>FG111</xm:sqref>
            </x14:sparkline>
            <x14:sparkline>
              <xm:f>'Exp1 (2)'!CH112:EL112</xm:f>
              <xm:sqref>FG112</xm:sqref>
            </x14:sparkline>
            <x14:sparkline>
              <xm:f>'Exp1 (2)'!CH113:EL113</xm:f>
              <xm:sqref>FG113</xm:sqref>
            </x14:sparkline>
            <x14:sparkline>
              <xm:f>'Exp1 (2)'!CH114:EL114</xm:f>
              <xm:sqref>FG114</xm:sqref>
            </x14:sparkline>
            <x14:sparkline>
              <xm:f>'Exp1 (2)'!CH115:EL115</xm:f>
              <xm:sqref>FG115</xm:sqref>
            </x14:sparkline>
            <x14:sparkline>
              <xm:f>'Exp1 (2)'!CH116:EL116</xm:f>
              <xm:sqref>FG116</xm:sqref>
            </x14:sparkline>
          </x14:sparklines>
        </x14:sparklineGroup>
        <x14:sparklineGroup manualMax="0" manualMin="0" lineWeight="3" displayEmptyCellsAs="gap" high="1" xr2:uid="{F73D225E-9128-C34B-A0E4-62AEE3396A64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'Exp1 (2)'!CH3:EL3</xm:f>
              <xm:sqref>FG3</xm:sqref>
            </x14:sparkline>
            <x14:sparkline>
              <xm:f>'Exp1 (2)'!CH4:EL4</xm:f>
              <xm:sqref>FG4</xm:sqref>
            </x14:sparkline>
            <x14:sparkline>
              <xm:f>'Exp1 (2)'!CH5:EL5</xm:f>
              <xm:sqref>FG5</xm:sqref>
            </x14:sparkline>
            <x14:sparkline>
              <xm:f>'Exp1 (2)'!CH6:EL6</xm:f>
              <xm:sqref>FG6</xm:sqref>
            </x14:sparkline>
            <x14:sparkline>
              <xm:f>'Exp1 (2)'!CH7:EL7</xm:f>
              <xm:sqref>FG7</xm:sqref>
            </x14:sparkline>
            <x14:sparkline>
              <xm:f>'Exp1 (2)'!CH8:EL8</xm:f>
              <xm:sqref>FG8</xm:sqref>
            </x14:sparkline>
            <x14:sparkline>
              <xm:f>'Exp1 (2)'!CH9:EL9</xm:f>
              <xm:sqref>FG9</xm:sqref>
            </x14:sparkline>
            <x14:sparkline>
              <xm:f>'Exp1 (2)'!CH10:EL10</xm:f>
              <xm:sqref>FG10</xm:sqref>
            </x14:sparkline>
            <x14:sparkline>
              <xm:f>'Exp1 (2)'!CH11:EL11</xm:f>
              <xm:sqref>FG11</xm:sqref>
            </x14:sparkline>
            <x14:sparkline>
              <xm:f>'Exp1 (2)'!CH12:EL12</xm:f>
              <xm:sqref>FG12</xm:sqref>
            </x14:sparkline>
            <x14:sparkline>
              <xm:f>'Exp1 (2)'!CH13:EL13</xm:f>
              <xm:sqref>FG13</xm:sqref>
            </x14:sparkline>
            <x14:sparkline>
              <xm:f>'Exp1 (2)'!CH14:EL14</xm:f>
              <xm:sqref>FG14</xm:sqref>
            </x14:sparkline>
            <x14:sparkline>
              <xm:f>'Exp1 (2)'!CH15:EL15</xm:f>
              <xm:sqref>FG15</xm:sqref>
            </x14:sparkline>
            <x14:sparkline>
              <xm:f>'Exp1 (2)'!CH16:EL16</xm:f>
              <xm:sqref>FG16</xm:sqref>
            </x14:sparkline>
            <x14:sparkline>
              <xm:f>'Exp1 (2)'!CH17:EL17</xm:f>
              <xm:sqref>FG17</xm:sqref>
            </x14:sparkline>
            <x14:sparkline>
              <xm:f>'Exp1 (2)'!CH18:EL18</xm:f>
              <xm:sqref>FG18</xm:sqref>
            </x14:sparkline>
            <x14:sparkline>
              <xm:f>'Exp1 (2)'!CH19:EL19</xm:f>
              <xm:sqref>FG19</xm:sqref>
            </x14:sparkline>
            <x14:sparkline>
              <xm:f>'Exp1 (2)'!CH20:EL20</xm:f>
              <xm:sqref>FG20</xm:sqref>
            </x14:sparkline>
            <x14:sparkline>
              <xm:f>'Exp1 (2)'!CH21:EL21</xm:f>
              <xm:sqref>FG21</xm:sqref>
            </x14:sparkline>
            <x14:sparkline>
              <xm:f>'Exp1 (2)'!CH22:EL22</xm:f>
              <xm:sqref>FG22</xm:sqref>
            </x14:sparkline>
            <x14:sparkline>
              <xm:f>'Exp1 (2)'!CH23:EL23</xm:f>
              <xm:sqref>FG23</xm:sqref>
            </x14:sparkline>
            <x14:sparkline>
              <xm:f>'Exp1 (2)'!CH24:EL24</xm:f>
              <xm:sqref>FG24</xm:sqref>
            </x14:sparkline>
            <x14:sparkline>
              <xm:f>'Exp1 (2)'!CH25:EL25</xm:f>
              <xm:sqref>FG25</xm:sqref>
            </x14:sparkline>
            <x14:sparkline>
              <xm:f>'Exp1 (2)'!CH26:EL26</xm:f>
              <xm:sqref>FG26</xm:sqref>
            </x14:sparkline>
            <x14:sparkline>
              <xm:f>'Exp1 (2)'!CH27:EL27</xm:f>
              <xm:sqref>FG27</xm:sqref>
            </x14:sparkline>
            <x14:sparkline>
              <xm:f>'Exp1 (2)'!CH28:EL28</xm:f>
              <xm:sqref>FG28</xm:sqref>
            </x14:sparkline>
            <x14:sparkline>
              <xm:f>'Exp1 (2)'!CH29:EL29</xm:f>
              <xm:sqref>FG29</xm:sqref>
            </x14:sparkline>
            <x14:sparkline>
              <xm:f>'Exp1 (2)'!CH30:EL30</xm:f>
              <xm:sqref>FG30</xm:sqref>
            </x14:sparkline>
            <x14:sparkline>
              <xm:f>'Exp1 (2)'!CH31:EL31</xm:f>
              <xm:sqref>FG31</xm:sqref>
            </x14:sparkline>
            <x14:sparkline>
              <xm:f>'Exp1 (2)'!CH32:EL32</xm:f>
              <xm:sqref>FG32</xm:sqref>
            </x14:sparkline>
            <x14:sparkline>
              <xm:f>'Exp1 (2)'!CH33:EL33</xm:f>
              <xm:sqref>FG33</xm:sqref>
            </x14:sparkline>
            <x14:sparkline>
              <xm:f>'Exp1 (2)'!CH34:EL34</xm:f>
              <xm:sqref>FG34</xm:sqref>
            </x14:sparkline>
            <x14:sparkline>
              <xm:f>'Exp1 (2)'!CH35:EL35</xm:f>
              <xm:sqref>FG35</xm:sqref>
            </x14:sparkline>
            <x14:sparkline>
              <xm:f>'Exp1 (2)'!CH36:EL36</xm:f>
              <xm:sqref>FG36</xm:sqref>
            </x14:sparkline>
            <x14:sparkline>
              <xm:f>'Exp1 (2)'!CH37:EL37</xm:f>
              <xm:sqref>FG37</xm:sqref>
            </x14:sparkline>
            <x14:sparkline>
              <xm:f>'Exp1 (2)'!CH38:EL38</xm:f>
              <xm:sqref>FG38</xm:sqref>
            </x14:sparkline>
            <x14:sparkline>
              <xm:f>'Exp1 (2)'!CH39:EL39</xm:f>
              <xm:sqref>FG39</xm:sqref>
            </x14:sparkline>
            <x14:sparkline>
              <xm:f>'Exp1 (2)'!CH40:EL40</xm:f>
              <xm:sqref>FG40</xm:sqref>
            </x14:sparkline>
            <x14:sparkline>
              <xm:f>'Exp1 (2)'!CH41:EL41</xm:f>
              <xm:sqref>FG41</xm:sqref>
            </x14:sparkline>
            <x14:sparkline>
              <xm:f>'Exp1 (2)'!CH42:EL42</xm:f>
              <xm:sqref>FG42</xm:sqref>
            </x14:sparkline>
            <x14:sparkline>
              <xm:f>'Exp1 (2)'!CH43:EL43</xm:f>
              <xm:sqref>FG43</xm:sqref>
            </x14:sparkline>
            <x14:sparkline>
              <xm:f>'Exp1 (2)'!CH44:EL44</xm:f>
              <xm:sqref>FG44</xm:sqref>
            </x14:sparkline>
            <x14:sparkline>
              <xm:f>'Exp1 (2)'!CH45:EL45</xm:f>
              <xm:sqref>FG45</xm:sqref>
            </x14:sparkline>
            <x14:sparkline>
              <xm:f>'Exp1 (2)'!CH46:EL46</xm:f>
              <xm:sqref>FG46</xm:sqref>
            </x14:sparkline>
            <x14:sparkline>
              <xm:f>'Exp1 (2)'!CH47:EL47</xm:f>
              <xm:sqref>FG47</xm:sqref>
            </x14:sparkline>
            <x14:sparkline>
              <xm:f>'Exp1 (2)'!CH48:EL48</xm:f>
              <xm:sqref>FG48</xm:sqref>
            </x14:sparkline>
            <x14:sparkline>
              <xm:f>'Exp1 (2)'!CH49:EL49</xm:f>
              <xm:sqref>FG49</xm:sqref>
            </x14:sparkline>
            <x14:sparkline>
              <xm:f>'Exp1 (2)'!CH50:EL50</xm:f>
              <xm:sqref>FG50</xm:sqref>
            </x14:sparkline>
            <x14:sparkline>
              <xm:f>'Exp1 (2)'!CH51:EL51</xm:f>
              <xm:sqref>FG51</xm:sqref>
            </x14:sparkline>
            <x14:sparkline>
              <xm:f>'Exp1 (2)'!CH52:EL52</xm:f>
              <xm:sqref>FG52</xm:sqref>
            </x14:sparkline>
            <x14:sparkline>
              <xm:f>'Exp1 (2)'!CH53:EL53</xm:f>
              <xm:sqref>FG53</xm:sqref>
            </x14:sparkline>
            <x14:sparkline>
              <xm:f>'Exp1 (2)'!CH54:EL54</xm:f>
              <xm:sqref>FG54</xm:sqref>
            </x14:sparkline>
            <x14:sparkline>
              <xm:f>'Exp1 (2)'!CH55:EL55</xm:f>
              <xm:sqref>FG55</xm:sqref>
            </x14:sparkline>
            <x14:sparkline>
              <xm:f>'Exp1 (2)'!CH56:EL56</xm:f>
              <xm:sqref>FG56</xm:sqref>
            </x14:sparkline>
            <x14:sparkline>
              <xm:f>'Exp1 (2)'!CH57:EL57</xm:f>
              <xm:sqref>FG57</xm:sqref>
            </x14:sparkline>
            <x14:sparkline>
              <xm:f>'Exp1 (2)'!CH58:EL58</xm:f>
              <xm:sqref>FG58</xm:sqref>
            </x14:sparkline>
            <x14:sparkline>
              <xm:f>'Exp1 (2)'!CH59:EL59</xm:f>
              <xm:sqref>FG59</xm:sqref>
            </x14:sparkline>
            <x14:sparkline>
              <xm:f>'Exp1 (2)'!CH60:EL60</xm:f>
              <xm:sqref>FG60</xm:sqref>
            </x14:sparkline>
            <x14:sparkline>
              <xm:f>'Exp1 (2)'!CH61:EL61</xm:f>
              <xm:sqref>FG61</xm:sqref>
            </x14:sparkline>
            <x14:sparkline>
              <xm:f>'Exp1 (2)'!CH62:EL62</xm:f>
              <xm:sqref>FG62</xm:sqref>
            </x14:sparkline>
            <x14:sparkline>
              <xm:f>'Exp1 (2)'!CH63:EL63</xm:f>
              <xm:sqref>FG63</xm:sqref>
            </x14:sparkline>
            <x14:sparkline>
              <xm:f>'Exp1 (2)'!CH64:EL64</xm:f>
              <xm:sqref>FG64</xm:sqref>
            </x14:sparkline>
            <x14:sparkline>
              <xm:f>'Exp1 (2)'!CH65:EL65</xm:f>
              <xm:sqref>FG65</xm:sqref>
            </x14:sparkline>
            <x14:sparkline>
              <xm:f>'Exp1 (2)'!CH66:EL66</xm:f>
              <xm:sqref>FG66</xm:sqref>
            </x14:sparkline>
            <x14:sparkline>
              <xm:f>'Exp1 (2)'!CH67:EL67</xm:f>
              <xm:sqref>FG67</xm:sqref>
            </x14:sparkline>
            <x14:sparkline>
              <xm:f>'Exp1 (2)'!CH68:EL68</xm:f>
              <xm:sqref>FG68</xm:sqref>
            </x14:sparkline>
            <x14:sparkline>
              <xm:f>'Exp1 (2)'!CH69:EL69</xm:f>
              <xm:sqref>FG69</xm:sqref>
            </x14:sparkline>
            <x14:sparkline>
              <xm:f>'Exp1 (2)'!CH70:EL70</xm:f>
              <xm:sqref>FG70</xm:sqref>
            </x14:sparkline>
            <x14:sparkline>
              <xm:f>'Exp1 (2)'!CH71:EL71</xm:f>
              <xm:sqref>FG71</xm:sqref>
            </x14:sparkline>
            <x14:sparkline>
              <xm:f>'Exp1 (2)'!CH72:EL72</xm:f>
              <xm:sqref>FG72</xm:sqref>
            </x14:sparkline>
            <x14:sparkline>
              <xm:f>'Exp1 (2)'!CH73:EL73</xm:f>
              <xm:sqref>FG73</xm:sqref>
            </x14:sparkline>
            <x14:sparkline>
              <xm:f>'Exp1 (2)'!CH74:EL74</xm:f>
              <xm:sqref>FG74</xm:sqref>
            </x14:sparkline>
            <x14:sparkline>
              <xm:f>'Exp1 (2)'!CH75:EL75</xm:f>
              <xm:sqref>FG75</xm:sqref>
            </x14:sparkline>
            <x14:sparkline>
              <xm:f>'Exp1 (2)'!CH76:EL76</xm:f>
              <xm:sqref>FG76</xm:sqref>
            </x14:sparkline>
            <x14:sparkline>
              <xm:f>'Exp1 (2)'!CH77:EL77</xm:f>
              <xm:sqref>FG77</xm:sqref>
            </x14:sparkline>
            <x14:sparkline>
              <xm:f>'Exp1 (2)'!CH78:EL78</xm:f>
              <xm:sqref>FG78</xm:sqref>
            </x14:sparkline>
            <x14:sparkline>
              <xm:f>'Exp1 (2)'!CH79:EL79</xm:f>
              <xm:sqref>FG79</xm:sqref>
            </x14:sparkline>
            <x14:sparkline>
              <xm:f>'Exp1 (2)'!CH80:EL80</xm:f>
              <xm:sqref>FG80</xm:sqref>
            </x14:sparkline>
            <x14:sparkline>
              <xm:f>'Exp1 (2)'!CH81:EL81</xm:f>
              <xm:sqref>FG81</xm:sqref>
            </x14:sparkline>
            <x14:sparkline>
              <xm:f>'Exp1 (2)'!CH82:EL82</xm:f>
              <xm:sqref>FG82</xm:sqref>
            </x14:sparkline>
            <x14:sparkline>
              <xm:f>'Exp1 (2)'!CH83:EL83</xm:f>
              <xm:sqref>FG83</xm:sqref>
            </x14:sparkline>
            <x14:sparkline>
              <xm:f>'Exp1 (2)'!CH84:EL84</xm:f>
              <xm:sqref>FG84</xm:sqref>
            </x14:sparkline>
            <x14:sparkline>
              <xm:f>'Exp1 (2)'!CH85:EL85</xm:f>
              <xm:sqref>FG85</xm:sqref>
            </x14:sparkline>
            <x14:sparkline>
              <xm:f>'Exp1 (2)'!CH86:EL86</xm:f>
              <xm:sqref>FG86</xm:sqref>
            </x14:sparkline>
            <x14:sparkline>
              <xm:f>'Exp1 (2)'!CH87:EL87</xm:f>
              <xm:sqref>FG87</xm:sqref>
            </x14:sparkline>
            <x14:sparkline>
              <xm:f>'Exp1 (2)'!CH88:EL88</xm:f>
              <xm:sqref>FG88</xm:sqref>
            </x14:sparkline>
            <x14:sparkline>
              <xm:f>'Exp1 (2)'!CH89:EL89</xm:f>
              <xm:sqref>FG89</xm:sqref>
            </x14:sparkline>
            <x14:sparkline>
              <xm:f>'Exp1 (2)'!CH90:EL90</xm:f>
              <xm:sqref>FG90</xm:sqref>
            </x14:sparkline>
            <x14:sparkline>
              <xm:f>'Exp1 (2)'!CH91:EL91</xm:f>
              <xm:sqref>FG91</xm:sqref>
            </x14:sparkline>
            <x14:sparkline>
              <xm:f>'Exp1 (2)'!CH92:EL92</xm:f>
              <xm:sqref>FG92</xm:sqref>
            </x14:sparkline>
            <x14:sparkline>
              <xm:f>'Exp1 (2)'!CH93:EL93</xm:f>
              <xm:sqref>FG93</xm:sqref>
            </x14:sparkline>
            <x14:sparkline>
              <xm:f>'Exp1 (2)'!CH94:EL94</xm:f>
              <xm:sqref>FG94</xm:sqref>
            </x14:sparkline>
            <x14:sparkline>
              <xm:f>'Exp1 (2)'!CH95:EL95</xm:f>
              <xm:sqref>FG95</xm:sqref>
            </x14:sparkline>
            <x14:sparkline>
              <xm:f>'Exp1 (2)'!CH96:EL96</xm:f>
              <xm:sqref>FG96</xm:sqref>
            </x14:sparkline>
            <x14:sparkline>
              <xm:f>'Exp1 (2)'!CH97:EL97</xm:f>
              <xm:sqref>FG97</xm:sqref>
            </x14:sparkline>
            <x14:sparkline>
              <xm:f>'Exp1 (2)'!CH98:EL98</xm:f>
              <xm:sqref>FG98</xm:sqref>
            </x14:sparkline>
            <x14:sparkline>
              <xm:f>'Exp1 (2)'!CH99:EL99</xm:f>
              <xm:sqref>FG99</xm:sqref>
            </x14:sparkline>
            <x14:sparkline>
              <xm:f>'Exp1 (2)'!CH100:EL100</xm:f>
              <xm:sqref>FG100</xm:sqref>
            </x14:sparkline>
            <x14:sparkline>
              <xm:f>'Exp1 (2)'!CH101:EL101</xm:f>
              <xm:sqref>FG101</xm:sqref>
            </x14:sparkline>
            <x14:sparkline>
              <xm:f>'Exp1 (2)'!CH102:EL102</xm:f>
              <xm:sqref>FG102</xm:sqref>
            </x14:sparkline>
            <x14:sparkline>
              <xm:f>'Exp1 (2)'!CH103:EL103</xm:f>
              <xm:sqref>FG103</xm:sqref>
            </x14:sparkline>
            <x14:sparkline>
              <xm:f>'Exp1 (2)'!CH104:EL104</xm:f>
              <xm:sqref>FG104</xm:sqref>
            </x14:sparkline>
            <x14:sparkline>
              <xm:f>'Exp1 (2)'!CH105:EL105</xm:f>
              <xm:sqref>FG105</xm:sqref>
            </x14:sparkline>
            <x14:sparkline>
              <xm:f>'Exp1 (2)'!CH106:EL106</xm:f>
              <xm:sqref>FG106</xm:sqref>
            </x14:sparkline>
            <x14:sparkline>
              <xm:f>'Exp1 (2)'!CH107:EL107</xm:f>
              <xm:sqref>FG107</xm:sqref>
            </x14:sparkline>
            <x14:sparkline>
              <xm:f>'Exp1 (2)'!CH108:EL108</xm:f>
              <xm:sqref>FG108</xm:sqref>
            </x14:sparkline>
            <x14:sparkline>
              <xm:f>'Exp1 (2)'!CH109:EL109</xm:f>
              <xm:sqref>FG109</xm:sqref>
            </x14:sparkline>
            <x14:sparkline>
              <xm:f>'Exp1 (2)'!CH110:EL110</xm:f>
              <xm:sqref>FG110</xm:sqref>
            </x14:sparkline>
          </x14:sparklines>
        </x14:sparklineGroup>
        <x14:sparklineGroup manualMax="0" manualMin="0" lineWeight="3" displayEmptyCellsAs="gap" high="1" xr2:uid="{6E1EFE92-A2B9-F04C-9491-7E6A9DEA3906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'Exp1 (2)'!B125:BG125</xm:f>
              <xm:sqref>CB125</xm:sqref>
            </x14:sparkline>
            <x14:sparkline>
              <xm:f>'Exp1 (2)'!B126:BG126</xm:f>
              <xm:sqref>CB126</xm:sqref>
            </x14:sparkline>
          </x14:sparklines>
        </x14:sparklineGroup>
        <x14:sparklineGroup manualMax="0" manualMin="0" lineWeight="3" displayEmptyCellsAs="gap" high="1" xr2:uid="{01FB7FF3-A60E-574D-8A38-C0064ED9737A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'Exp1 (2)'!CG125:EL125</xm:f>
              <xm:sqref>FG125</xm:sqref>
            </x14:sparkline>
            <x14:sparkline>
              <xm:f>'Exp1 (2)'!CG126:EL126</xm:f>
              <xm:sqref>FG126</xm:sqref>
            </x14:sparkline>
          </x14:sparklines>
        </x14:sparklineGroup>
        <x14:sparklineGroup manualMax="0" manualMin="0" lineWeight="3" displayEmptyCellsAs="gap" high="1" xr2:uid="{4E840388-A389-4C4D-828D-1F692D74DD36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'Exp1 (2)'!C3:BG3</xm:f>
              <xm:sqref>CB3</xm:sqref>
            </x14:sparkline>
            <x14:sparkline>
              <xm:f>'Exp1 (2)'!C4:BG4</xm:f>
              <xm:sqref>CB4</xm:sqref>
            </x14:sparkline>
            <x14:sparkline>
              <xm:f>'Exp1 (2)'!C5:BG5</xm:f>
              <xm:sqref>CB5</xm:sqref>
            </x14:sparkline>
            <x14:sparkline>
              <xm:f>'Exp1 (2)'!C6:BG6</xm:f>
              <xm:sqref>CB6</xm:sqref>
            </x14:sparkline>
            <x14:sparkline>
              <xm:f>'Exp1 (2)'!C7:BG7</xm:f>
              <xm:sqref>CB7</xm:sqref>
            </x14:sparkline>
            <x14:sparkline>
              <xm:f>'Exp1 (2)'!C8:BG8</xm:f>
              <xm:sqref>CB8</xm:sqref>
            </x14:sparkline>
            <x14:sparkline>
              <xm:f>'Exp1 (2)'!C9:BG9</xm:f>
              <xm:sqref>CB9</xm:sqref>
            </x14:sparkline>
            <x14:sparkline>
              <xm:f>'Exp1 (2)'!C10:BG10</xm:f>
              <xm:sqref>CB10</xm:sqref>
            </x14:sparkline>
            <x14:sparkline>
              <xm:f>'Exp1 (2)'!C11:BG11</xm:f>
              <xm:sqref>CB11</xm:sqref>
            </x14:sparkline>
            <x14:sparkline>
              <xm:f>'Exp1 (2)'!C12:BG12</xm:f>
              <xm:sqref>CB12</xm:sqref>
            </x14:sparkline>
            <x14:sparkline>
              <xm:f>'Exp1 (2)'!C13:BG13</xm:f>
              <xm:sqref>CB13</xm:sqref>
            </x14:sparkline>
            <x14:sparkline>
              <xm:f>'Exp1 (2)'!C14:BG14</xm:f>
              <xm:sqref>CB14</xm:sqref>
            </x14:sparkline>
            <x14:sparkline>
              <xm:f>'Exp1 (2)'!C15:BG15</xm:f>
              <xm:sqref>CB15</xm:sqref>
            </x14:sparkline>
            <x14:sparkline>
              <xm:f>'Exp1 (2)'!C16:BG16</xm:f>
              <xm:sqref>CB16</xm:sqref>
            </x14:sparkline>
            <x14:sparkline>
              <xm:f>'Exp1 (2)'!C17:BG17</xm:f>
              <xm:sqref>CB17</xm:sqref>
            </x14:sparkline>
            <x14:sparkline>
              <xm:f>'Exp1 (2)'!C18:BG18</xm:f>
              <xm:sqref>CB18</xm:sqref>
            </x14:sparkline>
            <x14:sparkline>
              <xm:f>'Exp1 (2)'!C19:BG19</xm:f>
              <xm:sqref>CB19</xm:sqref>
            </x14:sparkline>
            <x14:sparkline>
              <xm:f>'Exp1 (2)'!C20:BG20</xm:f>
              <xm:sqref>CB20</xm:sqref>
            </x14:sparkline>
            <x14:sparkline>
              <xm:f>'Exp1 (2)'!C21:BG21</xm:f>
              <xm:sqref>CB21</xm:sqref>
            </x14:sparkline>
            <x14:sparkline>
              <xm:f>'Exp1 (2)'!C22:BG22</xm:f>
              <xm:sqref>CB22</xm:sqref>
            </x14:sparkline>
            <x14:sparkline>
              <xm:f>'Exp1 (2)'!C23:BG23</xm:f>
              <xm:sqref>CB23</xm:sqref>
            </x14:sparkline>
            <x14:sparkline>
              <xm:f>'Exp1 (2)'!C24:BG24</xm:f>
              <xm:sqref>CB24</xm:sqref>
            </x14:sparkline>
            <x14:sparkline>
              <xm:f>'Exp1 (2)'!C25:BG25</xm:f>
              <xm:sqref>CB25</xm:sqref>
            </x14:sparkline>
            <x14:sparkline>
              <xm:f>'Exp1 (2)'!C26:BG26</xm:f>
              <xm:sqref>CB26</xm:sqref>
            </x14:sparkline>
            <x14:sparkline>
              <xm:f>'Exp1 (2)'!C27:BG27</xm:f>
              <xm:sqref>CB27</xm:sqref>
            </x14:sparkline>
            <x14:sparkline>
              <xm:f>'Exp1 (2)'!C28:BG28</xm:f>
              <xm:sqref>CB28</xm:sqref>
            </x14:sparkline>
            <x14:sparkline>
              <xm:f>'Exp1 (2)'!C29:BG29</xm:f>
              <xm:sqref>CB29</xm:sqref>
            </x14:sparkline>
            <x14:sparkline>
              <xm:f>'Exp1 (2)'!C30:BG30</xm:f>
              <xm:sqref>CB30</xm:sqref>
            </x14:sparkline>
            <x14:sparkline>
              <xm:f>'Exp1 (2)'!C31:BG31</xm:f>
              <xm:sqref>CB31</xm:sqref>
            </x14:sparkline>
            <x14:sparkline>
              <xm:f>'Exp1 (2)'!C32:BG32</xm:f>
              <xm:sqref>CB32</xm:sqref>
            </x14:sparkline>
            <x14:sparkline>
              <xm:f>'Exp1 (2)'!C33:BG33</xm:f>
              <xm:sqref>CB33</xm:sqref>
            </x14:sparkline>
            <x14:sparkline>
              <xm:f>'Exp1 (2)'!C34:BG34</xm:f>
              <xm:sqref>CB34</xm:sqref>
            </x14:sparkline>
            <x14:sparkline>
              <xm:f>'Exp1 (2)'!C35:BG35</xm:f>
              <xm:sqref>CB35</xm:sqref>
            </x14:sparkline>
            <x14:sparkline>
              <xm:f>'Exp1 (2)'!C36:BG36</xm:f>
              <xm:sqref>CB36</xm:sqref>
            </x14:sparkline>
            <x14:sparkline>
              <xm:f>'Exp1 (2)'!C37:BG37</xm:f>
              <xm:sqref>CB37</xm:sqref>
            </x14:sparkline>
            <x14:sparkline>
              <xm:f>'Exp1 (2)'!C38:BG38</xm:f>
              <xm:sqref>CB38</xm:sqref>
            </x14:sparkline>
            <x14:sparkline>
              <xm:f>'Exp1 (2)'!C39:BG39</xm:f>
              <xm:sqref>CB39</xm:sqref>
            </x14:sparkline>
            <x14:sparkline>
              <xm:f>'Exp1 (2)'!C40:BG40</xm:f>
              <xm:sqref>CB40</xm:sqref>
            </x14:sparkline>
            <x14:sparkline>
              <xm:f>'Exp1 (2)'!C41:BG41</xm:f>
              <xm:sqref>CB41</xm:sqref>
            </x14:sparkline>
            <x14:sparkline>
              <xm:f>'Exp1 (2)'!C42:BG42</xm:f>
              <xm:sqref>CB42</xm:sqref>
            </x14:sparkline>
            <x14:sparkline>
              <xm:f>'Exp1 (2)'!C43:BG43</xm:f>
              <xm:sqref>CB43</xm:sqref>
            </x14:sparkline>
            <x14:sparkline>
              <xm:f>'Exp1 (2)'!C44:BG44</xm:f>
              <xm:sqref>CB44</xm:sqref>
            </x14:sparkline>
            <x14:sparkline>
              <xm:f>'Exp1 (2)'!C45:BG45</xm:f>
              <xm:sqref>CB45</xm:sqref>
            </x14:sparkline>
            <x14:sparkline>
              <xm:f>'Exp1 (2)'!C46:BG46</xm:f>
              <xm:sqref>CB46</xm:sqref>
            </x14:sparkline>
            <x14:sparkline>
              <xm:f>'Exp1 (2)'!C47:BG47</xm:f>
              <xm:sqref>CB47</xm:sqref>
            </x14:sparkline>
            <x14:sparkline>
              <xm:f>'Exp1 (2)'!C48:BG48</xm:f>
              <xm:sqref>CB48</xm:sqref>
            </x14:sparkline>
            <x14:sparkline>
              <xm:f>'Exp1 (2)'!C49:BG49</xm:f>
              <xm:sqref>CB49</xm:sqref>
            </x14:sparkline>
            <x14:sparkline>
              <xm:f>'Exp1 (2)'!C50:BG50</xm:f>
              <xm:sqref>CB50</xm:sqref>
            </x14:sparkline>
            <x14:sparkline>
              <xm:f>'Exp1 (2)'!C51:BG51</xm:f>
              <xm:sqref>CB51</xm:sqref>
            </x14:sparkline>
            <x14:sparkline>
              <xm:f>'Exp1 (2)'!C52:BG52</xm:f>
              <xm:sqref>CB52</xm:sqref>
            </x14:sparkline>
            <x14:sparkline>
              <xm:f>'Exp1 (2)'!C53:BG53</xm:f>
              <xm:sqref>CB53</xm:sqref>
            </x14:sparkline>
            <x14:sparkline>
              <xm:f>'Exp1 (2)'!C54:BG54</xm:f>
              <xm:sqref>CB54</xm:sqref>
            </x14:sparkline>
            <x14:sparkline>
              <xm:f>'Exp1 (2)'!C55:BG55</xm:f>
              <xm:sqref>CB55</xm:sqref>
            </x14:sparkline>
            <x14:sparkline>
              <xm:f>'Exp1 (2)'!C56:BG56</xm:f>
              <xm:sqref>CB56</xm:sqref>
            </x14:sparkline>
            <x14:sparkline>
              <xm:f>'Exp1 (2)'!C57:BG57</xm:f>
              <xm:sqref>CB57</xm:sqref>
            </x14:sparkline>
            <x14:sparkline>
              <xm:f>'Exp1 (2)'!C58:BG58</xm:f>
              <xm:sqref>CB58</xm:sqref>
            </x14:sparkline>
            <x14:sparkline>
              <xm:f>'Exp1 (2)'!C59:BG59</xm:f>
              <xm:sqref>CB59</xm:sqref>
            </x14:sparkline>
            <x14:sparkline>
              <xm:f>'Exp1 (2)'!C60:BG60</xm:f>
              <xm:sqref>CB60</xm:sqref>
            </x14:sparkline>
            <x14:sparkline>
              <xm:f>'Exp1 (2)'!C61:BG61</xm:f>
              <xm:sqref>CB61</xm:sqref>
            </x14:sparkline>
            <x14:sparkline>
              <xm:f>'Exp1 (2)'!C62:BG62</xm:f>
              <xm:sqref>CB62</xm:sqref>
            </x14:sparkline>
            <x14:sparkline>
              <xm:f>'Exp1 (2)'!C63:BG63</xm:f>
              <xm:sqref>CB63</xm:sqref>
            </x14:sparkline>
            <x14:sparkline>
              <xm:f>'Exp1 (2)'!C64:BG64</xm:f>
              <xm:sqref>CB64</xm:sqref>
            </x14:sparkline>
            <x14:sparkline>
              <xm:f>'Exp1 (2)'!C65:BG65</xm:f>
              <xm:sqref>CB65</xm:sqref>
            </x14:sparkline>
            <x14:sparkline>
              <xm:f>'Exp1 (2)'!C66:BG66</xm:f>
              <xm:sqref>CB66</xm:sqref>
            </x14:sparkline>
            <x14:sparkline>
              <xm:f>'Exp1 (2)'!C67:BG67</xm:f>
              <xm:sqref>CB67</xm:sqref>
            </x14:sparkline>
            <x14:sparkline>
              <xm:f>'Exp1 (2)'!C68:BG68</xm:f>
              <xm:sqref>CB68</xm:sqref>
            </x14:sparkline>
            <x14:sparkline>
              <xm:f>'Exp1 (2)'!C69:BG69</xm:f>
              <xm:sqref>CB69</xm:sqref>
            </x14:sparkline>
            <x14:sparkline>
              <xm:f>'Exp1 (2)'!C70:BG70</xm:f>
              <xm:sqref>CB70</xm:sqref>
            </x14:sparkline>
            <x14:sparkline>
              <xm:f>'Exp1 (2)'!C71:BG71</xm:f>
              <xm:sqref>CB71</xm:sqref>
            </x14:sparkline>
            <x14:sparkline>
              <xm:f>'Exp1 (2)'!C72:BG72</xm:f>
              <xm:sqref>CB72</xm:sqref>
            </x14:sparkline>
            <x14:sparkline>
              <xm:f>'Exp1 (2)'!C73:BG73</xm:f>
              <xm:sqref>CB73</xm:sqref>
            </x14:sparkline>
            <x14:sparkline>
              <xm:f>'Exp1 (2)'!C74:BG74</xm:f>
              <xm:sqref>CB74</xm:sqref>
            </x14:sparkline>
            <x14:sparkline>
              <xm:f>'Exp1 (2)'!C75:BG75</xm:f>
              <xm:sqref>CB75</xm:sqref>
            </x14:sparkline>
            <x14:sparkline>
              <xm:f>'Exp1 (2)'!C76:BG76</xm:f>
              <xm:sqref>CB76</xm:sqref>
            </x14:sparkline>
            <x14:sparkline>
              <xm:f>'Exp1 (2)'!C77:BG77</xm:f>
              <xm:sqref>CB77</xm:sqref>
            </x14:sparkline>
            <x14:sparkline>
              <xm:f>'Exp1 (2)'!C78:BG78</xm:f>
              <xm:sqref>CB78</xm:sqref>
            </x14:sparkline>
            <x14:sparkline>
              <xm:f>'Exp1 (2)'!C79:BG79</xm:f>
              <xm:sqref>CB79</xm:sqref>
            </x14:sparkline>
            <x14:sparkline>
              <xm:f>'Exp1 (2)'!C80:BG80</xm:f>
              <xm:sqref>CB80</xm:sqref>
            </x14:sparkline>
            <x14:sparkline>
              <xm:f>'Exp1 (2)'!C81:BG81</xm:f>
              <xm:sqref>CB81</xm:sqref>
            </x14:sparkline>
            <x14:sparkline>
              <xm:f>'Exp1 (2)'!C82:BG82</xm:f>
              <xm:sqref>CB82</xm:sqref>
            </x14:sparkline>
            <x14:sparkline>
              <xm:f>'Exp1 (2)'!C83:BG83</xm:f>
              <xm:sqref>CB83</xm:sqref>
            </x14:sparkline>
            <x14:sparkline>
              <xm:f>'Exp1 (2)'!C84:BG84</xm:f>
              <xm:sqref>CB84</xm:sqref>
            </x14:sparkline>
            <x14:sparkline>
              <xm:f>'Exp1 (2)'!C85:BG85</xm:f>
              <xm:sqref>CB85</xm:sqref>
            </x14:sparkline>
            <x14:sparkline>
              <xm:f>'Exp1 (2)'!C86:BG86</xm:f>
              <xm:sqref>CB86</xm:sqref>
            </x14:sparkline>
            <x14:sparkline>
              <xm:f>'Exp1 (2)'!C87:BG87</xm:f>
              <xm:sqref>CB87</xm:sqref>
            </x14:sparkline>
            <x14:sparkline>
              <xm:f>'Exp1 (2)'!C88:BG88</xm:f>
              <xm:sqref>CB88</xm:sqref>
            </x14:sparkline>
            <x14:sparkline>
              <xm:f>'Exp1 (2)'!C89:BG89</xm:f>
              <xm:sqref>CB89</xm:sqref>
            </x14:sparkline>
            <x14:sparkline>
              <xm:f>'Exp1 (2)'!C90:BG90</xm:f>
              <xm:sqref>CB90</xm:sqref>
            </x14:sparkline>
            <x14:sparkline>
              <xm:f>'Exp1 (2)'!C91:BG91</xm:f>
              <xm:sqref>CB91</xm:sqref>
            </x14:sparkline>
            <x14:sparkline>
              <xm:f>'Exp1 (2)'!C92:BG92</xm:f>
              <xm:sqref>CB92</xm:sqref>
            </x14:sparkline>
            <x14:sparkline>
              <xm:f>'Exp1 (2)'!C93:BG93</xm:f>
              <xm:sqref>CB93</xm:sqref>
            </x14:sparkline>
            <x14:sparkline>
              <xm:f>'Exp1 (2)'!C94:BG94</xm:f>
              <xm:sqref>CB94</xm:sqref>
            </x14:sparkline>
            <x14:sparkline>
              <xm:f>'Exp1 (2)'!C95:BG95</xm:f>
              <xm:sqref>CB95</xm:sqref>
            </x14:sparkline>
            <x14:sparkline>
              <xm:f>'Exp1 (2)'!C96:BG96</xm:f>
              <xm:sqref>CB96</xm:sqref>
            </x14:sparkline>
            <x14:sparkline>
              <xm:f>'Exp1 (2)'!C97:BG97</xm:f>
              <xm:sqref>CB97</xm:sqref>
            </x14:sparkline>
            <x14:sparkline>
              <xm:f>'Exp1 (2)'!C98:BG98</xm:f>
              <xm:sqref>CB98</xm:sqref>
            </x14:sparkline>
            <x14:sparkline>
              <xm:f>'Exp1 (2)'!C99:BG99</xm:f>
              <xm:sqref>CB99</xm:sqref>
            </x14:sparkline>
            <x14:sparkline>
              <xm:f>'Exp1 (2)'!C100:BG100</xm:f>
              <xm:sqref>CB100</xm:sqref>
            </x14:sparkline>
            <x14:sparkline>
              <xm:f>'Exp1 (2)'!C101:BG101</xm:f>
              <xm:sqref>CB101</xm:sqref>
            </x14:sparkline>
            <x14:sparkline>
              <xm:f>'Exp1 (2)'!C102:BG102</xm:f>
              <xm:sqref>CB102</xm:sqref>
            </x14:sparkline>
            <x14:sparkline>
              <xm:f>'Exp1 (2)'!C103:BG103</xm:f>
              <xm:sqref>CB103</xm:sqref>
            </x14:sparkline>
            <x14:sparkline>
              <xm:f>'Exp1 (2)'!C104:BG104</xm:f>
              <xm:sqref>CB104</xm:sqref>
            </x14:sparkline>
            <x14:sparkline>
              <xm:f>'Exp1 (2)'!C105:BG105</xm:f>
              <xm:sqref>CB105</xm:sqref>
            </x14:sparkline>
            <x14:sparkline>
              <xm:f>'Exp1 (2)'!C106:BG106</xm:f>
              <xm:sqref>CB106</xm:sqref>
            </x14:sparkline>
            <x14:sparkline>
              <xm:f>'Exp1 (2)'!C107:BG107</xm:f>
              <xm:sqref>CB107</xm:sqref>
            </x14:sparkline>
            <x14:sparkline>
              <xm:f>'Exp1 (2)'!C108:BG108</xm:f>
              <xm:sqref>CB108</xm:sqref>
            </x14:sparkline>
            <x14:sparkline>
              <xm:f>'Exp1 (2)'!C109:BG109</xm:f>
              <xm:sqref>CB109</xm:sqref>
            </x14:sparkline>
            <x14:sparkline>
              <xm:f>'Exp1 (2)'!C110:BG110</xm:f>
              <xm:sqref>CB110</xm:sqref>
            </x14:sparkline>
          </x14:sparklines>
        </x14:sparklineGroup>
        <x14:sparklineGroup manualMax="0" manualMin="0" lineWeight="3" displayEmptyCellsAs="gap" high="1" xr2:uid="{98D85D06-1142-DA41-BC5B-69EDCE2827F0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'Exp1 (2)'!FL125:HQ125</xm:f>
              <xm:sqref>IL125</xm:sqref>
            </x14:sparkline>
            <x14:sparkline>
              <xm:f>'Exp1 (2)'!FL126:HQ126</xm:f>
              <xm:sqref>IL126</xm:sqref>
            </x14:sparkline>
          </x14:sparklines>
        </x14:sparklineGroup>
        <x14:sparklineGroup manualMax="0" manualMin="0" lineWeight="3" displayEmptyCellsAs="gap" high="1" xr2:uid="{B710DAB2-F4FE-344B-9481-8391E7AB8F65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'Exp1 (2)'!C111:BG111</xm:f>
              <xm:sqref>CB111</xm:sqref>
            </x14:sparkline>
            <x14:sparkline>
              <xm:f>'Exp1 (2)'!C112:BG112</xm:f>
              <xm:sqref>CB112</xm:sqref>
            </x14:sparkline>
            <x14:sparkline>
              <xm:f>'Exp1 (2)'!C113:BG113</xm:f>
              <xm:sqref>CB113</xm:sqref>
            </x14:sparkline>
            <x14:sparkline>
              <xm:f>'Exp1 (2)'!C114:BG114</xm:f>
              <xm:sqref>CB114</xm:sqref>
            </x14:sparkline>
            <x14:sparkline>
              <xm:f>'Exp1 (2)'!C115:BG115</xm:f>
              <xm:sqref>CB115</xm:sqref>
            </x14:sparkline>
            <x14:sparkline>
              <xm:f>'Exp1 (2)'!C116:BG116</xm:f>
              <xm:sqref>CB116</xm:sqref>
            </x14:sparkline>
          </x14:sparklines>
        </x14:sparklineGroup>
        <x14:sparklineGroup manualMax="0" manualMin="0" lineWeight="3" displayEmptyCellsAs="gap" high="1" xr2:uid="{3AA08B52-C784-BE42-B398-78F04854EA87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'Exp1 (2)'!IQ123:KV123</xm:f>
              <xm:sqref>LQ123</xm:sqref>
            </x14:sparkline>
            <x14:sparkline>
              <xm:f>'Exp1 (2)'!IQ124:KV124</xm:f>
              <xm:sqref>LQ124</xm:sqref>
            </x14:sparkline>
          </x14:sparklines>
        </x14:sparklineGroup>
        <x14:sparklineGroup manualMax="0" manualMin="0" lineWeight="3" displayEmptyCellsAs="gap" high="1" xr2:uid="{AADED40E-207E-8E4F-B259-65C306D787BF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'Exp1 (2)'!IR3:KV3</xm:f>
              <xm:sqref>LQ3</xm:sqref>
            </x14:sparkline>
            <x14:sparkline>
              <xm:f>'Exp1 (2)'!IR4:KV4</xm:f>
              <xm:sqref>LQ4</xm:sqref>
            </x14:sparkline>
            <x14:sparkline>
              <xm:f>'Exp1 (2)'!IR5:KV5</xm:f>
              <xm:sqref>LQ5</xm:sqref>
            </x14:sparkline>
            <x14:sparkline>
              <xm:f>'Exp1 (2)'!IR6:KV6</xm:f>
              <xm:sqref>LQ6</xm:sqref>
            </x14:sparkline>
            <x14:sparkline>
              <xm:f>'Exp1 (2)'!IR7:KV7</xm:f>
              <xm:sqref>LQ7</xm:sqref>
            </x14:sparkline>
            <x14:sparkline>
              <xm:f>'Exp1 (2)'!IR8:KV8</xm:f>
              <xm:sqref>LQ8</xm:sqref>
            </x14:sparkline>
            <x14:sparkline>
              <xm:f>'Exp1 (2)'!IR9:KV9</xm:f>
              <xm:sqref>LQ9</xm:sqref>
            </x14:sparkline>
            <x14:sparkline>
              <xm:f>'Exp1 (2)'!IR10:KV10</xm:f>
              <xm:sqref>LQ10</xm:sqref>
            </x14:sparkline>
            <x14:sparkline>
              <xm:f>'Exp1 (2)'!IR11:KV11</xm:f>
              <xm:sqref>LQ11</xm:sqref>
            </x14:sparkline>
            <x14:sparkline>
              <xm:f>'Exp1 (2)'!IR12:KV12</xm:f>
              <xm:sqref>LQ12</xm:sqref>
            </x14:sparkline>
            <x14:sparkline>
              <xm:f>'Exp1 (2)'!IR13:KV13</xm:f>
              <xm:sqref>LQ13</xm:sqref>
            </x14:sparkline>
            <x14:sparkline>
              <xm:f>'Exp1 (2)'!IR14:KV14</xm:f>
              <xm:sqref>LQ14</xm:sqref>
            </x14:sparkline>
            <x14:sparkline>
              <xm:f>'Exp1 (2)'!IR15:KV15</xm:f>
              <xm:sqref>LQ15</xm:sqref>
            </x14:sparkline>
            <x14:sparkline>
              <xm:f>'Exp1 (2)'!IR16:KV16</xm:f>
              <xm:sqref>LQ16</xm:sqref>
            </x14:sparkline>
            <x14:sparkline>
              <xm:f>'Exp1 (2)'!IR17:KV17</xm:f>
              <xm:sqref>LQ17</xm:sqref>
            </x14:sparkline>
            <x14:sparkline>
              <xm:f>'Exp1 (2)'!IR18:KV18</xm:f>
              <xm:sqref>LQ18</xm:sqref>
            </x14:sparkline>
            <x14:sparkline>
              <xm:f>'Exp1 (2)'!IR19:KV19</xm:f>
              <xm:sqref>LQ19</xm:sqref>
            </x14:sparkline>
            <x14:sparkline>
              <xm:f>'Exp1 (2)'!IR20:KV20</xm:f>
              <xm:sqref>LQ20</xm:sqref>
            </x14:sparkline>
            <x14:sparkline>
              <xm:f>'Exp1 (2)'!IR21:KV21</xm:f>
              <xm:sqref>LQ21</xm:sqref>
            </x14:sparkline>
            <x14:sparkline>
              <xm:f>'Exp1 (2)'!IR22:KV22</xm:f>
              <xm:sqref>LQ22</xm:sqref>
            </x14:sparkline>
            <x14:sparkline>
              <xm:f>'Exp1 (2)'!IR23:KV23</xm:f>
              <xm:sqref>LQ23</xm:sqref>
            </x14:sparkline>
            <x14:sparkline>
              <xm:f>'Exp1 (2)'!IR24:KV24</xm:f>
              <xm:sqref>LQ24</xm:sqref>
            </x14:sparkline>
            <x14:sparkline>
              <xm:f>'Exp1 (2)'!IR25:KV25</xm:f>
              <xm:sqref>LQ25</xm:sqref>
            </x14:sparkline>
            <x14:sparkline>
              <xm:f>'Exp1 (2)'!IR26:KV26</xm:f>
              <xm:sqref>LQ26</xm:sqref>
            </x14:sparkline>
            <x14:sparkline>
              <xm:f>'Exp1 (2)'!IR27:KV27</xm:f>
              <xm:sqref>LQ27</xm:sqref>
            </x14:sparkline>
            <x14:sparkline>
              <xm:f>'Exp1 (2)'!IR28:KV28</xm:f>
              <xm:sqref>LQ28</xm:sqref>
            </x14:sparkline>
            <x14:sparkline>
              <xm:f>'Exp1 (2)'!IR29:KV29</xm:f>
              <xm:sqref>LQ29</xm:sqref>
            </x14:sparkline>
            <x14:sparkline>
              <xm:f>'Exp1 (2)'!IR30:KV30</xm:f>
              <xm:sqref>LQ30</xm:sqref>
            </x14:sparkline>
            <x14:sparkline>
              <xm:f>'Exp1 (2)'!IR31:KV31</xm:f>
              <xm:sqref>LQ31</xm:sqref>
            </x14:sparkline>
            <x14:sparkline>
              <xm:f>'Exp1 (2)'!IR32:KV32</xm:f>
              <xm:sqref>LQ32</xm:sqref>
            </x14:sparkline>
            <x14:sparkline>
              <xm:f>'Exp1 (2)'!IR33:KV33</xm:f>
              <xm:sqref>LQ33</xm:sqref>
            </x14:sparkline>
            <x14:sparkline>
              <xm:f>'Exp1 (2)'!IR34:KV34</xm:f>
              <xm:sqref>LQ34</xm:sqref>
            </x14:sparkline>
            <x14:sparkline>
              <xm:f>'Exp1 (2)'!IR35:KV35</xm:f>
              <xm:sqref>LQ35</xm:sqref>
            </x14:sparkline>
            <x14:sparkline>
              <xm:f>'Exp1 (2)'!IR36:KV36</xm:f>
              <xm:sqref>LQ36</xm:sqref>
            </x14:sparkline>
            <x14:sparkline>
              <xm:f>'Exp1 (2)'!IR37:KV37</xm:f>
              <xm:sqref>LQ37</xm:sqref>
            </x14:sparkline>
            <x14:sparkline>
              <xm:f>'Exp1 (2)'!IR38:KV38</xm:f>
              <xm:sqref>LQ38</xm:sqref>
            </x14:sparkline>
            <x14:sparkline>
              <xm:f>'Exp1 (2)'!IR39:KV39</xm:f>
              <xm:sqref>LQ39</xm:sqref>
            </x14:sparkline>
            <x14:sparkline>
              <xm:f>'Exp1 (2)'!IR40:KV40</xm:f>
              <xm:sqref>LQ40</xm:sqref>
            </x14:sparkline>
            <x14:sparkline>
              <xm:f>'Exp1 (2)'!IR41:KV41</xm:f>
              <xm:sqref>LQ41</xm:sqref>
            </x14:sparkline>
            <x14:sparkline>
              <xm:f>'Exp1 (2)'!IR42:KV42</xm:f>
              <xm:sqref>LQ42</xm:sqref>
            </x14:sparkline>
            <x14:sparkline>
              <xm:f>'Exp1 (2)'!IR43:KV43</xm:f>
              <xm:sqref>LQ43</xm:sqref>
            </x14:sparkline>
            <x14:sparkline>
              <xm:f>'Exp1 (2)'!IR44:KV44</xm:f>
              <xm:sqref>LQ44</xm:sqref>
            </x14:sparkline>
            <x14:sparkline>
              <xm:f>'Exp1 (2)'!IR45:KV45</xm:f>
              <xm:sqref>LQ45</xm:sqref>
            </x14:sparkline>
            <x14:sparkline>
              <xm:f>'Exp1 (2)'!IR46:KV46</xm:f>
              <xm:sqref>LQ46</xm:sqref>
            </x14:sparkline>
            <x14:sparkline>
              <xm:f>'Exp1 (2)'!IR47:KV47</xm:f>
              <xm:sqref>LQ47</xm:sqref>
            </x14:sparkline>
            <x14:sparkline>
              <xm:f>'Exp1 (2)'!IR48:KV48</xm:f>
              <xm:sqref>LQ48</xm:sqref>
            </x14:sparkline>
            <x14:sparkline>
              <xm:f>'Exp1 (2)'!IR49:KV49</xm:f>
              <xm:sqref>LQ49</xm:sqref>
            </x14:sparkline>
            <x14:sparkline>
              <xm:f>'Exp1 (2)'!IR50:KV50</xm:f>
              <xm:sqref>LQ50</xm:sqref>
            </x14:sparkline>
            <x14:sparkline>
              <xm:f>'Exp1 (2)'!IR51:KV51</xm:f>
              <xm:sqref>LQ51</xm:sqref>
            </x14:sparkline>
            <x14:sparkline>
              <xm:f>'Exp1 (2)'!IR52:KV52</xm:f>
              <xm:sqref>LQ52</xm:sqref>
            </x14:sparkline>
            <x14:sparkline>
              <xm:f>'Exp1 (2)'!IR53:KV53</xm:f>
              <xm:sqref>LQ53</xm:sqref>
            </x14:sparkline>
            <x14:sparkline>
              <xm:f>'Exp1 (2)'!IR54:KV54</xm:f>
              <xm:sqref>LQ54</xm:sqref>
            </x14:sparkline>
            <x14:sparkline>
              <xm:f>'Exp1 (2)'!IR55:KV55</xm:f>
              <xm:sqref>LQ55</xm:sqref>
            </x14:sparkline>
            <x14:sparkline>
              <xm:f>'Exp1 (2)'!IR56:KV56</xm:f>
              <xm:sqref>LQ56</xm:sqref>
            </x14:sparkline>
            <x14:sparkline>
              <xm:f>'Exp1 (2)'!IR57:KV57</xm:f>
              <xm:sqref>LQ57</xm:sqref>
            </x14:sparkline>
            <x14:sparkline>
              <xm:f>'Exp1 (2)'!IR58:KV58</xm:f>
              <xm:sqref>LQ58</xm:sqref>
            </x14:sparkline>
            <x14:sparkline>
              <xm:f>'Exp1 (2)'!IR59:KV59</xm:f>
              <xm:sqref>LQ59</xm:sqref>
            </x14:sparkline>
            <x14:sparkline>
              <xm:f>'Exp1 (2)'!IR60:KV60</xm:f>
              <xm:sqref>LQ60</xm:sqref>
            </x14:sparkline>
            <x14:sparkline>
              <xm:f>'Exp1 (2)'!IR61:KV61</xm:f>
              <xm:sqref>LQ61</xm:sqref>
            </x14:sparkline>
            <x14:sparkline>
              <xm:f>'Exp1 (2)'!IR62:KV62</xm:f>
              <xm:sqref>LQ62</xm:sqref>
            </x14:sparkline>
            <x14:sparkline>
              <xm:f>'Exp1 (2)'!IR63:KV63</xm:f>
              <xm:sqref>LQ63</xm:sqref>
            </x14:sparkline>
            <x14:sparkline>
              <xm:f>'Exp1 (2)'!IR64:KV64</xm:f>
              <xm:sqref>LQ64</xm:sqref>
            </x14:sparkline>
            <x14:sparkline>
              <xm:f>'Exp1 (2)'!IR65:KV65</xm:f>
              <xm:sqref>LQ65</xm:sqref>
            </x14:sparkline>
            <x14:sparkline>
              <xm:f>'Exp1 (2)'!IR66:KV66</xm:f>
              <xm:sqref>LQ66</xm:sqref>
            </x14:sparkline>
            <x14:sparkline>
              <xm:f>'Exp1 (2)'!IR67:KV67</xm:f>
              <xm:sqref>LQ67</xm:sqref>
            </x14:sparkline>
            <x14:sparkline>
              <xm:f>'Exp1 (2)'!IR68:KV68</xm:f>
              <xm:sqref>LQ68</xm:sqref>
            </x14:sparkline>
            <x14:sparkline>
              <xm:f>'Exp1 (2)'!IR69:KV69</xm:f>
              <xm:sqref>LQ69</xm:sqref>
            </x14:sparkline>
            <x14:sparkline>
              <xm:f>'Exp1 (2)'!IR70:KV70</xm:f>
              <xm:sqref>LQ70</xm:sqref>
            </x14:sparkline>
            <x14:sparkline>
              <xm:f>'Exp1 (2)'!IR71:KV71</xm:f>
              <xm:sqref>LQ71</xm:sqref>
            </x14:sparkline>
            <x14:sparkline>
              <xm:f>'Exp1 (2)'!IR72:KV72</xm:f>
              <xm:sqref>LQ72</xm:sqref>
            </x14:sparkline>
            <x14:sparkline>
              <xm:f>'Exp1 (2)'!IR73:KV73</xm:f>
              <xm:sqref>LQ73</xm:sqref>
            </x14:sparkline>
            <x14:sparkline>
              <xm:f>'Exp1 (2)'!IR74:KV74</xm:f>
              <xm:sqref>LQ74</xm:sqref>
            </x14:sparkline>
            <x14:sparkline>
              <xm:f>'Exp1 (2)'!IR75:KV75</xm:f>
              <xm:sqref>LQ75</xm:sqref>
            </x14:sparkline>
            <x14:sparkline>
              <xm:f>'Exp1 (2)'!IR76:KV76</xm:f>
              <xm:sqref>LQ76</xm:sqref>
            </x14:sparkline>
            <x14:sparkline>
              <xm:f>'Exp1 (2)'!IR77:KV77</xm:f>
              <xm:sqref>LQ77</xm:sqref>
            </x14:sparkline>
            <x14:sparkline>
              <xm:f>'Exp1 (2)'!IR78:KV78</xm:f>
              <xm:sqref>LQ78</xm:sqref>
            </x14:sparkline>
            <x14:sparkline>
              <xm:f>'Exp1 (2)'!IR79:KV79</xm:f>
              <xm:sqref>LQ79</xm:sqref>
            </x14:sparkline>
            <x14:sparkline>
              <xm:f>'Exp1 (2)'!IR80:KV80</xm:f>
              <xm:sqref>LQ80</xm:sqref>
            </x14:sparkline>
            <x14:sparkline>
              <xm:f>'Exp1 (2)'!IR81:KV81</xm:f>
              <xm:sqref>LQ81</xm:sqref>
            </x14:sparkline>
            <x14:sparkline>
              <xm:f>'Exp1 (2)'!IR82:KV82</xm:f>
              <xm:sqref>LQ82</xm:sqref>
            </x14:sparkline>
            <x14:sparkline>
              <xm:f>'Exp1 (2)'!IR83:KV83</xm:f>
              <xm:sqref>LQ83</xm:sqref>
            </x14:sparkline>
            <x14:sparkline>
              <xm:f>'Exp1 (2)'!IR84:KV84</xm:f>
              <xm:sqref>LQ84</xm:sqref>
            </x14:sparkline>
            <x14:sparkline>
              <xm:f>'Exp1 (2)'!IR85:KV85</xm:f>
              <xm:sqref>LQ85</xm:sqref>
            </x14:sparkline>
            <x14:sparkline>
              <xm:f>'Exp1 (2)'!IR86:KV86</xm:f>
              <xm:sqref>LQ86</xm:sqref>
            </x14:sparkline>
            <x14:sparkline>
              <xm:f>'Exp1 (2)'!IR87:KV87</xm:f>
              <xm:sqref>LQ87</xm:sqref>
            </x14:sparkline>
            <x14:sparkline>
              <xm:f>'Exp1 (2)'!IR88:KV88</xm:f>
              <xm:sqref>LQ88</xm:sqref>
            </x14:sparkline>
            <x14:sparkline>
              <xm:f>'Exp1 (2)'!IR89:KV89</xm:f>
              <xm:sqref>LQ89</xm:sqref>
            </x14:sparkline>
            <x14:sparkline>
              <xm:f>'Exp1 (2)'!IR90:KV90</xm:f>
              <xm:sqref>LQ90</xm:sqref>
            </x14:sparkline>
            <x14:sparkline>
              <xm:f>'Exp1 (2)'!IR91:KV91</xm:f>
              <xm:sqref>LQ91</xm:sqref>
            </x14:sparkline>
            <x14:sparkline>
              <xm:f>'Exp1 (2)'!IR92:KV92</xm:f>
              <xm:sqref>LQ92</xm:sqref>
            </x14:sparkline>
            <x14:sparkline>
              <xm:f>'Exp1 (2)'!IR93:KV93</xm:f>
              <xm:sqref>LQ93</xm:sqref>
            </x14:sparkline>
            <x14:sparkline>
              <xm:f>'Exp1 (2)'!IR94:KV94</xm:f>
              <xm:sqref>LQ94</xm:sqref>
            </x14:sparkline>
            <x14:sparkline>
              <xm:f>'Exp1 (2)'!IR95:KV95</xm:f>
              <xm:sqref>LQ95</xm:sqref>
            </x14:sparkline>
            <x14:sparkline>
              <xm:f>'Exp1 (2)'!IR96:KV96</xm:f>
              <xm:sqref>LQ96</xm:sqref>
            </x14:sparkline>
            <x14:sparkline>
              <xm:f>'Exp1 (2)'!IR97:KV97</xm:f>
              <xm:sqref>LQ97</xm:sqref>
            </x14:sparkline>
            <x14:sparkline>
              <xm:f>'Exp1 (2)'!IR98:KV98</xm:f>
              <xm:sqref>LQ98</xm:sqref>
            </x14:sparkline>
            <x14:sparkline>
              <xm:f>'Exp1 (2)'!IR99:KV99</xm:f>
              <xm:sqref>LQ99</xm:sqref>
            </x14:sparkline>
            <x14:sparkline>
              <xm:f>'Exp1 (2)'!IR100:KV100</xm:f>
              <xm:sqref>LQ100</xm:sqref>
            </x14:sparkline>
            <x14:sparkline>
              <xm:f>'Exp1 (2)'!IR101:KV101</xm:f>
              <xm:sqref>LQ101</xm:sqref>
            </x14:sparkline>
            <x14:sparkline>
              <xm:f>'Exp1 (2)'!IR102:KV102</xm:f>
              <xm:sqref>LQ102</xm:sqref>
            </x14:sparkline>
            <x14:sparkline>
              <xm:f>'Exp1 (2)'!IR103:KV103</xm:f>
              <xm:sqref>LQ103</xm:sqref>
            </x14:sparkline>
            <x14:sparkline>
              <xm:f>'Exp1 (2)'!IR104:KV104</xm:f>
              <xm:sqref>LQ104</xm:sqref>
            </x14:sparkline>
            <x14:sparkline>
              <xm:f>'Exp1 (2)'!IR105:KV105</xm:f>
              <xm:sqref>LQ105</xm:sqref>
            </x14:sparkline>
            <x14:sparkline>
              <xm:f>'Exp1 (2)'!IR106:KV106</xm:f>
              <xm:sqref>LQ106</xm:sqref>
            </x14:sparkline>
            <x14:sparkline>
              <xm:f>'Exp1 (2)'!IR107:KV107</xm:f>
              <xm:sqref>LQ107</xm:sqref>
            </x14:sparkline>
            <x14:sparkline>
              <xm:f>'Exp1 (2)'!IR108:KV108</xm:f>
              <xm:sqref>LQ108</xm:sqref>
            </x14:sparkline>
          </x14:sparklines>
        </x14:sparklineGroup>
        <x14:sparklineGroup manualMax="0" manualMin="0" lineWeight="3" displayEmptyCellsAs="gap" high="1" xr2:uid="{A34B8A2A-0F54-7E4C-8ED6-BAA37E09BDE0}">
          <x14:colorSeries theme="1"/>
          <x14:colorNegative theme="1"/>
          <x14:colorAxis rgb="FF000000"/>
          <x14:colorMarkers theme="1"/>
          <x14:colorFirst theme="8" tint="0.39997558519241921"/>
          <x14:colorLast theme="8" tint="0.39997558519241921"/>
          <x14:colorHigh theme="1"/>
          <x14:colorLow rgb="FFFF0000"/>
          <x14:sparklines>
            <x14:sparkline>
              <xm:f>'Exp1 (2)'!IR109:KV109</xm:f>
              <xm:sqref>LQ109</xm:sqref>
            </x14:sparkline>
            <x14:sparkline>
              <xm:f>'Exp1 (2)'!IR110:KV110</xm:f>
              <xm:sqref>LQ110</xm:sqref>
            </x14:sparkline>
            <x14:sparkline>
              <xm:f>'Exp1 (2)'!IR111:KV111</xm:f>
              <xm:sqref>LQ111</xm:sqref>
            </x14:sparkline>
            <x14:sparkline>
              <xm:f>'Exp1 (2)'!IR112:KV112</xm:f>
              <xm:sqref>LQ112</xm:sqref>
            </x14:sparkline>
            <x14:sparkline>
              <xm:f>'Exp1 (2)'!IR113:KV113</xm:f>
              <xm:sqref>LQ113</xm:sqref>
            </x14:sparkline>
            <x14:sparkline>
              <xm:f>'Exp1 (2)'!IR114:KV114</xm:f>
              <xm:sqref>LQ114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</vt:lpstr>
      <vt:lpstr>High-Low</vt:lpstr>
      <vt:lpstr>Checking model predictions</vt:lpstr>
      <vt:lpstr>Exp1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Theo Robinson</dc:creator>
  <cp:keywords/>
  <dc:description/>
  <cp:lastModifiedBy>Ritchey,Carolyn M</cp:lastModifiedBy>
  <cp:revision/>
  <dcterms:created xsi:type="dcterms:W3CDTF">2018-02-07T16:33:59Z</dcterms:created>
  <dcterms:modified xsi:type="dcterms:W3CDTF">2025-01-28T18:59:49Z</dcterms:modified>
  <cp:category/>
  <cp:contentStatus/>
</cp:coreProperties>
</file>