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rajes\OneDrive\Desktop\"/>
    </mc:Choice>
  </mc:AlternateContent>
  <bookViews>
    <workbookView xWindow="0" yWindow="0" windowWidth="7476" windowHeight="2808"/>
  </bookViews>
  <sheets>
    <sheet name="Child marriage" sheetId="1" r:id="rId1"/>
    <sheet name="Child marriage check" sheetId="3" state="hidden" r:id="rId2"/>
  </sheets>
  <definedNames>
    <definedName name="_xlnm._FilterDatabase" localSheetId="1" hidden="1">'Child marriage check'!$A$12:$Q$229</definedName>
    <definedName name="_xlnm.Database">#N/A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 i="3" l="1"/>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7" i="3"/>
  <c r="Q218" i="3"/>
  <c r="Q219" i="3"/>
  <c r="Q220" i="3"/>
  <c r="Q221" i="3"/>
  <c r="Q222" i="3"/>
  <c r="Q223" i="3"/>
  <c r="Q224" i="3"/>
  <c r="Q225" i="3"/>
  <c r="Q226" i="3"/>
  <c r="Q227" i="3"/>
  <c r="Q228" i="3"/>
  <c r="Q229" i="3"/>
  <c r="Q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7" i="3"/>
  <c r="P218" i="3"/>
  <c r="P219" i="3"/>
  <c r="P220" i="3"/>
  <c r="P221" i="3"/>
  <c r="P222" i="3"/>
  <c r="P223" i="3"/>
  <c r="P224" i="3"/>
  <c r="P225" i="3"/>
  <c r="P226" i="3"/>
  <c r="P227" i="3"/>
  <c r="P228" i="3"/>
  <c r="P229" i="3"/>
  <c r="P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7" i="3"/>
  <c r="O218" i="3"/>
  <c r="O219" i="3"/>
  <c r="O220" i="3"/>
  <c r="O221" i="3"/>
  <c r="O222" i="3"/>
  <c r="O223" i="3"/>
  <c r="O224" i="3"/>
  <c r="O225" i="3"/>
  <c r="O226" i="3"/>
  <c r="O227" i="3"/>
  <c r="O228" i="3"/>
  <c r="O229" i="3"/>
  <c r="O13" i="3"/>
  <c r="N229" i="3"/>
  <c r="M229" i="3"/>
  <c r="N228" i="3"/>
  <c r="M228" i="3"/>
  <c r="N227" i="3"/>
  <c r="M227" i="3"/>
  <c r="N226" i="3"/>
  <c r="M226" i="3"/>
  <c r="N225" i="3"/>
  <c r="M225" i="3"/>
  <c r="N224" i="3"/>
  <c r="M224" i="3"/>
  <c r="N223" i="3"/>
  <c r="M223" i="3"/>
  <c r="N222" i="3"/>
  <c r="M222" i="3"/>
  <c r="N221" i="3"/>
  <c r="M221" i="3"/>
  <c r="N220" i="3"/>
  <c r="M220" i="3"/>
  <c r="N219" i="3"/>
  <c r="M219" i="3"/>
  <c r="N218" i="3"/>
  <c r="M218" i="3"/>
  <c r="N217" i="3"/>
  <c r="M217" i="3"/>
  <c r="N214" i="3"/>
  <c r="M214" i="3"/>
  <c r="N213" i="3"/>
  <c r="M213" i="3"/>
  <c r="N212" i="3"/>
  <c r="M212" i="3"/>
  <c r="N211" i="3"/>
  <c r="M211" i="3"/>
  <c r="N210" i="3"/>
  <c r="M210" i="3"/>
  <c r="N209" i="3"/>
  <c r="M209" i="3"/>
  <c r="N208" i="3"/>
  <c r="M208" i="3"/>
  <c r="N207" i="3"/>
  <c r="M207" i="3"/>
  <c r="N206" i="3"/>
  <c r="M206" i="3"/>
  <c r="N205" i="3"/>
  <c r="M205" i="3"/>
  <c r="N204" i="3"/>
  <c r="M204" i="3"/>
  <c r="N203" i="3"/>
  <c r="M203" i="3"/>
  <c r="N202" i="3"/>
  <c r="M202" i="3"/>
  <c r="N201" i="3"/>
  <c r="M201" i="3"/>
  <c r="N200" i="3"/>
  <c r="M200" i="3"/>
  <c r="N199" i="3"/>
  <c r="M199" i="3"/>
  <c r="N198" i="3"/>
  <c r="M198" i="3"/>
  <c r="N197" i="3"/>
  <c r="M197" i="3"/>
  <c r="N196" i="3"/>
  <c r="M196" i="3"/>
  <c r="N195" i="3"/>
  <c r="M195" i="3"/>
  <c r="N194" i="3"/>
  <c r="M194" i="3"/>
  <c r="N193" i="3"/>
  <c r="M193" i="3"/>
  <c r="N192" i="3"/>
  <c r="M192" i="3"/>
  <c r="N191" i="3"/>
  <c r="M191" i="3"/>
  <c r="N190" i="3"/>
  <c r="M190" i="3"/>
  <c r="N189" i="3"/>
  <c r="M189" i="3"/>
  <c r="N188" i="3"/>
  <c r="M188" i="3"/>
  <c r="N187" i="3"/>
  <c r="M187" i="3"/>
  <c r="N186" i="3"/>
  <c r="M186" i="3"/>
  <c r="N185" i="3"/>
  <c r="M185" i="3"/>
  <c r="N184" i="3"/>
  <c r="M184" i="3"/>
  <c r="N183" i="3"/>
  <c r="M183" i="3"/>
  <c r="N182" i="3"/>
  <c r="M182" i="3"/>
  <c r="N181" i="3"/>
  <c r="M181" i="3"/>
  <c r="N180" i="3"/>
  <c r="M180" i="3"/>
  <c r="N179" i="3"/>
  <c r="M179" i="3"/>
  <c r="N178" i="3"/>
  <c r="M178" i="3"/>
  <c r="N177" i="3"/>
  <c r="M177" i="3"/>
  <c r="N176" i="3"/>
  <c r="M176" i="3"/>
  <c r="N175" i="3"/>
  <c r="M175" i="3"/>
  <c r="N174" i="3"/>
  <c r="M174" i="3"/>
  <c r="N173" i="3"/>
  <c r="M173" i="3"/>
  <c r="N172" i="3"/>
  <c r="M172" i="3"/>
  <c r="N171" i="3"/>
  <c r="M171" i="3"/>
  <c r="N170" i="3"/>
  <c r="M170" i="3"/>
  <c r="N169" i="3"/>
  <c r="M169" i="3"/>
  <c r="N168" i="3"/>
  <c r="M168" i="3"/>
  <c r="N167" i="3"/>
  <c r="M167" i="3"/>
  <c r="N166" i="3"/>
  <c r="M166" i="3"/>
  <c r="N165" i="3"/>
  <c r="M165" i="3"/>
  <c r="N164" i="3"/>
  <c r="M164" i="3"/>
  <c r="N163" i="3"/>
  <c r="M163" i="3"/>
  <c r="N162" i="3"/>
  <c r="M162" i="3"/>
  <c r="N161" i="3"/>
  <c r="M161" i="3"/>
  <c r="N160" i="3"/>
  <c r="M160" i="3"/>
  <c r="N159" i="3"/>
  <c r="M159" i="3"/>
  <c r="N158" i="3"/>
  <c r="M158" i="3"/>
  <c r="N157" i="3"/>
  <c r="M157" i="3"/>
  <c r="N156" i="3"/>
  <c r="M156" i="3"/>
  <c r="N155" i="3"/>
  <c r="M155" i="3"/>
  <c r="N154" i="3"/>
  <c r="M154" i="3"/>
  <c r="N153" i="3"/>
  <c r="M153" i="3"/>
  <c r="N152" i="3"/>
  <c r="M152" i="3"/>
  <c r="N151" i="3"/>
  <c r="M151" i="3"/>
  <c r="N150" i="3"/>
  <c r="M150" i="3"/>
  <c r="N149" i="3"/>
  <c r="M149" i="3"/>
  <c r="N148" i="3"/>
  <c r="M148" i="3"/>
  <c r="N147" i="3"/>
  <c r="M147" i="3"/>
  <c r="N146" i="3"/>
  <c r="M146" i="3"/>
  <c r="N145" i="3"/>
  <c r="M145" i="3"/>
  <c r="N144" i="3"/>
  <c r="M144" i="3"/>
  <c r="N143" i="3"/>
  <c r="M143" i="3"/>
  <c r="N142" i="3"/>
  <c r="M142" i="3"/>
  <c r="N141" i="3"/>
  <c r="M141" i="3"/>
  <c r="N140" i="3"/>
  <c r="M140" i="3"/>
  <c r="N139" i="3"/>
  <c r="M139" i="3"/>
  <c r="N138" i="3"/>
  <c r="M138" i="3"/>
  <c r="N137" i="3"/>
  <c r="M137" i="3"/>
  <c r="N136" i="3"/>
  <c r="M136" i="3"/>
  <c r="N135" i="3"/>
  <c r="M135" i="3"/>
  <c r="N134" i="3"/>
  <c r="M134" i="3"/>
  <c r="N133" i="3"/>
  <c r="M133" i="3"/>
  <c r="N132" i="3"/>
  <c r="M132" i="3"/>
  <c r="N131" i="3"/>
  <c r="M131" i="3"/>
  <c r="N130" i="3"/>
  <c r="M130" i="3"/>
  <c r="N129" i="3"/>
  <c r="M129" i="3"/>
  <c r="N128" i="3"/>
  <c r="M128" i="3"/>
  <c r="N127" i="3"/>
  <c r="M127" i="3"/>
  <c r="N126" i="3"/>
  <c r="M126" i="3"/>
  <c r="N125" i="3"/>
  <c r="M125" i="3"/>
  <c r="N124" i="3"/>
  <c r="M124" i="3"/>
  <c r="N123" i="3"/>
  <c r="M123" i="3"/>
  <c r="N122" i="3"/>
  <c r="M122" i="3"/>
  <c r="N121" i="3"/>
  <c r="M121" i="3"/>
  <c r="N120" i="3"/>
  <c r="M120" i="3"/>
  <c r="N119" i="3"/>
  <c r="M119" i="3"/>
  <c r="N118" i="3"/>
  <c r="M118" i="3"/>
  <c r="N117" i="3"/>
  <c r="M117" i="3"/>
  <c r="N116" i="3"/>
  <c r="M116" i="3"/>
  <c r="N115" i="3"/>
  <c r="M115" i="3"/>
  <c r="N114" i="3"/>
  <c r="M114" i="3"/>
  <c r="N113" i="3"/>
  <c r="M113" i="3"/>
  <c r="N112" i="3"/>
  <c r="M112" i="3"/>
  <c r="N111" i="3"/>
  <c r="M111" i="3"/>
  <c r="N110" i="3"/>
  <c r="M110" i="3"/>
  <c r="N109" i="3"/>
  <c r="M109" i="3"/>
  <c r="N108" i="3"/>
  <c r="M108" i="3"/>
  <c r="N107" i="3"/>
  <c r="M107" i="3"/>
  <c r="N106" i="3"/>
  <c r="M106" i="3"/>
  <c r="N105" i="3"/>
  <c r="M105" i="3"/>
  <c r="N104" i="3"/>
  <c r="M104" i="3"/>
  <c r="N103" i="3"/>
  <c r="M103" i="3"/>
  <c r="N102" i="3"/>
  <c r="M102" i="3"/>
  <c r="N101" i="3"/>
  <c r="M101" i="3"/>
  <c r="N100" i="3"/>
  <c r="M100" i="3"/>
  <c r="N99" i="3"/>
  <c r="M99" i="3"/>
  <c r="N98" i="3"/>
  <c r="M98" i="3"/>
  <c r="N97" i="3"/>
  <c r="M97" i="3"/>
  <c r="N96" i="3"/>
  <c r="M96" i="3"/>
  <c r="N95" i="3"/>
  <c r="M95" i="3"/>
  <c r="N94" i="3"/>
  <c r="M94" i="3"/>
  <c r="N93" i="3"/>
  <c r="M93" i="3"/>
  <c r="N92" i="3"/>
  <c r="M92" i="3"/>
  <c r="N91" i="3"/>
  <c r="M91" i="3"/>
  <c r="N90" i="3"/>
  <c r="M90" i="3"/>
  <c r="N89" i="3"/>
  <c r="M89" i="3"/>
  <c r="N88" i="3"/>
  <c r="M88" i="3"/>
  <c r="N87" i="3"/>
  <c r="M87" i="3"/>
  <c r="N86" i="3"/>
  <c r="M86" i="3"/>
  <c r="N85" i="3"/>
  <c r="M85" i="3"/>
  <c r="N84" i="3"/>
  <c r="M84" i="3"/>
  <c r="N83" i="3"/>
  <c r="M83" i="3"/>
  <c r="N82" i="3"/>
  <c r="M82" i="3"/>
  <c r="N81" i="3"/>
  <c r="M81" i="3"/>
  <c r="N80" i="3"/>
  <c r="M80" i="3"/>
  <c r="N79" i="3"/>
  <c r="M79"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7" i="3"/>
  <c r="M57" i="3"/>
  <c r="N56" i="3"/>
  <c r="M56" i="3"/>
  <c r="N55" i="3"/>
  <c r="M55" i="3"/>
  <c r="N54" i="3"/>
  <c r="M54" i="3"/>
  <c r="N53" i="3"/>
  <c r="M53" i="3"/>
  <c r="N52" i="3"/>
  <c r="M52" i="3"/>
  <c r="N51" i="3"/>
  <c r="M51"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7" i="3"/>
  <c r="M27" i="3"/>
  <c r="N26" i="3"/>
  <c r="M26" i="3"/>
  <c r="N25" i="3"/>
  <c r="M25" i="3"/>
  <c r="N24" i="3"/>
  <c r="M24" i="3"/>
  <c r="N23" i="3"/>
  <c r="M23" i="3"/>
  <c r="N22" i="3"/>
  <c r="M22" i="3"/>
  <c r="N21" i="3"/>
  <c r="M21" i="3"/>
  <c r="N20" i="3"/>
  <c r="M20" i="3"/>
  <c r="N19" i="3"/>
  <c r="M19" i="3"/>
  <c r="N18" i="3"/>
  <c r="M18" i="3"/>
  <c r="N17" i="3"/>
  <c r="M17" i="3"/>
  <c r="N16" i="3"/>
  <c r="M16" i="3"/>
  <c r="N15" i="3"/>
  <c r="M15" i="3"/>
  <c r="N14" i="3"/>
  <c r="M14" i="3"/>
  <c r="N13" i="3"/>
  <c r="M13" i="3"/>
  <c r="N58" i="3"/>
  <c r="M58" i="3"/>
</calcChain>
</file>

<file path=xl/sharedStrings.xml><?xml version="1.0" encoding="utf-8"?>
<sst xmlns="http://schemas.openxmlformats.org/spreadsheetml/2006/main" count="2210" uniqueCount="386">
  <si>
    <t>Countries and areas</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</si>
  <si>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</si>
  <si>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</si>
  <si>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</si>
  <si>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</si>
  <si>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</si>
  <si>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</si>
  <si>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</si>
  <si>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</si>
  <si>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</si>
  <si>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</si>
  <si>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</si>
  <si>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</si>
  <si>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</si>
  <si>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</si>
  <si>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</si>
  <si>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</si>
  <si>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</si>
  <si>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</si>
  <si>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</si>
  <si>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</si>
  <si>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</si>
  <si>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</si>
  <si>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</si>
  <si>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</si>
  <si>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</si>
  <si>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</si>
  <si>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</si>
  <si>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</si>
  <si>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</si>
  <si>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</si>
  <si>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</si>
  <si>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</si>
  <si>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Chad</t>
  </si>
  <si>
    <t>Chile</t>
  </si>
  <si>
    <t>China</t>
  </si>
  <si>
    <t>Colombia</t>
  </si>
  <si>
    <t>Comoros</t>
  </si>
  <si>
    <t>Congo</t>
  </si>
  <si>
    <t>Cook Islands</t>
  </si>
  <si>
    <t>Costa Rica</t>
  </si>
  <si>
    <t>Côte d'Ivoire</t>
  </si>
  <si>
    <t>Croatia</t>
  </si>
  <si>
    <t>Cuba</t>
  </si>
  <si>
    <t>Cyprus</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</si>
  <si>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</si>
  <si>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</si>
  <si>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</si>
  <si>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</si>
  <si>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</si>
  <si>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</si>
  <si>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</si>
  <si>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</si>
  <si>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</si>
  <si>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</si>
  <si>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</si>
  <si>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</si>
  <si>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</si>
  <si>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</si>
  <si>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</si>
  <si>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</si>
  <si>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</si>
  <si>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</si>
  <si>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</si>
  <si>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</si>
  <si>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</si>
  <si>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</si>
  <si>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</si>
  <si>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</si>
  <si>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</si>
  <si>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</si>
  <si>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</si>
  <si>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</si>
  <si>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</si>
  <si>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</si>
  <si>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</si>
  <si>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</si>
  <si>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</si>
  <si>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</si>
  <si>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</si>
  <si>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</si>
  <si>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</si>
  <si>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</si>
  <si>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</si>
  <si>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</si>
  <si>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</si>
  <si>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</si>
  <si>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</si>
  <si>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</si>
  <si>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</si>
  <si>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</si>
  <si>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</si>
  <si>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</si>
  <si>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</si>
  <si>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</si>
  <si>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</si>
  <si>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</si>
  <si>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</si>
  <si>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</si>
  <si>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</si>
  <si>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</si>
  <si>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</si>
  <si>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</si>
  <si>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</si>
  <si>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</si>
  <si>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</si>
  <si>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</si>
  <si>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</si>
  <si>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</si>
  <si>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</si>
  <si>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</si>
  <si>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</si>
  <si>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</si>
  <si>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</si>
  <si>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</si>
  <si>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</si>
  <si>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</si>
  <si>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</si>
  <si>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</si>
  <si>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</si>
  <si>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</si>
  <si>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</si>
  <si>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</si>
  <si>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</si>
  <si>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</si>
  <si>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</si>
  <si>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</si>
  <si>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</si>
  <si>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</si>
  <si>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</si>
  <si>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</si>
  <si>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</si>
  <si>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</si>
  <si>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</si>
  <si>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</si>
  <si>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</si>
  <si>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</si>
  <si>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</si>
  <si>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</si>
  <si>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</si>
  <si>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</si>
  <si>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</si>
  <si>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</si>
  <si>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</si>
  <si>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</si>
  <si>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</si>
  <si>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</si>
  <si>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</si>
  <si>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</si>
  <si>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</si>
  <si>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</si>
  <si>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</si>
  <si>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</si>
  <si>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</si>
  <si>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</si>
  <si>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</si>
  <si>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</si>
  <si>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</si>
  <si>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</si>
  <si>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</si>
  <si>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</si>
  <si>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</si>
  <si>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</si>
  <si>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</si>
  <si>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</si>
  <si>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</si>
  <si>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</si>
  <si>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</si>
  <si>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</si>
  <si>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</si>
  <si>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</si>
  <si>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</si>
  <si>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</si>
  <si>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Tonga</t>
  </si>
  <si>
    <t>Trinidad and Tobago</t>
  </si>
  <si>
    <t>Tunisia</t>
  </si>
  <si>
    <t>Turkmenistan</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</si>
  <si>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</si>
  <si>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</si>
  <si>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</si>
  <si>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</si>
  <si>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</si>
  <si>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</si>
  <si>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</si>
  <si>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</si>
  <si>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</si>
  <si>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</si>
  <si>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</si>
  <si>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</si>
  <si>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</si>
  <si>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</si>
  <si>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</si>
  <si>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Child marriage</t>
  </si>
  <si>
    <t>Percentage of women aged 20 to 24 years who were first married or in union before ages 15 and 18.</t>
  </si>
  <si>
    <t>GLOBAL DATABASES</t>
  </si>
  <si>
    <t>[data.unicef.org]</t>
  </si>
  <si>
    <t>Married by 15</t>
  </si>
  <si>
    <t>Married by 18</t>
  </si>
  <si>
    <t>Notes:</t>
  </si>
  <si>
    <t xml:space="preserve">Source: </t>
  </si>
  <si>
    <t xml:space="preserve">Contact us:  </t>
  </si>
  <si>
    <t>data@unicef.org</t>
  </si>
  <si>
    <t>MICS 2006</t>
  </si>
  <si>
    <t>DHS 2006</t>
  </si>
  <si>
    <t>DHS 2011</t>
  </si>
  <si>
    <t>MICS 2012</t>
  </si>
  <si>
    <t>MICS 2011</t>
  </si>
  <si>
    <t>MICS 2010</t>
  </si>
  <si>
    <t>DHS 2012</t>
  </si>
  <si>
    <t>MIDHS 2010</t>
  </si>
  <si>
    <t>DHS 2007</t>
  </si>
  <si>
    <t>DHS 2013</t>
  </si>
  <si>
    <t>DHS 2003</t>
  </si>
  <si>
    <t>DHS 2014</t>
  </si>
  <si>
    <t>MICS 2014</t>
  </si>
  <si>
    <t>MICS 2013</t>
  </si>
  <si>
    <t>SUMMARY</t>
  </si>
  <si>
    <t>Sub-Saharan Africa</t>
  </si>
  <si>
    <t>Middle East and North Africa</t>
  </si>
  <si>
    <t>South Asia</t>
  </si>
  <si>
    <t>East Asia and Pacific</t>
  </si>
  <si>
    <t>Latin America and Caribbean</t>
  </si>
  <si>
    <t>Least developed countries</t>
  </si>
  <si>
    <t>World</t>
  </si>
  <si>
    <t xml:space="preserve">x Data refer to years or periods other than those specified in the column heading. Such data are not included in the calculation of regional and global averages.  </t>
  </si>
  <si>
    <t>* Data refer to the most recent year available during the period specified in the column heading.</t>
  </si>
  <si>
    <t>x</t>
  </si>
  <si>
    <t>Czechia</t>
  </si>
  <si>
    <t>DHS 2015</t>
  </si>
  <si>
    <t>DHS 2015-16</t>
  </si>
  <si>
    <t>MICS 2015</t>
  </si>
  <si>
    <t>MICS 2011-12</t>
  </si>
  <si>
    <t>DHS 2014-15</t>
  </si>
  <si>
    <t>DHS 2011-12</t>
  </si>
  <si>
    <t>DHS 2016</t>
  </si>
  <si>
    <t>MICS 2015-16</t>
  </si>
  <si>
    <t>Europe and Central Asia</t>
  </si>
  <si>
    <t>North America</t>
  </si>
  <si>
    <t>Central African Republic</t>
  </si>
  <si>
    <t>MICS 2014-15</t>
  </si>
  <si>
    <t>MICS 2016</t>
  </si>
  <si>
    <t>EPHS 2010</t>
  </si>
  <si>
    <t>ENDESA 2011-12</t>
  </si>
  <si>
    <t>DHS 2017-18</t>
  </si>
  <si>
    <t>DHS 2018</t>
  </si>
  <si>
    <t>DHS 2016-17</t>
  </si>
  <si>
    <t>Survey of Young People 2009</t>
  </si>
  <si>
    <t>MICS 2018</t>
  </si>
  <si>
    <t>MICS 2010-11</t>
  </si>
  <si>
    <t>MICS 2017</t>
  </si>
  <si>
    <t>AIS 2015</t>
  </si>
  <si>
    <t>DHS 2017</t>
  </si>
  <si>
    <t>DHS 2002</t>
  </si>
  <si>
    <t>Anguilla</t>
  </si>
  <si>
    <t>British Virgin Islands</t>
  </si>
  <si>
    <t>Eswatini</t>
  </si>
  <si>
    <t>Montserrat</t>
  </si>
  <si>
    <t>North Macedonia</t>
  </si>
  <si>
    <t>Tokelau</t>
  </si>
  <si>
    <t>Turks and Caicos Islands</t>
  </si>
  <si>
    <t>Indicator definitions:</t>
  </si>
  <si>
    <t>Percentage of men aged 20 to 24 years who were first married or in union before age 18.</t>
  </si>
  <si>
    <t>Prepared by the Data and Analytics Section; Division of Data, Analytics, Planning and Monitoring</t>
  </si>
  <si>
    <t>Reference year</t>
  </si>
  <si>
    <t>Data source</t>
  </si>
  <si>
    <t>MICS 2019</t>
  </si>
  <si>
    <t>DHS 2016-18</t>
  </si>
  <si>
    <t>Singapore Department of Statistics</t>
  </si>
  <si>
    <t>ENSANUT 2018</t>
  </si>
  <si>
    <t>Statistics Finland 2020</t>
  </si>
  <si>
    <t>ENADID 2018</t>
  </si>
  <si>
    <t>DHS 2019</t>
  </si>
  <si>
    <t>Office for National Statistics</t>
  </si>
  <si>
    <t>y</t>
  </si>
  <si>
    <t>MICS 2018-19</t>
  </si>
  <si>
    <t>MICS 2017-18</t>
  </si>
  <si>
    <t>DHS 2019-20</t>
  </si>
  <si>
    <t>MICS 2019-20</t>
  </si>
  <si>
    <t>-</t>
  </si>
  <si>
    <t xml:space="preserve">   Eastern and Southern Africa</t>
  </si>
  <si>
    <t xml:space="preserve">   West and Central Africa</t>
  </si>
  <si>
    <t xml:space="preserve">   Eastern Europe and Central Asia</t>
  </si>
  <si>
    <t xml:space="preserve">   Western Europe</t>
  </si>
  <si>
    <r>
      <rPr>
        <i/>
        <sz val="11"/>
        <rFont val="Arial Narrow"/>
        <family val="2"/>
      </rPr>
      <t>Italicized data</t>
    </r>
    <r>
      <rPr>
        <sz val="1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</si>
  <si>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2016-17</t>
  </si>
  <si>
    <t>LCS 2016-17</t>
  </si>
  <si>
    <t>2015</t>
  </si>
  <si>
    <t>2017-18</t>
  </si>
  <si>
    <t>2018-19</t>
  </si>
  <si>
    <t>2015-16</t>
  </si>
  <si>
    <t>2019-20</t>
  </si>
  <si>
    <t>x,y</t>
  </si>
  <si>
    <t>2011</t>
  </si>
  <si>
    <t>2006</t>
  </si>
  <si>
    <t>2019</t>
  </si>
  <si>
    <t>2012</t>
  </si>
  <si>
    <t>Statistics Belgium derived from the Population register, 2020</t>
  </si>
  <si>
    <t>2010</t>
  </si>
  <si>
    <t>2016</t>
  </si>
  <si>
    <t>2011-12</t>
  </si>
  <si>
    <t>PNDS 2006</t>
  </si>
  <si>
    <t>2017</t>
  </si>
  <si>
    <t>2018</t>
  </si>
  <si>
    <t>2014</t>
  </si>
  <si>
    <t>2014-15</t>
  </si>
  <si>
    <t>2021</t>
  </si>
  <si>
    <t>Statistics Denmark 2021</t>
  </si>
  <si>
    <t>2013</t>
  </si>
  <si>
    <t>2009</t>
  </si>
  <si>
    <t>2010-11</t>
  </si>
  <si>
    <t>2020</t>
  </si>
  <si>
    <t>Statistics Lithuania 2021</t>
  </si>
  <si>
    <t>2007</t>
  </si>
  <si>
    <t>ENSPF 2018</t>
  </si>
  <si>
    <t>2016-18</t>
  </si>
  <si>
    <t>ENDES 2020</t>
  </si>
  <si>
    <t>2003</t>
  </si>
  <si>
    <t>RPN 2017, Sample Survey of the Reproductive Plans of the Population</t>
  </si>
  <si>
    <t>Continuous DHS 2019</t>
  </si>
  <si>
    <t>SHHS-2 2010</t>
  </si>
  <si>
    <t>p</t>
  </si>
  <si>
    <t>2002</t>
  </si>
  <si>
    <t>2015-21</t>
  </si>
  <si>
    <t>- Data not available.</t>
  </si>
  <si>
    <t>p Based on small denominators (typically 25–49 unweighted cases). No data based on fewer than 25 unweighted cases are displayed.</t>
  </si>
  <si>
    <t>y Data differ from the standard definition or refer to only part of a country. If they fall within the noted reference period, such data are included in the calculation of regional and global averages.</t>
  </si>
  <si>
    <t>Netherlands (Kingdom of the)</t>
  </si>
  <si>
    <t>Türkiye</t>
  </si>
  <si>
    <t>DHS (EDSA) 2016</t>
  </si>
  <si>
    <t>EMDS 2015</t>
  </si>
  <si>
    <t>National Population Census 2020, UNICEF calculations based on China Population Census Yearbook 2020</t>
  </si>
  <si>
    <t>EVFF 2019</t>
  </si>
  <si>
    <t>NHS 2021</t>
  </si>
  <si>
    <t>MICS 2021</t>
  </si>
  <si>
    <t>2019-21</t>
  </si>
  <si>
    <t>NFHS 2019-21</t>
  </si>
  <si>
    <t>DHS 2021</t>
  </si>
  <si>
    <t>DHS 2019-21</t>
  </si>
  <si>
    <t>Statistics Norway 2022</t>
  </si>
  <si>
    <t>2022</t>
  </si>
  <si>
    <t>2021-22</t>
  </si>
  <si>
    <t>MICS 2021-22</t>
  </si>
  <si>
    <t>2020-21</t>
  </si>
  <si>
    <t>MICS 2020-21</t>
  </si>
  <si>
    <t>2015-22</t>
  </si>
  <si>
    <t>DHS, MICS and other national surveys</t>
  </si>
  <si>
    <t>Child marriage (%)</t>
  </si>
  <si>
    <t>Female (2015–2022*)</t>
  </si>
  <si>
    <t>Male (2015–2021*)</t>
  </si>
  <si>
    <t>UNICEF global databases, 2023, based on DHS, MICS and other national surveys.</t>
  </si>
  <si>
    <t>Regional estimates for the Middle East and North Africa include data from the period 2014 to 2022 due to the unavailability of more recent data.</t>
  </si>
  <si>
    <t>2014-22</t>
  </si>
  <si>
    <t>Last update: May 2023</t>
  </si>
  <si>
    <t>Observation footnote</t>
  </si>
  <si>
    <t>2022-23</t>
  </si>
  <si>
    <t>MICS 2022-23</t>
  </si>
  <si>
    <t>The sample was national and urban</t>
  </si>
  <si>
    <t>Includes reference to visiting unions</t>
  </si>
  <si>
    <t>The estimate is generated from the population register and includes married or in legal cohabitation before the age of 15, without checking the age-difference with their partner</t>
  </si>
  <si>
    <t>Two clusters could not be visited due to insecurity and evictions during the field work period</t>
  </si>
  <si>
    <t>DHS 2021-22</t>
  </si>
  <si>
    <t>The estimate is not officially endorsed by the National Bureau of Statistics China</t>
  </si>
  <si>
    <t>MICS 2022</t>
  </si>
  <si>
    <t>The estimate excludes any women who were in a cohabiting relationship before age 16, or in a cohabiting relationship with a man 15+ years their senior.</t>
  </si>
  <si>
    <t>North Sinai are not covered</t>
  </si>
  <si>
    <t>EFHS 2021</t>
  </si>
  <si>
    <t>Estimated from marriage registry data, refers to formal, registered marriages only</t>
  </si>
  <si>
    <t>DHS 2022</t>
  </si>
  <si>
    <t>Currently married men</t>
  </si>
  <si>
    <t>Mandera County could not be visited due to insecurity</t>
  </si>
  <si>
    <t>Residents of Lebanon Subsample only</t>
  </si>
  <si>
    <t>Estimated from marriage registry data, refers to formal union, registered marriages only</t>
  </si>
  <si>
    <t>Statistics Lithuania 2022</t>
  </si>
  <si>
    <t>Kidal only covered in urban areas, rural excluded.</t>
  </si>
  <si>
    <t>ENPSF 2018</t>
  </si>
  <si>
    <t>Due to prolonged insecurity concerns, some parts of states, including Borno state, were not sampled</t>
  </si>
  <si>
    <t>Only formal unions – marriages are included</t>
  </si>
  <si>
    <t>Azad Jammu and Kashmir (AJK) and Gilgit Baltistan were included in the survey but are excluded from national totals</t>
  </si>
  <si>
    <t>Data refers to formal marriages only and misses the month at the first marriage in the calculation, which might lead to some bias</t>
  </si>
  <si>
    <t>Population and Housing Census 2021</t>
  </si>
  <si>
    <t>2023</t>
  </si>
  <si>
    <t>Data are based on civil and Muslim marriages registered in Singapore with the national authority (i.e. Registry of Marriages and Registry of Muslim Marriages). Data exclude informal unions such as religious ceremony without formal registration of marriage, or cohabitation.</t>
  </si>
  <si>
    <t>Only one (1) of the selected enumeration districts was not visited because of safety concerns during the fieldwork period</t>
  </si>
  <si>
    <t>2012-13</t>
  </si>
  <si>
    <t>MICS 2012-13</t>
  </si>
  <si>
    <t>41 out of the 880 selected enumeration areas could not be visited because they were inaccessible due to security and safety reasons during the fieldwork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</si>
</sst>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
    <numFmt numFmtId="166" formatCode="#,##0.0"/>
  </numFmts>
  <fonts count="13" x14ac:knownFonts="1">
    <font>
      <sz val="12"/>
      <color theme="1"/>
      <name val="Times New Roman"/>
      <family val="2"/>
    </font>
    <font>
      <sz val="12"/>
      <color theme="1"/>
      <name val="Times New Roman"/>
      <family val="2"/>
    </font>
    <font>
      <sz val="10"/>
      <name val="Arial"/>
      <family val="2"/>
    </font>
    <font>
      <sz val="12"/>
      <name val="Arial"/>
      <family val="2"/>
    </font>
    <font>
      <u/>
      <sz val="11"/>
      <color theme="10"/>
      <name val="Calibri"/>
      <family val="2"/>
      <scheme val="minor"/>
    </font>
    <font>
      <b/>
      <sz val="11"/>
      <color theme="1"/>
      <name val="Arial Narrow"/>
      <family val="2"/>
    </font>
    <font>
      <sz val="11"/>
      <color theme="1"/>
      <name val="Arial Narrow"/>
      <family val="2"/>
    </font>
    <font>
      <b/>
      <sz val="11"/>
      <name val="Arial Narrow"/>
      <family val="2"/>
    </font>
    <font>
      <sz val="11"/>
      <name val="Arial Narrow"/>
      <family val="2"/>
    </font>
    <font>
      <b/>
      <sz val="11"/>
      <color rgb="FF00B0F0"/>
      <name val="Arial Narrow"/>
      <family val="2"/>
    </font>
    <font>
      <i/>
      <sz val="11"/>
      <name val="Arial Narrow"/>
      <family val="2"/>
    </font>
    <font>
      <b/>
      <u/>
      <sz val="11"/>
      <color theme="10"/>
      <name val="Arial Narrow"/>
      <family val="2"/>
    </font>
    <font>
      <i/>
      <sz val="11"/>
      <color theme="1"/>
      <name val="Arial Narrow"/>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s>
  <cellStyleXfs count="9">
    <xf numFmtId="0" fontId="0" fillId="0" borderId="0"/>
    <xf numFmtId="0" fontId="1" fillId="0" borderId="0"/>
    <xf numFmtId="0" fontId="2" fillId="0" borderId="0"/>
    <xf numFmtId="0" fontId="3" fillId="0" borderId="0"/>
    <xf numFmtId="0" fontId="2" fillId="0" borderId="0"/>
    <xf numFmtId="0" fontId="2" fillId="0" borderId="0"/>
    <xf numFmtId="0" fontId="4" fillId="0" borderId="0" applyNumberFormat="0" applyFill="0" applyBorder="0" applyAlignment="0" applyProtection="0"/>
    <xf numFmtId="0" fontId="1" fillId="0" borderId="0"/>
    <xf numFmtId="0" fontId="1" fillId="0" borderId="0"/>
  </cellStyleXfs>
  <cellXfs count="50">
    <xf numFmtId="0" fontId="0" fillId="0" borderId="0" xfId="0"/>
    <xf numFmtId="0" fontId="8" fillId="2" borderId="0" xfId="0" applyFont="1" applyFill="1"/>
    <xf numFmtId="0" fontId="8" fillId="2" borderId="0" xfId="0" applyFont="1" applyFill="1" applyAlignment="1">
      <alignment horizontal="right"/>
    </xf>
    <xf numFmtId="0" fontId="7" fillId="2" borderId="0" xfId="7" applyFont="1" applyFill="1"/>
    <xf numFmtId="0" fontId="8" fillId="2" borderId="0" xfId="0" applyFont="1" applyFill="1" applyBorder="1" applyAlignment="1">
      <alignment horizontal="right"/>
    </xf>
    <xf numFmtId="0" fontId="8" fillId="2" borderId="0" xfId="0" applyFont="1" applyFill="1" applyBorder="1"/>
    <xf numFmtId="0" fontId="6" fillId="2" borderId="0" xfId="8" applyFont="1" applyFill="1"/>
    <xf numFmtId="0" fontId="7" fillId="2" borderId="0" xfId="0" applyFont="1" applyFill="1"/>
    <xf numFmtId="0" fontId="7" fillId="2" borderId="0" xfId="2" applyFont="1" applyFill="1" applyBorder="1" applyAlignment="1"/>
    <xf numFmtId="0" fontId="8" fillId="2" borderId="0" xfId="3" applyFont="1" applyFill="1" applyBorder="1" applyAlignment="1">
      <alignment horizontal="left" wrapText="1"/>
    </xf>
    <xf numFmtId="164" fontId="8" fillId="2" borderId="0" xfId="4" applyNumberFormat="1" applyFont="1" applyFill="1" applyBorder="1" applyAlignment="1">
      <alignment horizontal="center" vertical="center" wrapText="1"/>
    </xf>
    <xf numFmtId="164" fontId="8" fillId="2" borderId="0" xfId="4" applyNumberFormat="1" applyFont="1" applyFill="1" applyBorder="1" applyAlignment="1">
      <alignment vertical="center" wrapText="1"/>
    </xf>
    <xf numFmtId="0" fontId="8" fillId="2" borderId="1" xfId="0" applyFont="1" applyFill="1" applyBorder="1" applyAlignment="1"/>
    <xf numFmtId="0" fontId="6" fillId="2" borderId="0" xfId="1" applyFont="1" applyFill="1" applyBorder="1" applyAlignment="1">
      <alignment horizontal="right"/>
    </xf>
    <xf numFmtId="0" fontId="6" fillId="2" borderId="0" xfId="1" applyFont="1" applyFill="1" applyBorder="1"/>
    <xf numFmtId="0" fontId="8" fillId="2" borderId="0" xfId="0" applyFont="1" applyFill="1" applyBorder="1" applyAlignment="1"/>
    <xf numFmtId="1" fontId="7" fillId="2" borderId="0" xfId="0" applyNumberFormat="1" applyFont="1" applyFill="1" applyBorder="1"/>
    <xf numFmtId="0" fontId="8" fillId="2" borderId="0" xfId="0" quotePrefix="1" applyFont="1" applyFill="1" applyBorder="1" applyAlignment="1"/>
    <xf numFmtId="0" fontId="7" fillId="2" borderId="0" xfId="0" applyFont="1" applyFill="1" applyBorder="1"/>
    <xf numFmtId="0" fontId="5" fillId="2" borderId="0" xfId="0" applyFont="1" applyFill="1" applyAlignment="1">
      <alignment horizontal="left"/>
    </xf>
    <xf numFmtId="0" fontId="6" fillId="2" borderId="0" xfId="0" applyFont="1" applyFill="1" applyProtection="1">
      <protection locked="0"/>
    </xf>
    <xf numFmtId="0" fontId="6" fillId="2" borderId="0" xfId="0" applyFont="1" applyFill="1" applyBorder="1"/>
    <xf numFmtId="0" fontId="11" fillId="2" borderId="0" xfId="6" applyFont="1" applyFill="1"/>
    <xf numFmtId="3" fontId="6" fillId="2" borderId="0" xfId="0" applyNumberFormat="1" applyFont="1" applyFill="1"/>
    <xf numFmtId="0" fontId="6" fillId="2" borderId="0" xfId="0" applyFont="1" applyFill="1"/>
    <xf numFmtId="0" fontId="6" fillId="2" borderId="0" xfId="0" applyFont="1" applyFill="1" applyAlignment="1">
      <alignment horizontal="right"/>
    </xf>
    <xf numFmtId="165" fontId="12" fillId="2" borderId="0" xfId="0" applyNumberFormat="1" applyFont="1" applyFill="1"/>
    <xf numFmtId="0" fontId="8" fillId="2" borderId="0" xfId="7" quotePrefix="1" applyFont="1" applyFill="1"/>
    <xf numFmtId="0" fontId="8" fillId="2" borderId="0" xfId="7" applyFont="1" applyFill="1"/>
    <xf numFmtId="1" fontId="8" fillId="2" borderId="0" xfId="0" applyNumberFormat="1" applyFont="1" applyFill="1" applyBorder="1"/>
    <xf numFmtId="164" fontId="8" fillId="2" borderId="3" xfId="4" applyNumberFormat="1" applyFont="1" applyFill="1" applyBorder="1" applyAlignment="1">
      <alignment horizontal="center" vertical="center" wrapText="1"/>
    </xf>
    <xf numFmtId="0" fontId="7" fillId="2" borderId="0" xfId="1" applyFont="1" applyFill="1" applyBorder="1"/>
    <xf numFmtId="0" fontId="8" fillId="2" borderId="0" xfId="1" applyFont="1" applyFill="1" applyBorder="1" applyAlignment="1"/>
    <xf numFmtId="0" fontId="8" fillId="2" borderId="0" xfId="1" applyFont="1" applyFill="1"/>
    <xf numFmtId="0" fontId="8" fillId="2" borderId="0" xfId="1" applyFont="1" applyFill="1" applyBorder="1" applyAlignment="1">
      <alignment horizontal="left" indent="1"/>
    </xf>
    <xf numFmtId="0" fontId="8" fillId="2" borderId="0" xfId="1" applyFont="1" applyFill="1" applyBorder="1"/>
    <xf numFmtId="0" fontId="6" fillId="2" borderId="0" xfId="1" applyFont="1" applyFill="1"/>
    <xf numFmtId="3" fontId="5" fillId="2" borderId="0" xfId="0" applyNumberFormat="1" applyFont="1" applyFill="1"/>
    <xf numFmtId="0" fontId="5" fillId="2" borderId="0" xfId="0" applyFont="1" applyFill="1"/>
    <xf numFmtId="164" fontId="8" fillId="2" borderId="3" xfId="4" applyNumberFormat="1" applyFont="1" applyFill="1" applyBorder="1" applyAlignment="1">
      <alignment horizontal="center" vertical="center" wrapText="1"/>
    </xf>
    <xf numFmtId="0" fontId="6" fillId="2" borderId="0" xfId="0" applyFont="1" applyFill="1" applyAlignment="1">
      <alignment horizontal="left"/>
    </xf>
    <xf numFmtId="3" fontId="12" fillId="2" borderId="0" xfId="0" applyNumberFormat="1" applyFont="1" applyFill="1"/>
    <xf numFmtId="166" fontId="8" fillId="2" borderId="0" xfId="0" applyNumberFormat="1" applyFont="1" applyFill="1" applyBorder="1"/>
    <xf numFmtId="0" fontId="8" fillId="2" borderId="4" xfId="3" applyFont="1" applyFill="1" applyBorder="1" applyAlignment="1">
      <alignment wrapText="1"/>
    </xf>
    <xf numFmtId="164" fontId="8" fillId="2" borderId="3" xfId="4" applyNumberFormat="1" applyFont="1" applyFill="1" applyBorder="1" applyAlignment="1">
      <alignment horizontal="center" vertical="center" wrapText="1"/>
    </xf>
    <xf numFmtId="0" fontId="7" fillId="2" borderId="0" xfId="0" applyFont="1" applyFill="1" applyBorder="1" applyAlignment="1">
      <alignment horizontal="right" vertical="center"/>
    </xf>
    <xf numFmtId="0" fontId="9" fillId="2" borderId="0" xfId="0" applyFont="1" applyFill="1" applyAlignment="1">
      <alignment horizontal="right" vertical="center"/>
    </xf>
    <xf numFmtId="0" fontId="8" fillId="2" borderId="4" xfId="3" applyFont="1" applyFill="1" applyBorder="1" applyAlignment="1">
      <alignment horizontal="center" wrapText="1"/>
    </xf>
    <xf numFmtId="0" fontId="8" fillId="2" borderId="2" xfId="3" applyFont="1" applyFill="1" applyBorder="1" applyAlignment="1">
      <alignment horizontal="center" wrapText="1"/>
    </xf>
    <xf numFmtId="0" fontId="8" fillId="2" borderId="3" xfId="4" applyFont="1" applyFill="1" applyBorder="1" applyAlignment="1">
      <alignment horizontal="center" vertical="center" wrapText="1"/>
    </xf>
  </cellXfs>
  <cellStyles count="9">
    <cellStyle name="Hyperlink" xfId="6" builtinId="8"/>
    <cellStyle name="Normal" xfId="0" builtinId="0"/>
    <cellStyle name="Normal 2" xfId="5"/>
    <cellStyle name="Normal 3 2" xfId="1"/>
    <cellStyle name="Normal 3 2 2" xfId="8"/>
    <cellStyle name="Normal 4" xfId="7"/>
    <cellStyle name="Normal_Table 9 Child protection SOWC 2005" xfId="4"/>
    <cellStyle name="Normal_Table 9 DRAFT Child protection SOWC 2006" xfId="2"/>
    <cellStyle name="Normal_Table 9 Protection SOWC 2007"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0</xdr:row>
      <xdr:rowOff>60960</xdr:rowOff>
    </xdr:from>
    <xdr:to>
      <xdr:col>0</xdr:col>
      <xdr:colOff>1570990</xdr:colOff>
      <xdr:row>1</xdr:row>
      <xdr:rowOff>171450</xdr:rowOff>
    </xdr:to>
    <xdr:pic>
      <xdr:nvPicPr>
        <xdr:cNvPr id="2" name="Picture 1">
          <a:extLst>
            <a:ext uri="{FF2B5EF4-FFF2-40B4-BE49-F238E27FC236}">
              <a16:creationId xmlns:a16="http://schemas.microsoft.com/office/drawing/2014/main" id="{083DCAC0-003A-4015-86A0-63F2FB6FF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 y="60960"/>
          <a:ext cx="1403350" cy="3200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9"/>
  <sheetViews>
    <sheetView tabSelected="1" zoomScaleNormal="100" workbookViewId="0">
      <pane xSplit="1" ySplit="1" topLeftCell="B191" activePane="bottomRight" state="frozen"/>
      <selection pane="topRight" activeCell="B1" sqref="B1"/>
      <selection pane="bottomLeft" activeCell="A13" sqref="A13"/>
      <selection pane="bottomRight" activeCell="A205" sqref="A205:XFD236"/>
    </sheetView>
  </sheetViews>
  <sheetFormatPr defaultColWidth="9" defaultRowHeight="13.8" x14ac:dyDescent="0.25"/>
  <cols>
    <col min="1" max="1" width="24.3984375" style="1" customWidth="1"/>
    <col min="2" max="2" width="5.59765625" style="2" customWidth="1"/>
    <col min="3" max="3" width="5" style="1" customWidth="1"/>
    <col min="4" max="4" width="5.8984375" style="2" customWidth="1"/>
    <col min="5" max="5" width="5" style="1" customWidth="1"/>
    <col min="6" max="6" width="9.59765625" style="1" customWidth="1"/>
    <col min="7" max="8" width="19.5" style="1" customWidth="1"/>
    <col min="9" max="9" width="9" style="1"/>
    <col min="10" max="10" width="5" style="1" customWidth="1"/>
    <col min="11" max="11" width="9" style="1"/>
    <col min="12" max="13" width="19.5" style="1" customWidth="1"/>
    <col min="14" max="16384" width="9" style="1"/>
  </cols>
  <sheetData>
    <row r="1" spans="1:18" s="5" customFormat="1" ht="28.5" customHeight="1" x14ac:dyDescent="0.25">
      <c r="A1" s="43" t="s">
        <v>0</v>
      </c>
      <c r="B1" s="44" t="s">
        <v>196</v>
      </c>
      <c r="C1" s="44"/>
      <c r="D1" s="44" t="s">
        <v>197</v>
      </c>
      <c r="E1" s="44"/>
      <c r="F1" s="30" t="s">
        <v>263</v>
      </c>
      <c r="G1" s="39" t="s">
        <v>353</v>
      </c>
      <c r="H1" s="30" t="s">
        <v>264</v>
      </c>
      <c r="I1" s="44" t="s">
        <v>197</v>
      </c>
      <c r="J1" s="44"/>
      <c r="K1" s="30" t="s">
        <v>263</v>
      </c>
      <c r="L1" s="39" t="s">
        <v>353</v>
      </c>
      <c r="M1" s="30" t="s">
        <v>264</v>
      </c>
    </row>
    <row r="2" spans="1:18" s="5" customFormat="1" x14ac:dyDescent="0.25">
      <c r="A2" s="5" t="s">
        <v>1</v>
      </c>
      <c r="B2" s="23">
        <v>9.6</v>
      </c>
      <c r="C2" s="24"/>
      <c r="D2" s="23">
        <v>28.7</v>
      </c>
      <c r="E2" s="24"/>
      <c r="F2" s="25" t="s">
        <v>354</v>
      </c>
      <c r="G2" s="40"/>
      <c r="H2" s="25" t="s">
        <v>355</v>
      </c>
      <c r="I2" s="26">
        <v>7.3</v>
      </c>
      <c r="J2" s="24"/>
      <c r="K2" s="25" t="s">
        <v>286</v>
      </c>
      <c r="L2" s="40"/>
      <c r="M2" s="25" t="s">
        <v>228</v>
      </c>
      <c r="P2" s="29"/>
      <c r="Q2" s="29"/>
      <c r="R2" s="29"/>
    </row>
    <row r="3" spans="1:18" s="5" customFormat="1" x14ac:dyDescent="0.25">
      <c r="A3" s="5" t="s">
        <v>2</v>
      </c>
      <c r="B3" s="23">
        <v>1.4</v>
      </c>
      <c r="C3" s="24"/>
      <c r="D3" s="23">
        <v>11.8</v>
      </c>
      <c r="E3" s="24"/>
      <c r="F3" s="25" t="s">
        <v>287</v>
      </c>
      <c r="G3" s="40"/>
      <c r="H3" s="25" t="s">
        <v>243</v>
      </c>
      <c r="I3" s="23">
        <v>1.2</v>
      </c>
      <c r="J3" s="24"/>
      <c r="K3" s="25" t="s">
        <v>287</v>
      </c>
      <c r="L3" s="40"/>
      <c r="M3" s="25" t="s">
        <v>243</v>
      </c>
      <c r="P3" s="29"/>
    </row>
    <row r="4" spans="1:18" s="5" customFormat="1" x14ac:dyDescent="0.25">
      <c r="A4" s="5" t="s">
        <v>3</v>
      </c>
      <c r="B4" s="23">
        <v>0</v>
      </c>
      <c r="C4" s="24"/>
      <c r="D4" s="23">
        <v>3.8</v>
      </c>
      <c r="E4" s="24"/>
      <c r="F4" s="25" t="s">
        <v>288</v>
      </c>
      <c r="G4" s="40"/>
      <c r="H4" s="25" t="s">
        <v>274</v>
      </c>
      <c r="I4" s="25" t="s">
        <v>278</v>
      </c>
      <c r="J4" s="24"/>
      <c r="K4" s="24"/>
      <c r="L4" s="40"/>
      <c r="M4" s="24"/>
      <c r="P4" s="29"/>
    </row>
    <row r="5" spans="1:18" s="5" customFormat="1" x14ac:dyDescent="0.25">
      <c r="A5" s="5" t="s">
        <v>4</v>
      </c>
      <c r="B5" s="25" t="s">
        <v>278</v>
      </c>
      <c r="C5" s="24"/>
      <c r="D5" s="25" t="s">
        <v>278</v>
      </c>
      <c r="E5" s="24"/>
      <c r="F5" s="24"/>
      <c r="G5" s="40"/>
      <c r="H5" s="24"/>
      <c r="I5" s="25" t="s">
        <v>278</v>
      </c>
      <c r="J5" s="24"/>
      <c r="K5" s="24"/>
      <c r="L5" s="40"/>
      <c r="M5" s="24"/>
      <c r="P5" s="29"/>
    </row>
    <row r="6" spans="1:18" s="5" customFormat="1" x14ac:dyDescent="0.25">
      <c r="A6" s="5" t="s">
        <v>5</v>
      </c>
      <c r="B6" s="23">
        <v>7.9</v>
      </c>
      <c r="C6" s="24"/>
      <c r="D6" s="23">
        <v>30.3</v>
      </c>
      <c r="E6" s="24"/>
      <c r="F6" s="25" t="s">
        <v>289</v>
      </c>
      <c r="G6" s="40"/>
      <c r="H6" s="25" t="s">
        <v>229</v>
      </c>
      <c r="I6" s="23">
        <v>6</v>
      </c>
      <c r="J6" s="24"/>
      <c r="K6" s="25" t="s">
        <v>289</v>
      </c>
      <c r="L6" s="40"/>
      <c r="M6" s="25" t="s">
        <v>229</v>
      </c>
      <c r="P6" s="29"/>
    </row>
    <row r="7" spans="1:18" s="5" customFormat="1" x14ac:dyDescent="0.25">
      <c r="A7" s="5" t="s">
        <v>253</v>
      </c>
      <c r="B7" s="25" t="s">
        <v>278</v>
      </c>
      <c r="C7" s="24"/>
      <c r="D7" s="25" t="s">
        <v>278</v>
      </c>
      <c r="E7" s="24"/>
      <c r="F7" s="24"/>
      <c r="G7" s="40"/>
      <c r="H7" s="24"/>
      <c r="I7" s="25" t="s">
        <v>278</v>
      </c>
      <c r="J7" s="24"/>
      <c r="K7" s="24"/>
      <c r="L7" s="40"/>
      <c r="M7" s="24"/>
      <c r="P7" s="29"/>
    </row>
    <row r="8" spans="1:18" s="5" customFormat="1" x14ac:dyDescent="0.25">
      <c r="A8" s="5" t="s">
        <v>6</v>
      </c>
      <c r="B8" s="25" t="s">
        <v>278</v>
      </c>
      <c r="C8" s="24"/>
      <c r="D8" s="25" t="s">
        <v>278</v>
      </c>
      <c r="E8" s="24"/>
      <c r="F8" s="24"/>
      <c r="G8" s="40"/>
      <c r="H8" s="24"/>
      <c r="I8" s="25" t="s">
        <v>278</v>
      </c>
      <c r="J8" s="24"/>
      <c r="K8" s="24"/>
      <c r="L8" s="40"/>
      <c r="M8" s="24"/>
      <c r="P8" s="29"/>
    </row>
    <row r="9" spans="1:18" s="5" customFormat="1" x14ac:dyDescent="0.25">
      <c r="A9" s="5" t="s">
        <v>7</v>
      </c>
      <c r="B9" s="23">
        <v>2.4</v>
      </c>
      <c r="C9" s="24" t="s">
        <v>273</v>
      </c>
      <c r="D9" s="23">
        <v>15.5</v>
      </c>
      <c r="E9" s="24" t="s">
        <v>273</v>
      </c>
      <c r="F9" s="25" t="s">
        <v>290</v>
      </c>
      <c r="G9" s="40" t="s">
        <v>356</v>
      </c>
      <c r="H9" s="25" t="s">
        <v>277</v>
      </c>
      <c r="I9" s="25" t="s">
        <v>278</v>
      </c>
      <c r="J9" s="24"/>
      <c r="K9" s="24"/>
      <c r="L9" s="40"/>
      <c r="M9" s="24"/>
      <c r="P9" s="29"/>
      <c r="Q9" s="29"/>
    </row>
    <row r="10" spans="1:18" s="5" customFormat="1" x14ac:dyDescent="0.25">
      <c r="A10" s="5" t="s">
        <v>8</v>
      </c>
      <c r="B10" s="23">
        <v>0</v>
      </c>
      <c r="C10" s="24"/>
      <c r="D10" s="23">
        <v>5.3</v>
      </c>
      <c r="E10" s="24"/>
      <c r="F10" s="25" t="s">
        <v>289</v>
      </c>
      <c r="G10" s="40"/>
      <c r="H10" s="25" t="s">
        <v>229</v>
      </c>
      <c r="I10" s="23">
        <v>0.4</v>
      </c>
      <c r="J10" s="24"/>
      <c r="K10" s="25" t="s">
        <v>289</v>
      </c>
      <c r="L10" s="40"/>
      <c r="M10" s="25" t="s">
        <v>229</v>
      </c>
      <c r="P10" s="29"/>
    </row>
    <row r="11" spans="1:18" s="5" customFormat="1" x14ac:dyDescent="0.25">
      <c r="A11" s="5" t="s">
        <v>9</v>
      </c>
      <c r="B11" s="25" t="s">
        <v>278</v>
      </c>
      <c r="C11" s="24"/>
      <c r="D11" s="25" t="s">
        <v>278</v>
      </c>
      <c r="E11" s="24"/>
      <c r="F11" s="24"/>
      <c r="G11" s="40"/>
      <c r="H11" s="24"/>
      <c r="I11" s="25" t="s">
        <v>278</v>
      </c>
      <c r="J11" s="24"/>
      <c r="K11" s="24"/>
      <c r="L11" s="40"/>
      <c r="M11" s="24"/>
      <c r="P11" s="29"/>
    </row>
    <row r="12" spans="1:18" s="5" customFormat="1" x14ac:dyDescent="0.25">
      <c r="A12" s="5" t="s">
        <v>10</v>
      </c>
      <c r="B12" s="25" t="s">
        <v>278</v>
      </c>
      <c r="C12" s="24"/>
      <c r="D12" s="25" t="s">
        <v>278</v>
      </c>
      <c r="E12" s="24"/>
      <c r="F12" s="24"/>
      <c r="G12" s="40"/>
      <c r="H12" s="24"/>
      <c r="I12" s="25" t="s">
        <v>278</v>
      </c>
      <c r="J12" s="24"/>
      <c r="K12" s="24"/>
      <c r="L12" s="40"/>
      <c r="M12" s="24"/>
      <c r="P12" s="29"/>
    </row>
    <row r="13" spans="1:18" s="5" customFormat="1" x14ac:dyDescent="0.25">
      <c r="A13" s="5" t="s">
        <v>11</v>
      </c>
      <c r="B13" s="23">
        <v>1.9</v>
      </c>
      <c r="C13" s="24" t="s">
        <v>226</v>
      </c>
      <c r="D13" s="23">
        <v>11</v>
      </c>
      <c r="E13" s="24" t="s">
        <v>226</v>
      </c>
      <c r="F13" s="25" t="s">
        <v>292</v>
      </c>
      <c r="G13" s="40"/>
      <c r="H13" s="25" t="s">
        <v>204</v>
      </c>
      <c r="I13" s="23">
        <v>0.4</v>
      </c>
      <c r="J13" s="24" t="s">
        <v>226</v>
      </c>
      <c r="K13" s="25" t="s">
        <v>293</v>
      </c>
      <c r="L13" s="40"/>
      <c r="M13" s="25" t="s">
        <v>203</v>
      </c>
      <c r="P13" s="29"/>
    </row>
    <row r="14" spans="1:18" s="5" customFormat="1" x14ac:dyDescent="0.25">
      <c r="A14" s="5" t="s">
        <v>12</v>
      </c>
      <c r="B14" s="25" t="s">
        <v>278</v>
      </c>
      <c r="C14" s="24"/>
      <c r="D14" s="25" t="s">
        <v>278</v>
      </c>
      <c r="E14" s="24"/>
      <c r="F14" s="24"/>
      <c r="G14" s="40"/>
      <c r="H14" s="24"/>
      <c r="I14" s="25" t="s">
        <v>278</v>
      </c>
      <c r="J14" s="24"/>
      <c r="K14" s="24"/>
      <c r="L14" s="40"/>
      <c r="M14" s="24"/>
      <c r="P14" s="29"/>
    </row>
    <row r="15" spans="1:18" s="5" customFormat="1" x14ac:dyDescent="0.25">
      <c r="A15" s="5" t="s">
        <v>13</v>
      </c>
      <c r="B15" s="25" t="s">
        <v>278</v>
      </c>
      <c r="C15" s="24"/>
      <c r="D15" s="25" t="s">
        <v>278</v>
      </c>
      <c r="E15" s="24"/>
      <c r="F15" s="24"/>
      <c r="G15" s="40"/>
      <c r="H15" s="24"/>
      <c r="I15" s="25" t="s">
        <v>278</v>
      </c>
      <c r="J15" s="24"/>
      <c r="K15" s="24"/>
      <c r="L15" s="40"/>
      <c r="M15" s="24"/>
      <c r="P15" s="29"/>
    </row>
    <row r="16" spans="1:18" s="5" customFormat="1" x14ac:dyDescent="0.25">
      <c r="A16" s="5" t="s">
        <v>14</v>
      </c>
      <c r="B16" s="23">
        <v>15.5</v>
      </c>
      <c r="C16" s="24"/>
      <c r="D16" s="23">
        <v>51.4</v>
      </c>
      <c r="E16" s="24"/>
      <c r="F16" s="25" t="s">
        <v>294</v>
      </c>
      <c r="G16" s="40"/>
      <c r="H16" s="25" t="s">
        <v>265</v>
      </c>
      <c r="I16" s="26">
        <v>4.4000000000000004</v>
      </c>
      <c r="J16" s="24" t="s">
        <v>226</v>
      </c>
      <c r="K16" s="25" t="s">
        <v>292</v>
      </c>
      <c r="L16" s="40"/>
      <c r="M16" s="25" t="s">
        <v>204</v>
      </c>
      <c r="P16" s="29"/>
    </row>
    <row r="17" spans="1:18" s="5" customFormat="1" x14ac:dyDescent="0.25">
      <c r="A17" s="5" t="s">
        <v>15</v>
      </c>
      <c r="B17" s="23">
        <v>7.7</v>
      </c>
      <c r="C17" s="24" t="s">
        <v>291</v>
      </c>
      <c r="D17" s="23">
        <v>29.2</v>
      </c>
      <c r="E17" s="24" t="s">
        <v>291</v>
      </c>
      <c r="F17" s="25" t="s">
        <v>295</v>
      </c>
      <c r="G17" s="40" t="s">
        <v>357</v>
      </c>
      <c r="H17" s="25" t="s">
        <v>205</v>
      </c>
      <c r="I17" s="25" t="s">
        <v>278</v>
      </c>
      <c r="J17" s="24"/>
      <c r="K17" s="24"/>
      <c r="L17" s="40"/>
      <c r="M17" s="24"/>
      <c r="P17" s="29"/>
    </row>
    <row r="18" spans="1:18" s="5" customFormat="1" x14ac:dyDescent="0.25">
      <c r="A18" s="5" t="s">
        <v>16</v>
      </c>
      <c r="B18" s="23">
        <v>0.1</v>
      </c>
      <c r="C18" s="24"/>
      <c r="D18" s="23">
        <v>4.7</v>
      </c>
      <c r="E18" s="24"/>
      <c r="F18" s="25" t="s">
        <v>294</v>
      </c>
      <c r="G18" s="40"/>
      <c r="H18" s="25" t="s">
        <v>265</v>
      </c>
      <c r="I18" s="23">
        <v>1.6</v>
      </c>
      <c r="J18" s="24"/>
      <c r="K18" s="25" t="s">
        <v>294</v>
      </c>
      <c r="L18" s="40"/>
      <c r="M18" s="25" t="s">
        <v>265</v>
      </c>
      <c r="P18" s="29"/>
      <c r="Q18" s="29"/>
      <c r="R18" s="29"/>
    </row>
    <row r="19" spans="1:18" s="5" customFormat="1" x14ac:dyDescent="0.25">
      <c r="A19" s="5" t="s">
        <v>17</v>
      </c>
      <c r="B19" s="23">
        <v>0</v>
      </c>
      <c r="C19" s="24" t="s">
        <v>273</v>
      </c>
      <c r="D19" s="23">
        <v>0.1</v>
      </c>
      <c r="E19" s="24" t="s">
        <v>273</v>
      </c>
      <c r="F19" s="25" t="s">
        <v>310</v>
      </c>
      <c r="G19" s="40" t="s">
        <v>358</v>
      </c>
      <c r="H19" s="25" t="s">
        <v>296</v>
      </c>
      <c r="I19" s="25" t="s">
        <v>278</v>
      </c>
      <c r="J19" s="24"/>
      <c r="K19" s="24"/>
      <c r="L19" s="40"/>
      <c r="M19" s="24"/>
      <c r="P19" s="29"/>
    </row>
    <row r="20" spans="1:18" s="5" customFormat="1" x14ac:dyDescent="0.25">
      <c r="A20" s="5" t="s">
        <v>18</v>
      </c>
      <c r="B20" s="23">
        <v>6.3</v>
      </c>
      <c r="C20" s="24" t="s">
        <v>273</v>
      </c>
      <c r="D20" s="23">
        <v>33.5</v>
      </c>
      <c r="E20" s="24" t="s">
        <v>273</v>
      </c>
      <c r="F20" s="25" t="s">
        <v>289</v>
      </c>
      <c r="G20" s="40" t="s">
        <v>357</v>
      </c>
      <c r="H20" s="25" t="s">
        <v>235</v>
      </c>
      <c r="I20" s="23">
        <v>22.2</v>
      </c>
      <c r="J20" s="24" t="s">
        <v>273</v>
      </c>
      <c r="K20" s="25" t="s">
        <v>289</v>
      </c>
      <c r="L20" s="40" t="s">
        <v>357</v>
      </c>
      <c r="M20" s="25" t="s">
        <v>235</v>
      </c>
      <c r="P20" s="29"/>
    </row>
    <row r="21" spans="1:18" s="5" customFormat="1" x14ac:dyDescent="0.25">
      <c r="A21" s="5" t="s">
        <v>19</v>
      </c>
      <c r="B21" s="23">
        <v>5.9</v>
      </c>
      <c r="C21" s="24" t="s">
        <v>273</v>
      </c>
      <c r="D21" s="23">
        <v>27.5</v>
      </c>
      <c r="E21" s="24" t="s">
        <v>273</v>
      </c>
      <c r="F21" s="25" t="s">
        <v>340</v>
      </c>
      <c r="G21" s="40" t="s">
        <v>359</v>
      </c>
      <c r="H21" s="25" t="s">
        <v>341</v>
      </c>
      <c r="I21" s="23">
        <v>4.5999999999999996</v>
      </c>
      <c r="J21" s="24" t="s">
        <v>273</v>
      </c>
      <c r="K21" s="25" t="s">
        <v>340</v>
      </c>
      <c r="L21" s="40" t="s">
        <v>359</v>
      </c>
      <c r="M21" s="25" t="s">
        <v>341</v>
      </c>
      <c r="P21" s="29"/>
    </row>
    <row r="22" spans="1:18" s="5" customFormat="1" x14ac:dyDescent="0.25">
      <c r="A22" s="5" t="s">
        <v>20</v>
      </c>
      <c r="B22" s="23">
        <v>6.2</v>
      </c>
      <c r="C22" s="24" t="s">
        <v>226</v>
      </c>
      <c r="D22" s="23">
        <v>25.8</v>
      </c>
      <c r="E22" s="24" t="s">
        <v>226</v>
      </c>
      <c r="F22" s="25" t="s">
        <v>297</v>
      </c>
      <c r="G22" s="40"/>
      <c r="H22" s="25" t="s">
        <v>207</v>
      </c>
      <c r="I22" s="25" t="s">
        <v>278</v>
      </c>
      <c r="J22" s="24"/>
      <c r="K22" s="24"/>
      <c r="L22" s="40"/>
      <c r="M22" s="24"/>
      <c r="P22" s="29"/>
    </row>
    <row r="23" spans="1:18" s="5" customFormat="1" x14ac:dyDescent="0.25">
      <c r="A23" s="5" t="s">
        <v>21</v>
      </c>
      <c r="B23" s="23">
        <v>3.4</v>
      </c>
      <c r="C23" s="24"/>
      <c r="D23" s="23">
        <v>19.7</v>
      </c>
      <c r="E23" s="24"/>
      <c r="F23" s="25" t="s">
        <v>298</v>
      </c>
      <c r="G23" s="40"/>
      <c r="H23" s="25" t="s">
        <v>328</v>
      </c>
      <c r="I23" s="23">
        <v>5.2</v>
      </c>
      <c r="J23" s="24"/>
      <c r="K23" s="25" t="s">
        <v>298</v>
      </c>
      <c r="L23" s="40"/>
      <c r="M23" s="25" t="s">
        <v>328</v>
      </c>
      <c r="P23" s="29"/>
    </row>
    <row r="24" spans="1:18" s="5" customFormat="1" x14ac:dyDescent="0.25">
      <c r="A24" s="5" t="s">
        <v>22</v>
      </c>
      <c r="B24" s="23">
        <v>0.2</v>
      </c>
      <c r="C24" s="24" t="s">
        <v>226</v>
      </c>
      <c r="D24" s="23">
        <v>3.5</v>
      </c>
      <c r="E24" s="24" t="s">
        <v>226</v>
      </c>
      <c r="F24" s="25" t="s">
        <v>299</v>
      </c>
      <c r="G24" s="40"/>
      <c r="H24" s="25" t="s">
        <v>231</v>
      </c>
      <c r="I24" s="23">
        <v>0.1</v>
      </c>
      <c r="J24" s="24" t="s">
        <v>226</v>
      </c>
      <c r="K24" s="25" t="s">
        <v>299</v>
      </c>
      <c r="L24" s="40"/>
      <c r="M24" s="25" t="s">
        <v>231</v>
      </c>
      <c r="P24" s="29"/>
      <c r="R24" s="29"/>
    </row>
    <row r="25" spans="1:18" s="5" customFormat="1" x14ac:dyDescent="0.25">
      <c r="A25" s="5" t="s">
        <v>23</v>
      </c>
      <c r="B25" s="25" t="s">
        <v>278</v>
      </c>
      <c r="C25" s="24"/>
      <c r="D25" s="25" t="s">
        <v>278</v>
      </c>
      <c r="E25" s="24"/>
      <c r="F25" s="24"/>
      <c r="G25" s="40"/>
      <c r="H25" s="24"/>
      <c r="I25" s="25" t="s">
        <v>278</v>
      </c>
      <c r="J25" s="24"/>
      <c r="K25" s="24"/>
      <c r="L25" s="40"/>
      <c r="M25" s="24"/>
      <c r="P25" s="29"/>
    </row>
    <row r="26" spans="1:18" s="5" customFormat="1" x14ac:dyDescent="0.25">
      <c r="A26" s="5" t="s">
        <v>24</v>
      </c>
      <c r="B26" s="23">
        <v>5.9</v>
      </c>
      <c r="C26" s="24" t="s">
        <v>226</v>
      </c>
      <c r="D26" s="23">
        <v>26.2</v>
      </c>
      <c r="E26" s="24" t="s">
        <v>226</v>
      </c>
      <c r="F26" s="25" t="s">
        <v>293</v>
      </c>
      <c r="G26" s="40"/>
      <c r="H26" s="25" t="s">
        <v>300</v>
      </c>
      <c r="I26" s="25" t="s">
        <v>278</v>
      </c>
      <c r="J26" s="24"/>
      <c r="K26" s="24"/>
      <c r="L26" s="40"/>
      <c r="M26" s="24"/>
      <c r="P26" s="29"/>
    </row>
    <row r="27" spans="1:18" s="5" customFormat="1" x14ac:dyDescent="0.25">
      <c r="A27" s="5" t="s">
        <v>254</v>
      </c>
      <c r="B27" s="25" t="s">
        <v>278</v>
      </c>
      <c r="C27" s="24"/>
      <c r="D27" s="25" t="s">
        <v>278</v>
      </c>
      <c r="E27" s="24"/>
      <c r="F27" s="24"/>
      <c r="G27" s="40"/>
      <c r="H27" s="24"/>
      <c r="I27" s="25" t="s">
        <v>278</v>
      </c>
      <c r="J27" s="24"/>
      <c r="K27" s="24"/>
      <c r="L27" s="40"/>
      <c r="M27" s="24"/>
      <c r="P27" s="29"/>
    </row>
    <row r="28" spans="1:18" s="5" customFormat="1" x14ac:dyDescent="0.25">
      <c r="A28" s="5" t="s">
        <v>25</v>
      </c>
      <c r="B28" s="25" t="s">
        <v>278</v>
      </c>
      <c r="C28" s="24"/>
      <c r="D28" s="25" t="s">
        <v>278</v>
      </c>
      <c r="E28" s="24"/>
      <c r="F28" s="24"/>
      <c r="G28" s="40"/>
      <c r="H28" s="24"/>
      <c r="I28" s="25" t="s">
        <v>278</v>
      </c>
      <c r="J28" s="24"/>
      <c r="K28" s="24"/>
      <c r="L28" s="40"/>
      <c r="M28" s="24"/>
      <c r="P28" s="29"/>
    </row>
    <row r="29" spans="1:18" s="5" customFormat="1" x14ac:dyDescent="0.25">
      <c r="A29" s="5" t="s">
        <v>26</v>
      </c>
      <c r="B29" s="25" t="s">
        <v>278</v>
      </c>
      <c r="C29" s="24"/>
      <c r="D29" s="25" t="s">
        <v>278</v>
      </c>
      <c r="E29" s="24"/>
      <c r="F29" s="24"/>
      <c r="G29" s="40"/>
      <c r="H29" s="24"/>
      <c r="I29" s="25" t="s">
        <v>278</v>
      </c>
      <c r="J29" s="24"/>
      <c r="K29" s="24"/>
      <c r="L29" s="40"/>
      <c r="M29" s="24"/>
      <c r="P29" s="29"/>
    </row>
    <row r="30" spans="1:18" s="5" customFormat="1" x14ac:dyDescent="0.25">
      <c r="A30" s="5" t="s">
        <v>27</v>
      </c>
      <c r="B30" s="23">
        <v>8.9</v>
      </c>
      <c r="C30" s="24"/>
      <c r="D30" s="23">
        <v>51.3</v>
      </c>
      <c r="E30" s="24"/>
      <c r="F30" s="25" t="s">
        <v>286</v>
      </c>
      <c r="G30" s="40"/>
      <c r="H30" s="25" t="s">
        <v>329</v>
      </c>
      <c r="I30" s="23">
        <v>1.6</v>
      </c>
      <c r="J30" s="24"/>
      <c r="K30" s="25" t="s">
        <v>286</v>
      </c>
      <c r="L30" s="40"/>
      <c r="M30" s="25" t="s">
        <v>329</v>
      </c>
      <c r="P30" s="29"/>
    </row>
    <row r="31" spans="1:18" s="5" customFormat="1" x14ac:dyDescent="0.25">
      <c r="A31" s="5" t="s">
        <v>28</v>
      </c>
      <c r="B31" s="23">
        <v>2.8</v>
      </c>
      <c r="C31" s="24"/>
      <c r="D31" s="23">
        <v>19</v>
      </c>
      <c r="E31" s="24"/>
      <c r="F31" s="25" t="s">
        <v>284</v>
      </c>
      <c r="G31" s="40"/>
      <c r="H31" s="25" t="s">
        <v>245</v>
      </c>
      <c r="I31" s="23">
        <v>1.4</v>
      </c>
      <c r="J31" s="24"/>
      <c r="K31" s="25" t="s">
        <v>301</v>
      </c>
      <c r="L31" s="40"/>
      <c r="M31" s="25" t="s">
        <v>245</v>
      </c>
      <c r="P31" s="29"/>
    </row>
    <row r="32" spans="1:18" s="5" customFormat="1" x14ac:dyDescent="0.25">
      <c r="A32" s="5" t="s">
        <v>29</v>
      </c>
      <c r="B32" s="23">
        <v>1.8</v>
      </c>
      <c r="C32" s="24"/>
      <c r="D32" s="23">
        <v>8.4</v>
      </c>
      <c r="E32" s="24"/>
      <c r="F32" s="25" t="s">
        <v>302</v>
      </c>
      <c r="G32" s="40"/>
      <c r="H32" s="25" t="s">
        <v>244</v>
      </c>
      <c r="I32" s="23">
        <v>1.5</v>
      </c>
      <c r="J32" s="24"/>
      <c r="K32" s="25" t="s">
        <v>302</v>
      </c>
      <c r="L32" s="40"/>
      <c r="M32" s="25" t="s">
        <v>244</v>
      </c>
      <c r="P32" s="29"/>
    </row>
    <row r="33" spans="1:16" s="5" customFormat="1" x14ac:dyDescent="0.25">
      <c r="A33" s="5" t="s">
        <v>30</v>
      </c>
      <c r="B33" s="23">
        <v>1.9</v>
      </c>
      <c r="C33" s="24"/>
      <c r="D33" s="23">
        <v>17.899999999999999</v>
      </c>
      <c r="E33" s="24"/>
      <c r="F33" s="25" t="s">
        <v>340</v>
      </c>
      <c r="G33" s="40"/>
      <c r="H33" s="25" t="s">
        <v>360</v>
      </c>
      <c r="I33" s="23">
        <v>3.3</v>
      </c>
      <c r="J33" s="24"/>
      <c r="K33" s="25" t="s">
        <v>340</v>
      </c>
      <c r="L33" s="40"/>
      <c r="M33" s="25" t="s">
        <v>360</v>
      </c>
      <c r="P33" s="29"/>
    </row>
    <row r="34" spans="1:16" s="5" customFormat="1" x14ac:dyDescent="0.25">
      <c r="A34" s="5" t="s">
        <v>31</v>
      </c>
      <c r="B34" s="23">
        <v>10.7</v>
      </c>
      <c r="C34" s="24"/>
      <c r="D34" s="23">
        <v>29.8</v>
      </c>
      <c r="E34" s="24"/>
      <c r="F34" s="25" t="s">
        <v>302</v>
      </c>
      <c r="G34" s="40"/>
      <c r="H34" s="25" t="s">
        <v>244</v>
      </c>
      <c r="I34" s="23">
        <v>2.9</v>
      </c>
      <c r="J34" s="24"/>
      <c r="K34" s="25" t="s">
        <v>302</v>
      </c>
      <c r="L34" s="40"/>
      <c r="M34" s="25" t="s">
        <v>244</v>
      </c>
      <c r="P34" s="29"/>
    </row>
    <row r="35" spans="1:16" s="5" customFormat="1" x14ac:dyDescent="0.25">
      <c r="A35" s="5" t="s">
        <v>32</v>
      </c>
      <c r="B35" s="25" t="s">
        <v>278</v>
      </c>
      <c r="C35" s="24"/>
      <c r="D35" s="25" t="s">
        <v>278</v>
      </c>
      <c r="E35" s="24"/>
      <c r="F35" s="24"/>
      <c r="G35" s="40"/>
      <c r="H35" s="24"/>
      <c r="I35" s="25" t="s">
        <v>278</v>
      </c>
      <c r="J35" s="24"/>
      <c r="K35" s="24"/>
      <c r="L35" s="40"/>
      <c r="M35" s="24"/>
      <c r="P35" s="29"/>
    </row>
    <row r="36" spans="1:16" s="5" customFormat="1" x14ac:dyDescent="0.25">
      <c r="A36" s="5" t="s">
        <v>238</v>
      </c>
      <c r="B36" s="23">
        <v>25.8</v>
      </c>
      <c r="C36" s="24"/>
      <c r="D36" s="23">
        <v>61</v>
      </c>
      <c r="E36" s="24"/>
      <c r="F36" s="25" t="s">
        <v>288</v>
      </c>
      <c r="G36" s="40"/>
      <c r="H36" s="25" t="s">
        <v>274</v>
      </c>
      <c r="I36" s="23">
        <v>17.100000000000001</v>
      </c>
      <c r="J36" s="24"/>
      <c r="K36" s="25" t="s">
        <v>288</v>
      </c>
      <c r="L36" s="40"/>
      <c r="M36" s="25" t="s">
        <v>274</v>
      </c>
      <c r="P36" s="29"/>
    </row>
    <row r="37" spans="1:16" s="5" customFormat="1" x14ac:dyDescent="0.25">
      <c r="A37" s="5" t="s">
        <v>33</v>
      </c>
      <c r="B37" s="23">
        <v>24.2</v>
      </c>
      <c r="C37" s="24"/>
      <c r="D37" s="23">
        <v>60.6</v>
      </c>
      <c r="E37" s="24"/>
      <c r="F37" s="25" t="s">
        <v>294</v>
      </c>
      <c r="G37" s="40"/>
      <c r="H37" s="25" t="s">
        <v>265</v>
      </c>
      <c r="I37" s="23">
        <v>8.1</v>
      </c>
      <c r="J37" s="24"/>
      <c r="K37" s="25" t="s">
        <v>294</v>
      </c>
      <c r="L37" s="40"/>
      <c r="M37" s="25" t="s">
        <v>265</v>
      </c>
      <c r="P37" s="29"/>
    </row>
    <row r="38" spans="1:16" s="5" customFormat="1" x14ac:dyDescent="0.25">
      <c r="A38" s="5" t="s">
        <v>34</v>
      </c>
      <c r="B38" s="25" t="s">
        <v>278</v>
      </c>
      <c r="C38" s="24"/>
      <c r="D38" s="25" t="s">
        <v>278</v>
      </c>
      <c r="E38" s="24"/>
      <c r="F38" s="24"/>
      <c r="G38" s="40"/>
      <c r="H38" s="24"/>
      <c r="I38" s="25" t="s">
        <v>278</v>
      </c>
      <c r="J38" s="24"/>
      <c r="K38" s="24"/>
      <c r="L38" s="40"/>
      <c r="M38" s="24"/>
      <c r="P38" s="29"/>
    </row>
    <row r="39" spans="1:16" s="5" customFormat="1" x14ac:dyDescent="0.25">
      <c r="A39" s="5" t="s">
        <v>35</v>
      </c>
      <c r="B39" s="23">
        <v>0.1</v>
      </c>
      <c r="C39" s="24" t="s">
        <v>273</v>
      </c>
      <c r="D39" s="23">
        <v>2.8</v>
      </c>
      <c r="E39" s="24" t="s">
        <v>273</v>
      </c>
      <c r="F39" s="25" t="s">
        <v>310</v>
      </c>
      <c r="G39" s="40" t="s">
        <v>361</v>
      </c>
      <c r="H39" s="25" t="s">
        <v>330</v>
      </c>
      <c r="I39" s="23">
        <v>0.7</v>
      </c>
      <c r="J39" s="24" t="s">
        <v>273</v>
      </c>
      <c r="K39" s="25" t="s">
        <v>310</v>
      </c>
      <c r="L39" s="40" t="s">
        <v>361</v>
      </c>
      <c r="M39" s="25" t="s">
        <v>330</v>
      </c>
      <c r="P39" s="29"/>
    </row>
    <row r="40" spans="1:16" s="5" customFormat="1" x14ac:dyDescent="0.25">
      <c r="A40" s="5" t="s">
        <v>36</v>
      </c>
      <c r="B40" s="23">
        <v>4.9000000000000004</v>
      </c>
      <c r="C40" s="24"/>
      <c r="D40" s="23">
        <v>23.4</v>
      </c>
      <c r="E40" s="24"/>
      <c r="F40" s="25" t="s">
        <v>286</v>
      </c>
      <c r="G40" s="40"/>
      <c r="H40" s="25" t="s">
        <v>228</v>
      </c>
      <c r="I40" s="23">
        <v>6.7</v>
      </c>
      <c r="J40" s="24"/>
      <c r="K40" s="25" t="s">
        <v>286</v>
      </c>
      <c r="L40" s="40"/>
      <c r="M40" s="25" t="s">
        <v>228</v>
      </c>
      <c r="P40" s="29"/>
    </row>
    <row r="41" spans="1:16" s="5" customFormat="1" x14ac:dyDescent="0.25">
      <c r="A41" s="5" t="s">
        <v>37</v>
      </c>
      <c r="B41" s="23">
        <v>4.9000000000000004</v>
      </c>
      <c r="C41" s="24"/>
      <c r="D41" s="23">
        <v>20.7</v>
      </c>
      <c r="E41" s="24"/>
      <c r="F41" s="25" t="s">
        <v>339</v>
      </c>
      <c r="G41" s="40"/>
      <c r="H41" s="25" t="s">
        <v>362</v>
      </c>
      <c r="I41" s="23">
        <v>6.9</v>
      </c>
      <c r="J41" s="24"/>
      <c r="K41" s="25" t="s">
        <v>339</v>
      </c>
      <c r="L41" s="40"/>
      <c r="M41" s="25" t="s">
        <v>362</v>
      </c>
      <c r="P41" s="29"/>
    </row>
    <row r="42" spans="1:16" s="5" customFormat="1" x14ac:dyDescent="0.25">
      <c r="A42" s="5" t="s">
        <v>38</v>
      </c>
      <c r="B42" s="23">
        <v>6.9</v>
      </c>
      <c r="C42" s="24"/>
      <c r="D42" s="23">
        <v>27.3</v>
      </c>
      <c r="E42" s="24"/>
      <c r="F42" s="25" t="s">
        <v>304</v>
      </c>
      <c r="G42" s="40"/>
      <c r="H42" s="25" t="s">
        <v>239</v>
      </c>
      <c r="I42" s="26">
        <v>5.9</v>
      </c>
      <c r="J42" s="24" t="s">
        <v>226</v>
      </c>
      <c r="K42" s="25" t="s">
        <v>299</v>
      </c>
      <c r="L42" s="40"/>
      <c r="M42" s="25" t="s">
        <v>233</v>
      </c>
      <c r="P42" s="29"/>
    </row>
    <row r="43" spans="1:16" s="5" customFormat="1" x14ac:dyDescent="0.25">
      <c r="A43" s="5" t="s">
        <v>39</v>
      </c>
      <c r="B43" s="25" t="s">
        <v>278</v>
      </c>
      <c r="C43" s="24"/>
      <c r="D43" s="25" t="s">
        <v>278</v>
      </c>
      <c r="E43" s="24"/>
      <c r="F43" s="24"/>
      <c r="G43" s="40"/>
      <c r="H43" s="24"/>
      <c r="I43" s="25" t="s">
        <v>278</v>
      </c>
      <c r="J43" s="24"/>
      <c r="K43" s="24"/>
      <c r="L43" s="40"/>
      <c r="M43" s="24"/>
      <c r="P43" s="29"/>
    </row>
    <row r="44" spans="1:16" s="5" customFormat="1" x14ac:dyDescent="0.25">
      <c r="A44" s="5" t="s">
        <v>40</v>
      </c>
      <c r="B44" s="23">
        <v>2</v>
      </c>
      <c r="C44" s="24"/>
      <c r="D44" s="23">
        <v>17.100000000000001</v>
      </c>
      <c r="E44" s="24"/>
      <c r="F44" s="25" t="s">
        <v>302</v>
      </c>
      <c r="G44" s="40"/>
      <c r="H44" s="25" t="s">
        <v>247</v>
      </c>
      <c r="I44" s="25" t="s">
        <v>278</v>
      </c>
      <c r="J44" s="24"/>
      <c r="K44" s="24"/>
      <c r="L44" s="40"/>
      <c r="M44" s="24"/>
      <c r="P44" s="29"/>
    </row>
    <row r="45" spans="1:16" s="5" customFormat="1" x14ac:dyDescent="0.25">
      <c r="A45" s="5" t="s">
        <v>41</v>
      </c>
      <c r="B45" s="23">
        <v>7.4</v>
      </c>
      <c r="C45" s="24"/>
      <c r="D45" s="23">
        <v>25.8</v>
      </c>
      <c r="E45" s="24"/>
      <c r="F45" s="25" t="s">
        <v>305</v>
      </c>
      <c r="G45" s="40"/>
      <c r="H45" s="25" t="s">
        <v>336</v>
      </c>
      <c r="I45" s="23">
        <v>1.9</v>
      </c>
      <c r="J45" s="24"/>
      <c r="K45" s="25" t="s">
        <v>305</v>
      </c>
      <c r="L45" s="40"/>
      <c r="M45" s="25" t="s">
        <v>336</v>
      </c>
      <c r="P45" s="29"/>
    </row>
    <row r="46" spans="1:16" s="5" customFormat="1" x14ac:dyDescent="0.25">
      <c r="A46" s="5" t="s">
        <v>42</v>
      </c>
      <c r="B46" s="25" t="s">
        <v>278</v>
      </c>
      <c r="C46" s="24"/>
      <c r="D46" s="25" t="s">
        <v>278</v>
      </c>
      <c r="E46" s="24"/>
      <c r="F46" s="24"/>
      <c r="G46" s="40"/>
      <c r="H46" s="24"/>
      <c r="I46" s="25" t="s">
        <v>278</v>
      </c>
      <c r="J46" s="24"/>
      <c r="K46" s="24"/>
      <c r="L46" s="40"/>
      <c r="M46" s="24"/>
      <c r="P46" s="29"/>
    </row>
    <row r="47" spans="1:16" s="5" customFormat="1" x14ac:dyDescent="0.25">
      <c r="A47" s="5" t="s">
        <v>43</v>
      </c>
      <c r="B47" s="23">
        <v>4.8</v>
      </c>
      <c r="C47" s="24"/>
      <c r="D47" s="23">
        <v>29.4</v>
      </c>
      <c r="E47" s="24"/>
      <c r="F47" s="25" t="s">
        <v>294</v>
      </c>
      <c r="G47" s="40"/>
      <c r="H47" s="25" t="s">
        <v>265</v>
      </c>
      <c r="I47" s="23">
        <v>5.9</v>
      </c>
      <c r="J47" s="24"/>
      <c r="K47" s="25" t="s">
        <v>294</v>
      </c>
      <c r="L47" s="40"/>
      <c r="M47" s="25" t="s">
        <v>265</v>
      </c>
      <c r="P47" s="29"/>
    </row>
    <row r="48" spans="1:16" s="5" customFormat="1" x14ac:dyDescent="0.25">
      <c r="A48" s="5" t="s">
        <v>44</v>
      </c>
      <c r="B48" s="25" t="s">
        <v>278</v>
      </c>
      <c r="C48" s="24"/>
      <c r="D48" s="25" t="s">
        <v>278</v>
      </c>
      <c r="E48" s="24"/>
      <c r="F48" s="24"/>
      <c r="G48" s="40"/>
      <c r="H48" s="24"/>
      <c r="I48" s="25" t="s">
        <v>278</v>
      </c>
      <c r="J48" s="24"/>
      <c r="K48" s="24"/>
      <c r="L48" s="40"/>
      <c r="M48" s="24"/>
      <c r="P48" s="29"/>
    </row>
    <row r="49" spans="1:16" s="5" customFormat="1" x14ac:dyDescent="0.25">
      <c r="A49" s="5" t="s">
        <v>227</v>
      </c>
      <c r="B49" s="25" t="s">
        <v>278</v>
      </c>
      <c r="C49" s="24"/>
      <c r="D49" s="25" t="s">
        <v>278</v>
      </c>
      <c r="E49" s="24"/>
      <c r="F49" s="24"/>
      <c r="G49" s="40"/>
      <c r="H49" s="24"/>
      <c r="I49" s="25" t="s">
        <v>278</v>
      </c>
      <c r="J49" s="24"/>
      <c r="K49" s="24"/>
      <c r="L49" s="40"/>
      <c r="M49" s="24"/>
      <c r="P49" s="29"/>
    </row>
    <row r="50" spans="1:16" s="5" customFormat="1" x14ac:dyDescent="0.25">
      <c r="A50" s="5" t="s">
        <v>45</v>
      </c>
      <c r="B50" s="23">
        <v>0</v>
      </c>
      <c r="C50" s="24"/>
      <c r="D50" s="23">
        <v>0.1</v>
      </c>
      <c r="E50" s="24"/>
      <c r="F50" s="25" t="s">
        <v>301</v>
      </c>
      <c r="G50" s="40"/>
      <c r="H50" s="25" t="s">
        <v>249</v>
      </c>
      <c r="I50" s="23">
        <v>0</v>
      </c>
      <c r="J50" s="24"/>
      <c r="K50" s="25" t="s">
        <v>301</v>
      </c>
      <c r="L50" s="40"/>
      <c r="M50" s="25" t="s">
        <v>249</v>
      </c>
      <c r="P50" s="29"/>
    </row>
    <row r="51" spans="1:16" s="5" customFormat="1" x14ac:dyDescent="0.25">
      <c r="A51" s="5" t="s">
        <v>46</v>
      </c>
      <c r="B51" s="23">
        <v>8.4</v>
      </c>
      <c r="C51" s="24"/>
      <c r="D51" s="23">
        <v>29.1</v>
      </c>
      <c r="E51" s="24"/>
      <c r="F51" s="25" t="s">
        <v>287</v>
      </c>
      <c r="G51" s="40"/>
      <c r="H51" s="25" t="s">
        <v>275</v>
      </c>
      <c r="I51" s="23">
        <v>5.6</v>
      </c>
      <c r="J51" s="24"/>
      <c r="K51" s="25" t="s">
        <v>287</v>
      </c>
      <c r="L51" s="40"/>
      <c r="M51" s="25" t="s">
        <v>275</v>
      </c>
      <c r="P51" s="29"/>
    </row>
    <row r="52" spans="1:16" s="5" customFormat="1" x14ac:dyDescent="0.25">
      <c r="A52" s="5" t="s">
        <v>47</v>
      </c>
      <c r="B52" s="25" t="s">
        <v>278</v>
      </c>
      <c r="C52" s="24"/>
      <c r="D52" s="23">
        <v>0.7</v>
      </c>
      <c r="E52" s="24" t="s">
        <v>273</v>
      </c>
      <c r="F52" s="25" t="s">
        <v>305</v>
      </c>
      <c r="G52" s="40" t="s">
        <v>363</v>
      </c>
      <c r="H52" s="25" t="s">
        <v>306</v>
      </c>
      <c r="I52" s="25" t="s">
        <v>278</v>
      </c>
      <c r="J52" s="24"/>
      <c r="K52" s="24"/>
      <c r="L52" s="40"/>
      <c r="M52" s="24"/>
      <c r="P52" s="29"/>
    </row>
    <row r="53" spans="1:16" s="5" customFormat="1" x14ac:dyDescent="0.25">
      <c r="A53" s="5" t="s">
        <v>48</v>
      </c>
      <c r="B53" s="23">
        <v>1.4</v>
      </c>
      <c r="C53" s="24"/>
      <c r="D53" s="23">
        <v>6.5</v>
      </c>
      <c r="E53" s="24"/>
      <c r="F53" s="25" t="s">
        <v>294</v>
      </c>
      <c r="G53" s="40"/>
      <c r="H53" s="25" t="s">
        <v>331</v>
      </c>
      <c r="I53" s="25" t="s">
        <v>278</v>
      </c>
      <c r="J53" s="24"/>
      <c r="K53" s="24"/>
      <c r="L53" s="40"/>
      <c r="M53" s="24"/>
      <c r="P53" s="29"/>
    </row>
    <row r="54" spans="1:16" s="5" customFormat="1" x14ac:dyDescent="0.25">
      <c r="A54" s="5" t="s">
        <v>49</v>
      </c>
      <c r="B54" s="25" t="s">
        <v>278</v>
      </c>
      <c r="C54" s="24"/>
      <c r="D54" s="25" t="s">
        <v>278</v>
      </c>
      <c r="E54" s="24"/>
      <c r="F54" s="24"/>
      <c r="G54" s="40"/>
      <c r="H54" s="24"/>
      <c r="I54" s="25" t="s">
        <v>278</v>
      </c>
      <c r="J54" s="24"/>
      <c r="K54" s="24"/>
      <c r="L54" s="40"/>
      <c r="M54" s="24"/>
      <c r="P54" s="29"/>
    </row>
    <row r="55" spans="1:16" s="5" customFormat="1" x14ac:dyDescent="0.25">
      <c r="A55" s="5" t="s">
        <v>50</v>
      </c>
      <c r="B55" s="23">
        <v>9.4</v>
      </c>
      <c r="C55" s="24"/>
      <c r="D55" s="23">
        <v>31.5</v>
      </c>
      <c r="E55" s="24"/>
      <c r="F55" s="25" t="s">
        <v>294</v>
      </c>
      <c r="G55" s="40"/>
      <c r="H55" s="25" t="s">
        <v>265</v>
      </c>
      <c r="I55" s="26">
        <v>8</v>
      </c>
      <c r="J55" s="24" t="s">
        <v>226</v>
      </c>
      <c r="K55" s="25" t="s">
        <v>307</v>
      </c>
      <c r="L55" s="40"/>
      <c r="M55" s="25" t="s">
        <v>211</v>
      </c>
      <c r="P55" s="29"/>
    </row>
    <row r="56" spans="1:16" s="5" customFormat="1" x14ac:dyDescent="0.25">
      <c r="A56" s="5" t="s">
        <v>51</v>
      </c>
      <c r="B56" s="23">
        <v>3.8</v>
      </c>
      <c r="C56" s="24"/>
      <c r="D56" s="23">
        <v>22.2</v>
      </c>
      <c r="E56" s="24"/>
      <c r="F56" s="25" t="s">
        <v>302</v>
      </c>
      <c r="G56" s="40"/>
      <c r="H56" s="25" t="s">
        <v>268</v>
      </c>
      <c r="I56" s="25" t="s">
        <v>278</v>
      </c>
      <c r="J56" s="24"/>
      <c r="K56" s="24"/>
      <c r="L56" s="40"/>
      <c r="M56" s="24"/>
      <c r="P56" s="29"/>
    </row>
    <row r="57" spans="1:16" s="5" customFormat="1" x14ac:dyDescent="0.25">
      <c r="A57" s="5" t="s">
        <v>52</v>
      </c>
      <c r="B57" s="23">
        <v>1.8</v>
      </c>
      <c r="C57" s="24" t="s">
        <v>273</v>
      </c>
      <c r="D57" s="23">
        <v>15.8</v>
      </c>
      <c r="E57" s="24" t="s">
        <v>273</v>
      </c>
      <c r="F57" s="25" t="s">
        <v>305</v>
      </c>
      <c r="G57" s="40" t="s">
        <v>364</v>
      </c>
      <c r="H57" s="25" t="s">
        <v>365</v>
      </c>
      <c r="I57" s="41">
        <v>0.2</v>
      </c>
      <c r="J57" s="24" t="s">
        <v>226</v>
      </c>
      <c r="K57" s="25" t="s">
        <v>308</v>
      </c>
      <c r="L57" s="40"/>
      <c r="M57" s="25" t="s">
        <v>246</v>
      </c>
      <c r="P57" s="29"/>
    </row>
    <row r="58" spans="1:16" s="5" customFormat="1" x14ac:dyDescent="0.25">
      <c r="A58" s="5" t="s">
        <v>53</v>
      </c>
      <c r="B58" s="23">
        <v>4.3</v>
      </c>
      <c r="C58" s="24"/>
      <c r="D58" s="23">
        <v>19.7</v>
      </c>
      <c r="E58" s="24"/>
      <c r="F58" s="25" t="s">
        <v>305</v>
      </c>
      <c r="G58" s="40"/>
      <c r="H58" s="25" t="s">
        <v>332</v>
      </c>
      <c r="I58" s="25" t="s">
        <v>278</v>
      </c>
      <c r="J58" s="24"/>
      <c r="K58" s="24"/>
      <c r="L58" s="40"/>
      <c r="M58" s="24"/>
      <c r="P58" s="29"/>
    </row>
    <row r="59" spans="1:16" s="5" customFormat="1" x14ac:dyDescent="0.25">
      <c r="A59" s="5" t="s">
        <v>54</v>
      </c>
      <c r="B59" s="23">
        <v>8.6</v>
      </c>
      <c r="C59" s="24" t="s">
        <v>226</v>
      </c>
      <c r="D59" s="23">
        <v>29.5</v>
      </c>
      <c r="E59" s="24" t="s">
        <v>226</v>
      </c>
      <c r="F59" s="25" t="s">
        <v>292</v>
      </c>
      <c r="G59" s="40"/>
      <c r="H59" s="25" t="s">
        <v>204</v>
      </c>
      <c r="I59" s="23">
        <v>3.5</v>
      </c>
      <c r="J59" s="24" t="s">
        <v>226</v>
      </c>
      <c r="K59" s="25" t="s">
        <v>292</v>
      </c>
      <c r="L59" s="40"/>
      <c r="M59" s="25" t="s">
        <v>204</v>
      </c>
      <c r="P59" s="29"/>
    </row>
    <row r="60" spans="1:16" s="5" customFormat="1" x14ac:dyDescent="0.25">
      <c r="A60" s="5" t="s">
        <v>55</v>
      </c>
      <c r="B60" s="23">
        <v>12.9</v>
      </c>
      <c r="C60" s="24" t="s">
        <v>226</v>
      </c>
      <c r="D60" s="23">
        <v>40.700000000000003</v>
      </c>
      <c r="E60" s="24" t="s">
        <v>226</v>
      </c>
      <c r="F60" s="25" t="s">
        <v>297</v>
      </c>
      <c r="G60" s="40"/>
      <c r="H60" s="25" t="s">
        <v>241</v>
      </c>
      <c r="I60" s="23">
        <v>2.2999999999999998</v>
      </c>
      <c r="J60" s="24" t="s">
        <v>226</v>
      </c>
      <c r="K60" s="25" t="s">
        <v>297</v>
      </c>
      <c r="L60" s="40"/>
      <c r="M60" s="25" t="s">
        <v>241</v>
      </c>
      <c r="P60" s="29"/>
    </row>
    <row r="61" spans="1:16" s="5" customFormat="1" x14ac:dyDescent="0.25">
      <c r="A61" s="5" t="s">
        <v>56</v>
      </c>
      <c r="B61" s="25" t="s">
        <v>278</v>
      </c>
      <c r="C61" s="24"/>
      <c r="D61" s="25" t="s">
        <v>278</v>
      </c>
      <c r="E61" s="24"/>
      <c r="F61" s="24"/>
      <c r="G61" s="40"/>
      <c r="H61" s="24"/>
      <c r="I61" s="25" t="s">
        <v>278</v>
      </c>
      <c r="J61" s="24"/>
      <c r="K61" s="24"/>
      <c r="L61" s="40"/>
      <c r="M61" s="24"/>
      <c r="P61" s="29"/>
    </row>
    <row r="62" spans="1:16" s="5" customFormat="1" x14ac:dyDescent="0.25">
      <c r="A62" s="5" t="s">
        <v>255</v>
      </c>
      <c r="B62" s="23">
        <v>0.1</v>
      </c>
      <c r="C62" s="24"/>
      <c r="D62" s="23">
        <v>1.9</v>
      </c>
      <c r="E62" s="24"/>
      <c r="F62" s="25" t="s">
        <v>340</v>
      </c>
      <c r="G62" s="40"/>
      <c r="H62" s="25" t="s">
        <v>341</v>
      </c>
      <c r="I62" s="23">
        <v>0</v>
      </c>
      <c r="J62" s="24"/>
      <c r="K62" s="25" t="s">
        <v>340</v>
      </c>
      <c r="L62" s="40"/>
      <c r="M62" s="25" t="s">
        <v>341</v>
      </c>
      <c r="P62" s="29"/>
    </row>
    <row r="63" spans="1:16" s="5" customFormat="1" x14ac:dyDescent="0.25">
      <c r="A63" s="5" t="s">
        <v>57</v>
      </c>
      <c r="B63" s="23">
        <v>14.1</v>
      </c>
      <c r="C63" s="24"/>
      <c r="D63" s="23">
        <v>40.299999999999997</v>
      </c>
      <c r="E63" s="24"/>
      <c r="F63" s="25" t="s">
        <v>298</v>
      </c>
      <c r="G63" s="40"/>
      <c r="H63" s="25" t="s">
        <v>234</v>
      </c>
      <c r="I63" s="23">
        <v>5</v>
      </c>
      <c r="J63" s="24"/>
      <c r="K63" s="25" t="s">
        <v>298</v>
      </c>
      <c r="L63" s="40"/>
      <c r="M63" s="25" t="s">
        <v>234</v>
      </c>
      <c r="P63" s="29"/>
    </row>
    <row r="64" spans="1:16" s="5" customFormat="1" x14ac:dyDescent="0.25">
      <c r="A64" s="5" t="s">
        <v>58</v>
      </c>
      <c r="B64" s="23">
        <v>0.2</v>
      </c>
      <c r="C64" s="24"/>
      <c r="D64" s="23">
        <v>4</v>
      </c>
      <c r="E64" s="24"/>
      <c r="F64" s="25" t="s">
        <v>305</v>
      </c>
      <c r="G64" s="40"/>
      <c r="H64" s="25" t="s">
        <v>333</v>
      </c>
      <c r="I64" s="23">
        <v>1.7</v>
      </c>
      <c r="J64" s="24"/>
      <c r="K64" s="25" t="s">
        <v>305</v>
      </c>
      <c r="L64" s="40"/>
      <c r="M64" s="25" t="s">
        <v>333</v>
      </c>
      <c r="P64" s="29"/>
    </row>
    <row r="65" spans="1:16" s="5" customFormat="1" x14ac:dyDescent="0.25">
      <c r="A65" s="5" t="s">
        <v>59</v>
      </c>
      <c r="B65" s="25" t="s">
        <v>278</v>
      </c>
      <c r="C65" s="24"/>
      <c r="D65" s="23">
        <v>0.1</v>
      </c>
      <c r="E65" s="24" t="s">
        <v>273</v>
      </c>
      <c r="F65" s="25" t="s">
        <v>301</v>
      </c>
      <c r="G65" s="40" t="s">
        <v>366</v>
      </c>
      <c r="H65" s="25" t="s">
        <v>269</v>
      </c>
      <c r="I65" s="25" t="s">
        <v>278</v>
      </c>
      <c r="J65" s="24"/>
      <c r="K65" s="24"/>
      <c r="L65" s="40"/>
      <c r="M65" s="24"/>
      <c r="P65" s="29"/>
    </row>
    <row r="66" spans="1:16" s="5" customFormat="1" x14ac:dyDescent="0.25">
      <c r="A66" s="5" t="s">
        <v>60</v>
      </c>
      <c r="B66" s="25" t="s">
        <v>278</v>
      </c>
      <c r="C66" s="24"/>
      <c r="D66" s="25" t="s">
        <v>278</v>
      </c>
      <c r="E66" s="24"/>
      <c r="F66" s="24"/>
      <c r="G66" s="40"/>
      <c r="H66" s="24"/>
      <c r="I66" s="25" t="s">
        <v>278</v>
      </c>
      <c r="J66" s="24"/>
      <c r="K66" s="24"/>
      <c r="L66" s="40"/>
      <c r="M66" s="24"/>
      <c r="P66" s="29"/>
    </row>
    <row r="67" spans="1:16" s="5" customFormat="1" x14ac:dyDescent="0.25">
      <c r="A67" s="5" t="s">
        <v>61</v>
      </c>
      <c r="B67" s="23">
        <v>2.9</v>
      </c>
      <c r="C67" s="24"/>
      <c r="D67" s="23">
        <v>13.3</v>
      </c>
      <c r="E67" s="24"/>
      <c r="F67" s="25" t="s">
        <v>334</v>
      </c>
      <c r="G67" s="40"/>
      <c r="H67" s="25" t="s">
        <v>337</v>
      </c>
      <c r="I67" s="23">
        <v>4.8</v>
      </c>
      <c r="J67" s="24"/>
      <c r="K67" s="25" t="s">
        <v>334</v>
      </c>
      <c r="L67" s="40"/>
      <c r="M67" s="25" t="s">
        <v>337</v>
      </c>
      <c r="P67" s="29"/>
    </row>
    <row r="68" spans="1:16" s="5" customFormat="1" x14ac:dyDescent="0.25">
      <c r="A68" s="5" t="s">
        <v>62</v>
      </c>
      <c r="B68" s="23">
        <v>5.6</v>
      </c>
      <c r="C68" s="24"/>
      <c r="D68" s="23">
        <v>23.1</v>
      </c>
      <c r="E68" s="24"/>
      <c r="F68" s="25" t="s">
        <v>290</v>
      </c>
      <c r="G68" s="40"/>
      <c r="H68" s="25" t="s">
        <v>276</v>
      </c>
      <c r="I68" s="23">
        <v>0.2</v>
      </c>
      <c r="J68" s="24"/>
      <c r="K68" s="25" t="s">
        <v>290</v>
      </c>
      <c r="L68" s="40"/>
      <c r="M68" s="25" t="s">
        <v>276</v>
      </c>
      <c r="P68" s="29"/>
    </row>
    <row r="69" spans="1:16" s="5" customFormat="1" x14ac:dyDescent="0.25">
      <c r="A69" s="5" t="s">
        <v>63</v>
      </c>
      <c r="B69" s="23">
        <v>0.3</v>
      </c>
      <c r="C69" s="24"/>
      <c r="D69" s="23">
        <v>13.9</v>
      </c>
      <c r="E69" s="24"/>
      <c r="F69" s="25" t="s">
        <v>302</v>
      </c>
      <c r="G69" s="40"/>
      <c r="H69" s="25" t="s">
        <v>247</v>
      </c>
      <c r="I69" s="23">
        <v>0.5</v>
      </c>
      <c r="J69" s="24"/>
      <c r="K69" s="25" t="s">
        <v>302</v>
      </c>
      <c r="L69" s="40"/>
      <c r="M69" s="25" t="s">
        <v>247</v>
      </c>
      <c r="P69" s="29"/>
    </row>
    <row r="70" spans="1:16" s="5" customFormat="1" x14ac:dyDescent="0.25">
      <c r="A70" s="5" t="s">
        <v>64</v>
      </c>
      <c r="B70" s="25" t="s">
        <v>278</v>
      </c>
      <c r="C70" s="24"/>
      <c r="D70" s="25" t="s">
        <v>278</v>
      </c>
      <c r="E70" s="24"/>
      <c r="F70" s="24"/>
      <c r="G70" s="40"/>
      <c r="H70" s="24"/>
      <c r="I70" s="25" t="s">
        <v>278</v>
      </c>
      <c r="J70" s="24"/>
      <c r="K70" s="24"/>
      <c r="L70" s="40"/>
      <c r="M70" s="24"/>
      <c r="P70" s="29"/>
    </row>
    <row r="71" spans="1:16" s="5" customFormat="1" x14ac:dyDescent="0.25">
      <c r="A71" s="5" t="s">
        <v>65</v>
      </c>
      <c r="B71" s="23">
        <v>3.3</v>
      </c>
      <c r="C71" s="24"/>
      <c r="D71" s="23">
        <v>16.100000000000001</v>
      </c>
      <c r="E71" s="24"/>
      <c r="F71" s="25" t="s">
        <v>339</v>
      </c>
      <c r="G71" s="40"/>
      <c r="H71" s="25" t="s">
        <v>367</v>
      </c>
      <c r="I71" s="23">
        <v>2.4</v>
      </c>
      <c r="J71" s="24"/>
      <c r="K71" s="25" t="s">
        <v>339</v>
      </c>
      <c r="L71" s="40"/>
      <c r="M71" s="25" t="s">
        <v>367</v>
      </c>
      <c r="P71" s="29"/>
    </row>
    <row r="72" spans="1:16" s="5" customFormat="1" x14ac:dyDescent="0.25">
      <c r="A72" s="5" t="s">
        <v>66</v>
      </c>
      <c r="B72" s="25" t="s">
        <v>278</v>
      </c>
      <c r="C72" s="24"/>
      <c r="D72" s="25" t="s">
        <v>278</v>
      </c>
      <c r="E72" s="24"/>
      <c r="F72" s="24"/>
      <c r="G72" s="40"/>
      <c r="H72" s="24"/>
      <c r="I72" s="25" t="s">
        <v>278</v>
      </c>
      <c r="J72" s="24"/>
      <c r="K72" s="24"/>
      <c r="L72" s="40"/>
      <c r="M72" s="24"/>
      <c r="P72" s="29"/>
    </row>
    <row r="73" spans="1:16" s="5" customFormat="1" x14ac:dyDescent="0.25">
      <c r="A73" s="5" t="s">
        <v>67</v>
      </c>
      <c r="B73" s="25" t="s">
        <v>278</v>
      </c>
      <c r="C73" s="24"/>
      <c r="D73" s="25" t="s">
        <v>278</v>
      </c>
      <c r="E73" s="24"/>
      <c r="F73" s="24"/>
      <c r="G73" s="40"/>
      <c r="H73" s="24"/>
      <c r="I73" s="25" t="s">
        <v>278</v>
      </c>
      <c r="J73" s="24"/>
      <c r="K73" s="24"/>
      <c r="L73" s="40"/>
      <c r="M73" s="24"/>
      <c r="P73" s="29"/>
    </row>
    <row r="74" spans="1:16" s="5" customFormat="1" x14ac:dyDescent="0.25">
      <c r="A74" s="5" t="s">
        <v>68</v>
      </c>
      <c r="B74" s="23">
        <v>6.2</v>
      </c>
      <c r="C74" s="24"/>
      <c r="D74" s="23">
        <v>29.5</v>
      </c>
      <c r="E74" s="24"/>
      <c r="F74" s="25" t="s">
        <v>304</v>
      </c>
      <c r="G74" s="40"/>
      <c r="H74" s="25" t="s">
        <v>232</v>
      </c>
      <c r="I74" s="23">
        <v>9.6</v>
      </c>
      <c r="J74" s="24"/>
      <c r="K74" s="25" t="s">
        <v>304</v>
      </c>
      <c r="L74" s="40"/>
      <c r="M74" s="25" t="s">
        <v>232</v>
      </c>
      <c r="P74" s="29"/>
    </row>
    <row r="75" spans="1:16" s="5" customFormat="1" x14ac:dyDescent="0.25">
      <c r="A75" s="5" t="s">
        <v>69</v>
      </c>
      <c r="B75" s="23">
        <v>17</v>
      </c>
      <c r="C75" s="24"/>
      <c r="D75" s="23">
        <v>46.5</v>
      </c>
      <c r="E75" s="24"/>
      <c r="F75" s="25" t="s">
        <v>302</v>
      </c>
      <c r="G75" s="40"/>
      <c r="H75" s="25" t="s">
        <v>244</v>
      </c>
      <c r="I75" s="23">
        <v>1.9</v>
      </c>
      <c r="J75" s="24"/>
      <c r="K75" s="25" t="s">
        <v>302</v>
      </c>
      <c r="L75" s="40"/>
      <c r="M75" s="25" t="s">
        <v>244</v>
      </c>
      <c r="P75" s="29"/>
    </row>
    <row r="76" spans="1:16" s="5" customFormat="1" x14ac:dyDescent="0.25">
      <c r="A76" s="5" t="s">
        <v>70</v>
      </c>
      <c r="B76" s="23">
        <v>8.1</v>
      </c>
      <c r="C76" s="24"/>
      <c r="D76" s="23">
        <v>25.7</v>
      </c>
      <c r="E76" s="24"/>
      <c r="F76" s="25" t="s">
        <v>288</v>
      </c>
      <c r="G76" s="40"/>
      <c r="H76" s="25" t="s">
        <v>274</v>
      </c>
      <c r="I76" s="23">
        <v>2.2000000000000002</v>
      </c>
      <c r="J76" s="24"/>
      <c r="K76" s="25" t="s">
        <v>288</v>
      </c>
      <c r="L76" s="40"/>
      <c r="M76" s="25" t="s">
        <v>274</v>
      </c>
      <c r="P76" s="29"/>
    </row>
    <row r="77" spans="1:16" s="5" customFormat="1" x14ac:dyDescent="0.25">
      <c r="A77" s="5" t="s">
        <v>71</v>
      </c>
      <c r="B77" s="23">
        <v>6.3</v>
      </c>
      <c r="C77" s="24" t="s">
        <v>273</v>
      </c>
      <c r="D77" s="23">
        <v>32.299999999999997</v>
      </c>
      <c r="E77" s="24" t="s">
        <v>273</v>
      </c>
      <c r="F77" s="25" t="s">
        <v>290</v>
      </c>
      <c r="G77" s="40" t="s">
        <v>357</v>
      </c>
      <c r="H77" s="25" t="s">
        <v>277</v>
      </c>
      <c r="I77" s="23">
        <v>11.9</v>
      </c>
      <c r="J77" s="24" t="s">
        <v>273</v>
      </c>
      <c r="K77" s="25" t="s">
        <v>290</v>
      </c>
      <c r="L77" s="40" t="s">
        <v>357</v>
      </c>
      <c r="M77" s="25" t="s">
        <v>277</v>
      </c>
      <c r="P77" s="29"/>
    </row>
    <row r="78" spans="1:16" s="5" customFormat="1" x14ac:dyDescent="0.25">
      <c r="A78" s="5" t="s">
        <v>72</v>
      </c>
      <c r="B78" s="23">
        <v>2.1</v>
      </c>
      <c r="C78" s="24"/>
      <c r="D78" s="23">
        <v>14.9</v>
      </c>
      <c r="E78" s="24"/>
      <c r="F78" s="25" t="s">
        <v>284</v>
      </c>
      <c r="G78" s="40"/>
      <c r="H78" s="25" t="s">
        <v>245</v>
      </c>
      <c r="I78" s="23">
        <v>1.6</v>
      </c>
      <c r="J78" s="24"/>
      <c r="K78" s="25" t="s">
        <v>284</v>
      </c>
      <c r="L78" s="40"/>
      <c r="M78" s="25" t="s">
        <v>245</v>
      </c>
      <c r="P78" s="29"/>
    </row>
    <row r="79" spans="1:16" s="5" customFormat="1" x14ac:dyDescent="0.25">
      <c r="A79" s="5" t="s">
        <v>73</v>
      </c>
      <c r="B79" s="25" t="s">
        <v>278</v>
      </c>
      <c r="C79" s="24"/>
      <c r="D79" s="25" t="s">
        <v>278</v>
      </c>
      <c r="E79" s="24"/>
      <c r="F79" s="24"/>
      <c r="G79" s="40"/>
      <c r="H79" s="24"/>
      <c r="I79" s="25" t="s">
        <v>278</v>
      </c>
      <c r="J79" s="24"/>
      <c r="K79" s="24"/>
      <c r="L79" s="40"/>
      <c r="M79" s="24"/>
      <c r="P79" s="29"/>
    </row>
    <row r="80" spans="1:16" s="5" customFormat="1" x14ac:dyDescent="0.25">
      <c r="A80" s="5" t="s">
        <v>74</v>
      </c>
      <c r="B80" s="23">
        <v>9.1999999999999993</v>
      </c>
      <c r="C80" s="24"/>
      <c r="D80" s="23">
        <v>34</v>
      </c>
      <c r="E80" s="24"/>
      <c r="F80" s="25" t="s">
        <v>294</v>
      </c>
      <c r="G80" s="40"/>
      <c r="H80" s="25" t="s">
        <v>265</v>
      </c>
      <c r="I80" s="23">
        <v>10</v>
      </c>
      <c r="J80" s="24"/>
      <c r="K80" s="25" t="s">
        <v>294</v>
      </c>
      <c r="L80" s="40"/>
      <c r="M80" s="25" t="s">
        <v>265</v>
      </c>
      <c r="P80" s="29"/>
    </row>
    <row r="81" spans="1:16" s="5" customFormat="1" x14ac:dyDescent="0.25">
      <c r="A81" s="5" t="s">
        <v>75</v>
      </c>
      <c r="B81" s="25" t="s">
        <v>278</v>
      </c>
      <c r="C81" s="24"/>
      <c r="D81" s="25" t="s">
        <v>278</v>
      </c>
      <c r="E81" s="24"/>
      <c r="F81" s="24"/>
      <c r="G81" s="40"/>
      <c r="H81" s="24"/>
      <c r="I81" s="25" t="s">
        <v>278</v>
      </c>
      <c r="J81" s="24"/>
      <c r="K81" s="24"/>
      <c r="L81" s="40"/>
      <c r="M81" s="24"/>
      <c r="P81" s="29"/>
    </row>
    <row r="82" spans="1:16" s="5" customFormat="1" x14ac:dyDescent="0.25">
      <c r="A82" s="5" t="s">
        <v>76</v>
      </c>
      <c r="B82" s="25" t="s">
        <v>278</v>
      </c>
      <c r="C82" s="24"/>
      <c r="D82" s="25" t="s">
        <v>278</v>
      </c>
      <c r="E82" s="24"/>
      <c r="F82" s="24"/>
      <c r="G82" s="40"/>
      <c r="H82" s="24"/>
      <c r="I82" s="25" t="s">
        <v>278</v>
      </c>
      <c r="J82" s="24"/>
      <c r="K82" s="24"/>
      <c r="L82" s="40"/>
      <c r="M82" s="24"/>
      <c r="P82" s="29"/>
    </row>
    <row r="83" spans="1:16" s="5" customFormat="1" x14ac:dyDescent="0.25">
      <c r="A83" s="5" t="s">
        <v>77</v>
      </c>
      <c r="B83" s="23">
        <v>4.8</v>
      </c>
      <c r="C83" s="24"/>
      <c r="D83" s="23">
        <v>23.3</v>
      </c>
      <c r="E83" s="24"/>
      <c r="F83" s="25" t="s">
        <v>334</v>
      </c>
      <c r="G83" s="40"/>
      <c r="H83" s="25" t="s">
        <v>335</v>
      </c>
      <c r="I83" s="23">
        <v>2.6</v>
      </c>
      <c r="J83" s="24"/>
      <c r="K83" s="25" t="s">
        <v>334</v>
      </c>
      <c r="L83" s="40"/>
      <c r="M83" s="25" t="s">
        <v>335</v>
      </c>
      <c r="P83" s="29"/>
    </row>
    <row r="84" spans="1:16" s="5" customFormat="1" x14ac:dyDescent="0.25">
      <c r="A84" s="5" t="s">
        <v>78</v>
      </c>
      <c r="B84" s="23">
        <v>2</v>
      </c>
      <c r="C84" s="24"/>
      <c r="D84" s="23">
        <v>16.3</v>
      </c>
      <c r="E84" s="24"/>
      <c r="F84" s="25" t="s">
        <v>301</v>
      </c>
      <c r="G84" s="40"/>
      <c r="H84" s="25" t="s">
        <v>251</v>
      </c>
      <c r="I84" s="26">
        <v>5.3</v>
      </c>
      <c r="J84" s="24" t="s">
        <v>291</v>
      </c>
      <c r="K84" s="25" t="s">
        <v>295</v>
      </c>
      <c r="L84" s="40" t="s">
        <v>368</v>
      </c>
      <c r="M84" s="25" t="s">
        <v>208</v>
      </c>
      <c r="P84" s="29"/>
    </row>
    <row r="85" spans="1:16" s="5" customFormat="1" x14ac:dyDescent="0.25">
      <c r="A85" s="5" t="s">
        <v>79</v>
      </c>
      <c r="B85" s="23">
        <v>2.7</v>
      </c>
      <c r="C85" s="24" t="s">
        <v>226</v>
      </c>
      <c r="D85" s="23">
        <v>16.7</v>
      </c>
      <c r="E85" s="24" t="s">
        <v>226</v>
      </c>
      <c r="F85" s="25" t="s">
        <v>297</v>
      </c>
      <c r="G85" s="40"/>
      <c r="H85" s="25" t="s">
        <v>209</v>
      </c>
      <c r="I85" s="25" t="s">
        <v>278</v>
      </c>
      <c r="J85" s="24"/>
      <c r="K85" s="24"/>
      <c r="L85" s="40"/>
      <c r="M85" s="24"/>
      <c r="P85" s="29"/>
    </row>
    <row r="86" spans="1:16" s="5" customFormat="1" x14ac:dyDescent="0.25">
      <c r="A86" s="5" t="s">
        <v>80</v>
      </c>
      <c r="B86" s="23">
        <v>7.2</v>
      </c>
      <c r="C86" s="24"/>
      <c r="D86" s="23">
        <v>27.9</v>
      </c>
      <c r="E86" s="24"/>
      <c r="F86" s="25" t="s">
        <v>302</v>
      </c>
      <c r="G86" s="40"/>
      <c r="H86" s="25" t="s">
        <v>247</v>
      </c>
      <c r="I86" s="25" t="s">
        <v>278</v>
      </c>
      <c r="J86" s="24"/>
      <c r="K86" s="24"/>
      <c r="L86" s="40"/>
      <c r="M86" s="24"/>
      <c r="P86" s="29"/>
    </row>
    <row r="87" spans="1:16" s="5" customFormat="1" x14ac:dyDescent="0.25">
      <c r="A87" s="5" t="s">
        <v>81</v>
      </c>
      <c r="B87" s="25" t="s">
        <v>278</v>
      </c>
      <c r="C87" s="24"/>
      <c r="D87" s="25" t="s">
        <v>278</v>
      </c>
      <c r="E87" s="24"/>
      <c r="F87" s="24"/>
      <c r="G87" s="40"/>
      <c r="H87" s="24"/>
      <c r="I87" s="25" t="s">
        <v>278</v>
      </c>
      <c r="J87" s="24"/>
      <c r="K87" s="24"/>
      <c r="L87" s="40"/>
      <c r="M87" s="24"/>
      <c r="P87" s="29"/>
    </row>
    <row r="88" spans="1:16" s="5" customFormat="1" x14ac:dyDescent="0.25">
      <c r="A88" s="5" t="s">
        <v>82</v>
      </c>
      <c r="B88" s="25" t="s">
        <v>278</v>
      </c>
      <c r="C88" s="24"/>
      <c r="D88" s="25" t="s">
        <v>278</v>
      </c>
      <c r="E88" s="24"/>
      <c r="F88" s="24"/>
      <c r="G88" s="40"/>
      <c r="H88" s="24"/>
      <c r="I88" s="25" t="s">
        <v>278</v>
      </c>
      <c r="J88" s="24"/>
      <c r="K88" s="24"/>
      <c r="L88" s="40"/>
      <c r="M88" s="24"/>
      <c r="P88" s="29"/>
    </row>
    <row r="89" spans="1:16" s="5" customFormat="1" x14ac:dyDescent="0.25">
      <c r="A89" s="5" t="s">
        <v>83</v>
      </c>
      <c r="B89" s="25" t="s">
        <v>278</v>
      </c>
      <c r="C89" s="24"/>
      <c r="D89" s="25" t="s">
        <v>278</v>
      </c>
      <c r="E89" s="24"/>
      <c r="F89" s="24"/>
      <c r="G89" s="40"/>
      <c r="H89" s="24"/>
      <c r="I89" s="25" t="s">
        <v>278</v>
      </c>
      <c r="J89" s="24"/>
      <c r="K89" s="24"/>
      <c r="L89" s="40"/>
      <c r="M89" s="24"/>
      <c r="P89" s="29"/>
    </row>
    <row r="90" spans="1:16" s="5" customFormat="1" x14ac:dyDescent="0.25">
      <c r="A90" s="5" t="s">
        <v>84</v>
      </c>
      <c r="B90" s="23">
        <v>1.4</v>
      </c>
      <c r="C90" s="24" t="s">
        <v>226</v>
      </c>
      <c r="D90" s="23">
        <v>7.9</v>
      </c>
      <c r="E90" s="24" t="s">
        <v>226</v>
      </c>
      <c r="F90" s="25" t="s">
        <v>292</v>
      </c>
      <c r="G90" s="40"/>
      <c r="H90" s="25" t="s">
        <v>206</v>
      </c>
      <c r="I90" s="25" t="s">
        <v>278</v>
      </c>
      <c r="J90" s="24"/>
      <c r="K90" s="24"/>
      <c r="L90" s="40"/>
      <c r="M90" s="24"/>
      <c r="P90" s="29"/>
    </row>
    <row r="91" spans="1:16" s="5" customFormat="1" x14ac:dyDescent="0.25">
      <c r="A91" s="5" t="s">
        <v>85</v>
      </c>
      <c r="B91" s="25" t="s">
        <v>278</v>
      </c>
      <c r="C91" s="24"/>
      <c r="D91" s="25" t="s">
        <v>278</v>
      </c>
      <c r="E91" s="24"/>
      <c r="F91" s="24"/>
      <c r="G91" s="40"/>
      <c r="H91" s="24"/>
      <c r="I91" s="25" t="s">
        <v>278</v>
      </c>
      <c r="J91" s="24"/>
      <c r="K91" s="24"/>
      <c r="L91" s="40"/>
      <c r="M91" s="24"/>
      <c r="P91" s="29"/>
    </row>
    <row r="92" spans="1:16" s="5" customFormat="1" x14ac:dyDescent="0.25">
      <c r="A92" s="5" t="s">
        <v>86</v>
      </c>
      <c r="B92" s="23">
        <v>1.5</v>
      </c>
      <c r="C92" s="24"/>
      <c r="D92" s="23">
        <v>9.6999999999999993</v>
      </c>
      <c r="E92" s="24"/>
      <c r="F92" s="25" t="s">
        <v>287</v>
      </c>
      <c r="G92" s="40"/>
      <c r="H92" s="25" t="s">
        <v>243</v>
      </c>
      <c r="I92" s="23">
        <v>0.1</v>
      </c>
      <c r="J92" s="24"/>
      <c r="K92" s="25" t="s">
        <v>287</v>
      </c>
      <c r="L92" s="40"/>
      <c r="M92" s="25" t="s">
        <v>243</v>
      </c>
      <c r="P92" s="29"/>
    </row>
    <row r="93" spans="1:16" s="5" customFormat="1" x14ac:dyDescent="0.25">
      <c r="A93" s="5" t="s">
        <v>87</v>
      </c>
      <c r="B93" s="23">
        <v>0.2</v>
      </c>
      <c r="C93" s="24"/>
      <c r="D93" s="23">
        <v>7</v>
      </c>
      <c r="E93" s="24"/>
      <c r="F93" s="25" t="s">
        <v>286</v>
      </c>
      <c r="G93" s="40"/>
      <c r="H93" s="25" t="s">
        <v>230</v>
      </c>
      <c r="I93" s="41">
        <v>0.3</v>
      </c>
      <c r="J93" s="24" t="s">
        <v>226</v>
      </c>
      <c r="K93" s="25" t="s">
        <v>309</v>
      </c>
      <c r="L93" s="40"/>
      <c r="M93" s="25" t="s">
        <v>248</v>
      </c>
      <c r="P93" s="29"/>
    </row>
    <row r="94" spans="1:16" s="5" customFormat="1" x14ac:dyDescent="0.25">
      <c r="A94" s="5" t="s">
        <v>88</v>
      </c>
      <c r="B94" s="23">
        <v>2.2000000000000002</v>
      </c>
      <c r="C94" s="24" t="s">
        <v>273</v>
      </c>
      <c r="D94" s="23">
        <v>12.5</v>
      </c>
      <c r="E94" s="24" t="s">
        <v>273</v>
      </c>
      <c r="F94" s="25" t="s">
        <v>339</v>
      </c>
      <c r="G94" s="40" t="s">
        <v>369</v>
      </c>
      <c r="H94" s="25" t="s">
        <v>367</v>
      </c>
      <c r="I94" s="23">
        <v>1.8</v>
      </c>
      <c r="J94" s="24" t="s">
        <v>273</v>
      </c>
      <c r="K94" s="25" t="s">
        <v>339</v>
      </c>
      <c r="L94" s="40" t="s">
        <v>369</v>
      </c>
      <c r="M94" s="25" t="s">
        <v>367</v>
      </c>
      <c r="P94" s="29"/>
    </row>
    <row r="95" spans="1:16" s="5" customFormat="1" x14ac:dyDescent="0.25">
      <c r="A95" s="5" t="s">
        <v>89</v>
      </c>
      <c r="B95" s="23">
        <v>2.4</v>
      </c>
      <c r="C95" s="24"/>
      <c r="D95" s="23">
        <v>18.399999999999999</v>
      </c>
      <c r="E95" s="24"/>
      <c r="F95" s="25" t="s">
        <v>288</v>
      </c>
      <c r="G95" s="40"/>
      <c r="H95" s="25" t="s">
        <v>274</v>
      </c>
      <c r="I95" s="23">
        <v>8.6</v>
      </c>
      <c r="J95" s="24"/>
      <c r="K95" s="25" t="s">
        <v>288</v>
      </c>
      <c r="L95" s="40"/>
      <c r="M95" s="25" t="s">
        <v>274</v>
      </c>
      <c r="P95" s="29"/>
    </row>
    <row r="96" spans="1:16" s="5" customFormat="1" x14ac:dyDescent="0.25">
      <c r="A96" s="5" t="s">
        <v>90</v>
      </c>
      <c r="B96" s="25" t="s">
        <v>278</v>
      </c>
      <c r="C96" s="24"/>
      <c r="D96" s="25" t="s">
        <v>278</v>
      </c>
      <c r="E96" s="24"/>
      <c r="F96" s="24"/>
      <c r="G96" s="40"/>
      <c r="H96" s="24"/>
      <c r="I96" s="25" t="s">
        <v>278</v>
      </c>
      <c r="J96" s="24"/>
      <c r="K96" s="24"/>
      <c r="L96" s="40"/>
      <c r="M96" s="24"/>
      <c r="P96" s="29"/>
    </row>
    <row r="97" spans="1:16" s="5" customFormat="1" x14ac:dyDescent="0.25">
      <c r="A97" s="5" t="s">
        <v>91</v>
      </c>
      <c r="B97" s="23">
        <v>0.3</v>
      </c>
      <c r="C97" s="24"/>
      <c r="D97" s="23">
        <v>12.9</v>
      </c>
      <c r="E97" s="24"/>
      <c r="F97" s="25" t="s">
        <v>302</v>
      </c>
      <c r="G97" s="40"/>
      <c r="H97" s="25" t="s">
        <v>247</v>
      </c>
      <c r="I97" s="41">
        <v>0.4</v>
      </c>
      <c r="J97" s="24" t="s">
        <v>226</v>
      </c>
      <c r="K97" s="25" t="s">
        <v>295</v>
      </c>
      <c r="L97" s="40"/>
      <c r="M97" s="25" t="s">
        <v>208</v>
      </c>
      <c r="P97" s="29"/>
    </row>
    <row r="98" spans="1:16" s="5" customFormat="1" x14ac:dyDescent="0.25">
      <c r="A98" s="5" t="s">
        <v>92</v>
      </c>
      <c r="B98" s="23">
        <v>7.1</v>
      </c>
      <c r="C98" s="24"/>
      <c r="D98" s="23">
        <v>32.700000000000003</v>
      </c>
      <c r="E98" s="24"/>
      <c r="F98" s="25" t="s">
        <v>301</v>
      </c>
      <c r="G98" s="40"/>
      <c r="H98" s="25" t="s">
        <v>249</v>
      </c>
      <c r="I98" s="23">
        <v>10.8</v>
      </c>
      <c r="J98" s="24"/>
      <c r="K98" s="25" t="s">
        <v>301</v>
      </c>
      <c r="L98" s="40"/>
      <c r="M98" s="25" t="s">
        <v>249</v>
      </c>
      <c r="P98" s="29"/>
    </row>
    <row r="99" spans="1:16" s="5" customFormat="1" x14ac:dyDescent="0.25">
      <c r="A99" s="5" t="s">
        <v>93</v>
      </c>
      <c r="B99" s="25" t="s">
        <v>278</v>
      </c>
      <c r="C99" s="24"/>
      <c r="D99" s="25" t="s">
        <v>278</v>
      </c>
      <c r="E99" s="24"/>
      <c r="F99" s="24"/>
      <c r="G99" s="40"/>
      <c r="H99" s="24"/>
      <c r="I99" s="25" t="s">
        <v>278</v>
      </c>
      <c r="J99" s="24"/>
      <c r="K99" s="24"/>
      <c r="L99" s="40"/>
      <c r="M99" s="24"/>
      <c r="P99" s="29"/>
    </row>
    <row r="100" spans="1:16" s="5" customFormat="1" x14ac:dyDescent="0.25">
      <c r="A100" s="5" t="s">
        <v>94</v>
      </c>
      <c r="B100" s="23">
        <v>1.4</v>
      </c>
      <c r="C100" s="24" t="s">
        <v>273</v>
      </c>
      <c r="D100" s="23">
        <v>6</v>
      </c>
      <c r="E100" s="24" t="s">
        <v>273</v>
      </c>
      <c r="F100" s="25" t="s">
        <v>289</v>
      </c>
      <c r="G100" s="40" t="s">
        <v>370</v>
      </c>
      <c r="H100" s="25" t="s">
        <v>235</v>
      </c>
      <c r="I100" s="25" t="s">
        <v>278</v>
      </c>
      <c r="J100" s="24"/>
      <c r="K100" s="24"/>
      <c r="L100" s="40"/>
      <c r="M100" s="24"/>
      <c r="P100" s="29"/>
    </row>
    <row r="101" spans="1:16" s="5" customFormat="1" x14ac:dyDescent="0.25">
      <c r="A101" s="5" t="s">
        <v>95</v>
      </c>
      <c r="B101" s="23">
        <v>1</v>
      </c>
      <c r="C101" s="24"/>
      <c r="D101" s="23">
        <v>16.399999999999999</v>
      </c>
      <c r="E101" s="24"/>
      <c r="F101" s="25" t="s">
        <v>302</v>
      </c>
      <c r="G101" s="40"/>
      <c r="H101" s="25" t="s">
        <v>247</v>
      </c>
      <c r="I101" s="23">
        <v>1.9</v>
      </c>
      <c r="J101" s="24"/>
      <c r="K101" s="25" t="s">
        <v>302</v>
      </c>
      <c r="L101" s="40"/>
      <c r="M101" s="25" t="s">
        <v>247</v>
      </c>
      <c r="P101" s="29"/>
    </row>
    <row r="102" spans="1:16" s="5" customFormat="1" x14ac:dyDescent="0.25">
      <c r="A102" s="5" t="s">
        <v>96</v>
      </c>
      <c r="B102" s="23">
        <v>5.8</v>
      </c>
      <c r="C102" s="24"/>
      <c r="D102" s="23">
        <v>24.9</v>
      </c>
      <c r="E102" s="24"/>
      <c r="F102" s="25" t="s">
        <v>290</v>
      </c>
      <c r="G102" s="40"/>
      <c r="H102" s="25" t="s">
        <v>276</v>
      </c>
      <c r="I102" s="23">
        <v>8.4</v>
      </c>
      <c r="J102" s="24"/>
      <c r="K102" s="25" t="s">
        <v>290</v>
      </c>
      <c r="L102" s="40"/>
      <c r="M102" s="25" t="s">
        <v>276</v>
      </c>
      <c r="P102" s="29"/>
    </row>
    <row r="103" spans="1:16" s="5" customFormat="1" x14ac:dyDescent="0.25">
      <c r="A103" s="5" t="s">
        <v>97</v>
      </c>
      <c r="B103" s="25" t="s">
        <v>278</v>
      </c>
      <c r="C103" s="24"/>
      <c r="D103" s="25" t="s">
        <v>278</v>
      </c>
      <c r="E103" s="24"/>
      <c r="F103" s="24"/>
      <c r="G103" s="40"/>
      <c r="H103" s="24"/>
      <c r="I103" s="25" t="s">
        <v>278</v>
      </c>
      <c r="J103" s="24"/>
      <c r="K103" s="24"/>
      <c r="L103" s="40"/>
      <c r="M103" s="24"/>
      <c r="P103" s="29"/>
    </row>
    <row r="104" spans="1:16" s="5" customFormat="1" x14ac:dyDescent="0.25">
      <c r="A104" s="5" t="s">
        <v>98</v>
      </c>
      <c r="B104" s="25" t="s">
        <v>278</v>
      </c>
      <c r="C104" s="24"/>
      <c r="D104" s="25" t="s">
        <v>278</v>
      </c>
      <c r="E104" s="24"/>
      <c r="F104" s="24"/>
      <c r="G104" s="40"/>
      <c r="H104" s="24"/>
      <c r="I104" s="25" t="s">
        <v>278</v>
      </c>
      <c r="J104" s="24"/>
      <c r="K104" s="24"/>
      <c r="L104" s="40"/>
      <c r="M104" s="24"/>
      <c r="P104" s="29"/>
    </row>
    <row r="105" spans="1:16" s="5" customFormat="1" x14ac:dyDescent="0.25">
      <c r="A105" s="5" t="s">
        <v>99</v>
      </c>
      <c r="B105" s="23">
        <v>0</v>
      </c>
      <c r="C105" s="24" t="s">
        <v>273</v>
      </c>
      <c r="D105" s="23">
        <v>0.2</v>
      </c>
      <c r="E105" s="24" t="s">
        <v>273</v>
      </c>
      <c r="F105" s="25" t="s">
        <v>339</v>
      </c>
      <c r="G105" s="40" t="s">
        <v>371</v>
      </c>
      <c r="H105" s="25" t="s">
        <v>372</v>
      </c>
      <c r="I105" s="25" t="s">
        <v>278</v>
      </c>
      <c r="J105" s="24"/>
      <c r="K105" s="24"/>
      <c r="L105" s="40"/>
      <c r="M105" s="24"/>
      <c r="P105" s="29"/>
    </row>
    <row r="106" spans="1:16" s="5" customFormat="1" x14ac:dyDescent="0.25">
      <c r="A106" s="5" t="s">
        <v>100</v>
      </c>
      <c r="B106" s="25" t="s">
        <v>278</v>
      </c>
      <c r="C106" s="24"/>
      <c r="D106" s="25" t="s">
        <v>278</v>
      </c>
      <c r="E106" s="24"/>
      <c r="F106" s="24"/>
      <c r="G106" s="40"/>
      <c r="H106" s="24"/>
      <c r="I106" s="25" t="s">
        <v>278</v>
      </c>
      <c r="J106" s="24"/>
      <c r="K106" s="24"/>
      <c r="L106" s="40"/>
      <c r="M106" s="24"/>
      <c r="P106" s="29"/>
    </row>
    <row r="107" spans="1:16" s="5" customFormat="1" x14ac:dyDescent="0.25">
      <c r="A107" s="5" t="s">
        <v>101</v>
      </c>
      <c r="B107" s="23">
        <v>12.7</v>
      </c>
      <c r="C107" s="24"/>
      <c r="D107" s="23">
        <v>38.799999999999997</v>
      </c>
      <c r="E107" s="24"/>
      <c r="F107" s="25" t="s">
        <v>305</v>
      </c>
      <c r="G107" s="40"/>
      <c r="H107" s="25" t="s">
        <v>336</v>
      </c>
      <c r="I107" s="23">
        <v>11.2</v>
      </c>
      <c r="J107" s="24"/>
      <c r="K107" s="25" t="s">
        <v>305</v>
      </c>
      <c r="L107" s="40"/>
      <c r="M107" s="25" t="s">
        <v>336</v>
      </c>
      <c r="P107" s="29"/>
    </row>
    <row r="108" spans="1:16" s="5" customFormat="1" x14ac:dyDescent="0.25">
      <c r="A108" s="5" t="s">
        <v>102</v>
      </c>
      <c r="B108" s="23">
        <v>7.5</v>
      </c>
      <c r="C108" s="24"/>
      <c r="D108" s="23">
        <v>37.700000000000003</v>
      </c>
      <c r="E108" s="24"/>
      <c r="F108" s="25" t="s">
        <v>290</v>
      </c>
      <c r="G108" s="40"/>
      <c r="H108" s="25" t="s">
        <v>277</v>
      </c>
      <c r="I108" s="23">
        <v>7</v>
      </c>
      <c r="J108" s="24"/>
      <c r="K108" s="25" t="s">
        <v>290</v>
      </c>
      <c r="L108" s="40"/>
      <c r="M108" s="25" t="s">
        <v>277</v>
      </c>
      <c r="P108" s="29"/>
    </row>
    <row r="109" spans="1:16" s="5" customFormat="1" x14ac:dyDescent="0.25">
      <c r="A109" s="5" t="s">
        <v>103</v>
      </c>
      <c r="B109" s="25" t="s">
        <v>278</v>
      </c>
      <c r="C109" s="24"/>
      <c r="D109" s="25" t="s">
        <v>278</v>
      </c>
      <c r="E109" s="24"/>
      <c r="F109" s="24"/>
      <c r="G109" s="40"/>
      <c r="H109" s="24"/>
      <c r="I109" s="25" t="s">
        <v>278</v>
      </c>
      <c r="J109" s="24"/>
      <c r="K109" s="24"/>
      <c r="L109" s="40"/>
      <c r="M109" s="24"/>
      <c r="P109" s="29"/>
    </row>
    <row r="110" spans="1:16" s="5" customFormat="1" x14ac:dyDescent="0.25">
      <c r="A110" s="5" t="s">
        <v>104</v>
      </c>
      <c r="B110" s="23">
        <v>0</v>
      </c>
      <c r="C110" s="24"/>
      <c r="D110" s="23">
        <v>2.2000000000000002</v>
      </c>
      <c r="E110" s="24"/>
      <c r="F110" s="25" t="s">
        <v>284</v>
      </c>
      <c r="G110" s="40"/>
      <c r="H110" s="25" t="s">
        <v>245</v>
      </c>
      <c r="I110" s="23">
        <v>2.2000000000000002</v>
      </c>
      <c r="J110" s="24"/>
      <c r="K110" s="25" t="s">
        <v>284</v>
      </c>
      <c r="L110" s="40"/>
      <c r="M110" s="25" t="s">
        <v>245</v>
      </c>
      <c r="P110" s="29"/>
    </row>
    <row r="111" spans="1:16" s="5" customFormat="1" x14ac:dyDescent="0.25">
      <c r="A111" s="5" t="s">
        <v>105</v>
      </c>
      <c r="B111" s="23">
        <v>15.9</v>
      </c>
      <c r="C111" s="24" t="s">
        <v>273</v>
      </c>
      <c r="D111" s="23">
        <v>53.7</v>
      </c>
      <c r="E111" s="24" t="s">
        <v>273</v>
      </c>
      <c r="F111" s="25" t="s">
        <v>302</v>
      </c>
      <c r="G111" s="40" t="s">
        <v>373</v>
      </c>
      <c r="H111" s="25" t="s">
        <v>244</v>
      </c>
      <c r="I111" s="23">
        <v>2.1</v>
      </c>
      <c r="J111" s="24" t="s">
        <v>273</v>
      </c>
      <c r="K111" s="25" t="s">
        <v>302</v>
      </c>
      <c r="L111" s="40" t="s">
        <v>373</v>
      </c>
      <c r="M111" s="25" t="s">
        <v>244</v>
      </c>
      <c r="P111" s="29"/>
    </row>
    <row r="112" spans="1:16" s="5" customFormat="1" x14ac:dyDescent="0.25">
      <c r="A112" s="5" t="s">
        <v>106</v>
      </c>
      <c r="B112" s="25" t="s">
        <v>278</v>
      </c>
      <c r="C112" s="24"/>
      <c r="D112" s="25" t="s">
        <v>278</v>
      </c>
      <c r="E112" s="24"/>
      <c r="F112" s="24"/>
      <c r="G112" s="40"/>
      <c r="H112" s="24"/>
      <c r="I112" s="25" t="s">
        <v>278</v>
      </c>
      <c r="J112" s="24"/>
      <c r="K112" s="24"/>
      <c r="L112" s="40"/>
      <c r="M112" s="24"/>
      <c r="P112" s="29"/>
    </row>
    <row r="113" spans="1:16" s="5" customFormat="1" x14ac:dyDescent="0.25">
      <c r="A113" s="5" t="s">
        <v>107</v>
      </c>
      <c r="B113" s="23">
        <v>5.5</v>
      </c>
      <c r="C113" s="24" t="s">
        <v>226</v>
      </c>
      <c r="D113" s="23">
        <v>26.3</v>
      </c>
      <c r="E113" s="24" t="s">
        <v>226</v>
      </c>
      <c r="F113" s="25" t="s">
        <v>312</v>
      </c>
      <c r="G113" s="40"/>
      <c r="H113" s="25" t="s">
        <v>210</v>
      </c>
      <c r="I113" s="23">
        <v>11.8</v>
      </c>
      <c r="J113" s="24" t="s">
        <v>226</v>
      </c>
      <c r="K113" s="25" t="s">
        <v>312</v>
      </c>
      <c r="L113" s="40"/>
      <c r="M113" s="25" t="s">
        <v>210</v>
      </c>
      <c r="P113" s="29"/>
    </row>
    <row r="114" spans="1:16" s="5" customFormat="1" x14ac:dyDescent="0.25">
      <c r="A114" s="5" t="s">
        <v>108</v>
      </c>
      <c r="B114" s="23">
        <v>15.5</v>
      </c>
      <c r="C114" s="24"/>
      <c r="D114" s="23">
        <v>36.6</v>
      </c>
      <c r="E114" s="24"/>
      <c r="F114" s="25" t="s">
        <v>334</v>
      </c>
      <c r="G114" s="40"/>
      <c r="H114" s="25" t="s">
        <v>337</v>
      </c>
      <c r="I114" s="23">
        <v>1.2</v>
      </c>
      <c r="J114" s="24"/>
      <c r="K114" s="25" t="s">
        <v>334</v>
      </c>
      <c r="L114" s="40"/>
      <c r="M114" s="25" t="s">
        <v>337</v>
      </c>
      <c r="P114" s="29"/>
    </row>
    <row r="115" spans="1:16" s="5" customFormat="1" x14ac:dyDescent="0.25">
      <c r="A115" s="5" t="s">
        <v>109</v>
      </c>
      <c r="B115" s="25" t="s">
        <v>278</v>
      </c>
      <c r="C115" s="24"/>
      <c r="D115" s="25" t="s">
        <v>278</v>
      </c>
      <c r="E115" s="24"/>
      <c r="F115" s="24"/>
      <c r="G115" s="40"/>
      <c r="H115" s="24"/>
      <c r="I115" s="25" t="s">
        <v>278</v>
      </c>
      <c r="J115" s="24"/>
      <c r="K115" s="24"/>
      <c r="L115" s="40"/>
      <c r="M115" s="24"/>
      <c r="P115" s="29"/>
    </row>
    <row r="116" spans="1:16" s="5" customFormat="1" x14ac:dyDescent="0.25">
      <c r="A116" s="5" t="s">
        <v>110</v>
      </c>
      <c r="B116" s="23">
        <v>3.6</v>
      </c>
      <c r="C116" s="24"/>
      <c r="D116" s="23">
        <v>20.7</v>
      </c>
      <c r="E116" s="24"/>
      <c r="F116" s="25" t="s">
        <v>302</v>
      </c>
      <c r="G116" s="40"/>
      <c r="H116" s="25" t="s">
        <v>270</v>
      </c>
      <c r="I116" s="25" t="s">
        <v>278</v>
      </c>
      <c r="J116" s="24"/>
      <c r="K116" s="24"/>
      <c r="L116" s="40"/>
      <c r="M116" s="24"/>
      <c r="P116" s="29"/>
    </row>
    <row r="117" spans="1:16" s="5" customFormat="1" x14ac:dyDescent="0.25">
      <c r="A117" s="5" t="s">
        <v>111</v>
      </c>
      <c r="B117" s="25" t="s">
        <v>278</v>
      </c>
      <c r="C117" s="24"/>
      <c r="D117" s="25" t="s">
        <v>278</v>
      </c>
      <c r="E117" s="24"/>
      <c r="F117" s="24"/>
      <c r="G117" s="40"/>
      <c r="H117" s="24"/>
      <c r="I117" s="25" t="s">
        <v>278</v>
      </c>
      <c r="J117" s="24"/>
      <c r="K117" s="24"/>
      <c r="L117" s="40"/>
      <c r="M117" s="24"/>
      <c r="P117" s="29"/>
    </row>
    <row r="118" spans="1:16" s="5" customFormat="1" x14ac:dyDescent="0.25">
      <c r="A118" s="5" t="s">
        <v>112</v>
      </c>
      <c r="B118" s="25" t="s">
        <v>278</v>
      </c>
      <c r="C118" s="24"/>
      <c r="D118" s="25" t="s">
        <v>278</v>
      </c>
      <c r="E118" s="24"/>
      <c r="F118" s="24"/>
      <c r="G118" s="40"/>
      <c r="H118" s="24"/>
      <c r="I118" s="25" t="s">
        <v>278</v>
      </c>
      <c r="J118" s="24"/>
      <c r="K118" s="24"/>
      <c r="L118" s="40"/>
      <c r="M118" s="24"/>
      <c r="P118" s="29"/>
    </row>
    <row r="119" spans="1:16" s="5" customFormat="1" x14ac:dyDescent="0.25">
      <c r="A119" s="5" t="s">
        <v>113</v>
      </c>
      <c r="B119" s="23">
        <v>0.9</v>
      </c>
      <c r="C119" s="24"/>
      <c r="D119" s="23">
        <v>12</v>
      </c>
      <c r="E119" s="24"/>
      <c r="F119" s="25" t="s">
        <v>302</v>
      </c>
      <c r="G119" s="40"/>
      <c r="H119" s="25" t="s">
        <v>247</v>
      </c>
      <c r="I119" s="23">
        <v>2.1</v>
      </c>
      <c r="J119" s="24"/>
      <c r="K119" s="25" t="s">
        <v>302</v>
      </c>
      <c r="L119" s="40"/>
      <c r="M119" s="25" t="s">
        <v>247</v>
      </c>
      <c r="P119" s="29"/>
    </row>
    <row r="120" spans="1:16" s="5" customFormat="1" x14ac:dyDescent="0.25">
      <c r="A120" s="5" t="s">
        <v>114</v>
      </c>
      <c r="B120" s="23">
        <v>1.9</v>
      </c>
      <c r="C120" s="24"/>
      <c r="D120" s="23">
        <v>5.8</v>
      </c>
      <c r="E120" s="24"/>
      <c r="F120" s="25" t="s">
        <v>302</v>
      </c>
      <c r="G120" s="40"/>
      <c r="H120" s="25" t="s">
        <v>247</v>
      </c>
      <c r="I120" s="23">
        <v>3.2</v>
      </c>
      <c r="J120" s="24"/>
      <c r="K120" s="25" t="s">
        <v>302</v>
      </c>
      <c r="L120" s="40"/>
      <c r="M120" s="25" t="s">
        <v>247</v>
      </c>
      <c r="P120" s="29"/>
    </row>
    <row r="121" spans="1:16" s="5" customFormat="1" x14ac:dyDescent="0.25">
      <c r="A121" s="5" t="s">
        <v>256</v>
      </c>
      <c r="B121" s="25" t="s">
        <v>278</v>
      </c>
      <c r="C121" s="24"/>
      <c r="D121" s="25" t="s">
        <v>278</v>
      </c>
      <c r="E121" s="24"/>
      <c r="F121" s="24"/>
      <c r="G121" s="40"/>
      <c r="H121" s="24"/>
      <c r="I121" s="25" t="s">
        <v>278</v>
      </c>
      <c r="J121" s="24"/>
      <c r="K121" s="24"/>
      <c r="L121" s="40"/>
      <c r="M121" s="24"/>
      <c r="P121" s="29"/>
    </row>
    <row r="122" spans="1:16" s="5" customFormat="1" x14ac:dyDescent="0.25">
      <c r="A122" s="5" t="s">
        <v>115</v>
      </c>
      <c r="B122" s="23">
        <v>0.5</v>
      </c>
      <c r="C122" s="24"/>
      <c r="D122" s="23">
        <v>13.7</v>
      </c>
      <c r="E122" s="24"/>
      <c r="F122" s="25" t="s">
        <v>302</v>
      </c>
      <c r="G122" s="40"/>
      <c r="H122" s="25" t="s">
        <v>374</v>
      </c>
      <c r="I122" s="25" t="s">
        <v>278</v>
      </c>
      <c r="J122" s="24"/>
      <c r="K122" s="24"/>
      <c r="L122" s="40"/>
      <c r="M122" s="24"/>
      <c r="P122" s="29"/>
    </row>
    <row r="123" spans="1:16" s="5" customFormat="1" x14ac:dyDescent="0.25">
      <c r="A123" s="5" t="s">
        <v>116</v>
      </c>
      <c r="B123" s="23">
        <v>16.8</v>
      </c>
      <c r="C123" s="24"/>
      <c r="D123" s="23">
        <v>52.9</v>
      </c>
      <c r="E123" s="24"/>
      <c r="F123" s="25" t="s">
        <v>286</v>
      </c>
      <c r="G123" s="40"/>
      <c r="H123" s="25" t="s">
        <v>250</v>
      </c>
      <c r="I123" s="23">
        <v>9.6999999999999993</v>
      </c>
      <c r="J123" s="24"/>
      <c r="K123" s="25" t="s">
        <v>286</v>
      </c>
      <c r="L123" s="40"/>
      <c r="M123" s="25" t="s">
        <v>250</v>
      </c>
      <c r="P123" s="29"/>
    </row>
    <row r="124" spans="1:16" s="5" customFormat="1" x14ac:dyDescent="0.25">
      <c r="A124" s="5" t="s">
        <v>117</v>
      </c>
      <c r="B124" s="23">
        <v>1.9</v>
      </c>
      <c r="C124" s="24"/>
      <c r="D124" s="23">
        <v>16</v>
      </c>
      <c r="E124" s="24"/>
      <c r="F124" s="25" t="s">
        <v>289</v>
      </c>
      <c r="G124" s="40"/>
      <c r="H124" s="25" t="s">
        <v>229</v>
      </c>
      <c r="I124" s="23">
        <v>5</v>
      </c>
      <c r="J124" s="24"/>
      <c r="K124" s="25" t="s">
        <v>289</v>
      </c>
      <c r="L124" s="40"/>
      <c r="M124" s="25" t="s">
        <v>229</v>
      </c>
      <c r="P124" s="29"/>
    </row>
    <row r="125" spans="1:16" s="5" customFormat="1" x14ac:dyDescent="0.25">
      <c r="A125" s="5" t="s">
        <v>118</v>
      </c>
      <c r="B125" s="23">
        <v>1.6</v>
      </c>
      <c r="C125" s="24" t="s">
        <v>226</v>
      </c>
      <c r="D125" s="23">
        <v>6.9</v>
      </c>
      <c r="E125" s="24" t="s">
        <v>226</v>
      </c>
      <c r="F125" s="25" t="s">
        <v>307</v>
      </c>
      <c r="G125" s="40"/>
      <c r="H125" s="25" t="s">
        <v>211</v>
      </c>
      <c r="I125" s="23">
        <v>1.4</v>
      </c>
      <c r="J125" s="24" t="s">
        <v>226</v>
      </c>
      <c r="K125" s="25" t="s">
        <v>307</v>
      </c>
      <c r="L125" s="40"/>
      <c r="M125" s="25" t="s">
        <v>211</v>
      </c>
      <c r="P125" s="29"/>
    </row>
    <row r="126" spans="1:16" s="5" customFormat="1" x14ac:dyDescent="0.25">
      <c r="A126" s="5" t="s">
        <v>119</v>
      </c>
      <c r="B126" s="23">
        <v>1.9</v>
      </c>
      <c r="C126" s="24" t="s">
        <v>226</v>
      </c>
      <c r="D126" s="23">
        <v>26.8</v>
      </c>
      <c r="E126" s="24" t="s">
        <v>226</v>
      </c>
      <c r="F126" s="25" t="s">
        <v>312</v>
      </c>
      <c r="G126" s="40"/>
      <c r="H126" s="25" t="s">
        <v>210</v>
      </c>
      <c r="I126" s="23">
        <v>12.3</v>
      </c>
      <c r="J126" s="24" t="s">
        <v>226</v>
      </c>
      <c r="K126" s="25" t="s">
        <v>312</v>
      </c>
      <c r="L126" s="40"/>
      <c r="M126" s="25" t="s">
        <v>210</v>
      </c>
      <c r="P126" s="29"/>
    </row>
    <row r="127" spans="1:16" s="5" customFormat="1" x14ac:dyDescent="0.25">
      <c r="A127" s="5" t="s">
        <v>120</v>
      </c>
      <c r="B127" s="23">
        <v>5.8</v>
      </c>
      <c r="C127" s="24"/>
      <c r="D127" s="23">
        <v>34.9</v>
      </c>
      <c r="E127" s="24"/>
      <c r="F127" s="25" t="s">
        <v>339</v>
      </c>
      <c r="G127" s="40"/>
      <c r="H127" s="25" t="s">
        <v>367</v>
      </c>
      <c r="I127" s="23">
        <v>7</v>
      </c>
      <c r="J127" s="24"/>
      <c r="K127" s="25" t="s">
        <v>339</v>
      </c>
      <c r="L127" s="40"/>
      <c r="M127" s="25" t="s">
        <v>367</v>
      </c>
      <c r="P127" s="29"/>
    </row>
    <row r="128" spans="1:16" s="5" customFormat="1" x14ac:dyDescent="0.25">
      <c r="A128" s="5" t="s">
        <v>326</v>
      </c>
      <c r="B128" s="25" t="s">
        <v>278</v>
      </c>
      <c r="C128" s="24"/>
      <c r="D128" s="25" t="s">
        <v>278</v>
      </c>
      <c r="E128" s="24"/>
      <c r="F128" s="24"/>
      <c r="G128" s="40"/>
      <c r="H128" s="24"/>
      <c r="I128" s="25" t="s">
        <v>278</v>
      </c>
      <c r="J128" s="24"/>
      <c r="K128" s="24"/>
      <c r="L128" s="40"/>
      <c r="M128" s="24"/>
      <c r="P128" s="29"/>
    </row>
    <row r="129" spans="1:16" s="5" customFormat="1" x14ac:dyDescent="0.25">
      <c r="A129" s="5" t="s">
        <v>121</v>
      </c>
      <c r="B129" s="25" t="s">
        <v>278</v>
      </c>
      <c r="C129" s="24"/>
      <c r="D129" s="25" t="s">
        <v>278</v>
      </c>
      <c r="E129" s="24"/>
      <c r="F129" s="24"/>
      <c r="G129" s="40"/>
      <c r="H129" s="24"/>
      <c r="I129" s="25" t="s">
        <v>278</v>
      </c>
      <c r="J129" s="24"/>
      <c r="K129" s="24"/>
      <c r="L129" s="40"/>
      <c r="M129" s="24"/>
      <c r="P129" s="29"/>
    </row>
    <row r="130" spans="1:16" s="5" customFormat="1" x14ac:dyDescent="0.25">
      <c r="A130" s="5" t="s">
        <v>122</v>
      </c>
      <c r="B130" s="23">
        <v>9.6999999999999993</v>
      </c>
      <c r="C130" s="24" t="s">
        <v>226</v>
      </c>
      <c r="D130" s="23">
        <v>35.200000000000003</v>
      </c>
      <c r="E130" s="24" t="s">
        <v>226</v>
      </c>
      <c r="F130" s="25" t="s">
        <v>299</v>
      </c>
      <c r="G130" s="40"/>
      <c r="H130" s="25" t="s">
        <v>242</v>
      </c>
      <c r="I130" s="23">
        <v>19.399999999999999</v>
      </c>
      <c r="J130" s="24" t="s">
        <v>226</v>
      </c>
      <c r="K130" s="25" t="s">
        <v>295</v>
      </c>
      <c r="L130" s="40"/>
      <c r="M130" s="25" t="s">
        <v>242</v>
      </c>
      <c r="P130" s="29"/>
    </row>
    <row r="131" spans="1:16" s="5" customFormat="1" x14ac:dyDescent="0.25">
      <c r="A131" s="5" t="s">
        <v>123</v>
      </c>
      <c r="B131" s="23">
        <v>28</v>
      </c>
      <c r="C131" s="24" t="s">
        <v>226</v>
      </c>
      <c r="D131" s="23">
        <v>76.3</v>
      </c>
      <c r="E131" s="24" t="s">
        <v>226</v>
      </c>
      <c r="F131" s="25" t="s">
        <v>295</v>
      </c>
      <c r="G131" s="40"/>
      <c r="H131" s="25" t="s">
        <v>208</v>
      </c>
      <c r="I131" s="23">
        <v>5.7</v>
      </c>
      <c r="J131" s="24" t="s">
        <v>226</v>
      </c>
      <c r="K131" s="25" t="s">
        <v>295</v>
      </c>
      <c r="L131" s="40"/>
      <c r="M131" s="25" t="s">
        <v>208</v>
      </c>
      <c r="P131" s="29"/>
    </row>
    <row r="132" spans="1:16" s="5" customFormat="1" x14ac:dyDescent="0.25">
      <c r="A132" s="5" t="s">
        <v>124</v>
      </c>
      <c r="B132" s="23">
        <v>12.3</v>
      </c>
      <c r="C132" s="24" t="s">
        <v>273</v>
      </c>
      <c r="D132" s="23">
        <v>30.3</v>
      </c>
      <c r="E132" s="24" t="s">
        <v>273</v>
      </c>
      <c r="F132" s="25" t="s">
        <v>305</v>
      </c>
      <c r="G132" s="40" t="s">
        <v>375</v>
      </c>
      <c r="H132" s="25" t="s">
        <v>333</v>
      </c>
      <c r="I132" s="23">
        <v>1.6</v>
      </c>
      <c r="J132" s="24" t="s">
        <v>273</v>
      </c>
      <c r="K132" s="25" t="s">
        <v>305</v>
      </c>
      <c r="L132" s="40" t="s">
        <v>375</v>
      </c>
      <c r="M132" s="25" t="s">
        <v>333</v>
      </c>
      <c r="P132" s="29"/>
    </row>
    <row r="133" spans="1:16" s="5" customFormat="1" x14ac:dyDescent="0.25">
      <c r="A133" s="5" t="s">
        <v>125</v>
      </c>
      <c r="B133" s="25" t="s">
        <v>278</v>
      </c>
      <c r="C133" s="24"/>
      <c r="D133" s="25" t="s">
        <v>278</v>
      </c>
      <c r="E133" s="24"/>
      <c r="F133" s="24"/>
      <c r="G133" s="40"/>
      <c r="H133" s="24"/>
      <c r="I133" s="25" t="s">
        <v>278</v>
      </c>
      <c r="J133" s="24"/>
      <c r="K133" s="24"/>
      <c r="L133" s="40"/>
      <c r="M133" s="24"/>
      <c r="P133" s="29"/>
    </row>
    <row r="134" spans="1:16" s="5" customFormat="1" x14ac:dyDescent="0.25">
      <c r="A134" s="5" t="s">
        <v>257</v>
      </c>
      <c r="B134" s="23">
        <v>0.3</v>
      </c>
      <c r="C134" s="24"/>
      <c r="D134" s="23">
        <v>7.5</v>
      </c>
      <c r="E134" s="24"/>
      <c r="F134" s="25" t="s">
        <v>288</v>
      </c>
      <c r="G134" s="40"/>
      <c r="H134" s="25" t="s">
        <v>274</v>
      </c>
      <c r="I134" s="25" t="s">
        <v>278</v>
      </c>
      <c r="J134" s="24"/>
      <c r="K134" s="24"/>
      <c r="L134" s="40"/>
      <c r="M134" s="24"/>
      <c r="P134" s="29"/>
    </row>
    <row r="135" spans="1:16" s="5" customFormat="1" x14ac:dyDescent="0.25">
      <c r="A135" s="5" t="s">
        <v>126</v>
      </c>
      <c r="B135" s="25">
        <v>0</v>
      </c>
      <c r="C135" s="24" t="s">
        <v>273</v>
      </c>
      <c r="D135" s="23">
        <v>0</v>
      </c>
      <c r="E135" s="24" t="s">
        <v>273</v>
      </c>
      <c r="F135" s="25" t="s">
        <v>339</v>
      </c>
      <c r="G135" s="40" t="s">
        <v>376</v>
      </c>
      <c r="H135" s="25" t="s">
        <v>338</v>
      </c>
      <c r="I135" s="25" t="s">
        <v>278</v>
      </c>
      <c r="J135" s="24"/>
      <c r="K135" s="24"/>
      <c r="L135" s="40"/>
      <c r="M135" s="24"/>
      <c r="P135" s="29"/>
    </row>
    <row r="136" spans="1:16" s="5" customFormat="1" x14ac:dyDescent="0.25">
      <c r="A136" s="5" t="s">
        <v>127</v>
      </c>
      <c r="B136" s="23">
        <v>1.2</v>
      </c>
      <c r="C136" s="24" t="s">
        <v>226</v>
      </c>
      <c r="D136" s="23">
        <v>4</v>
      </c>
      <c r="E136" s="24" t="s">
        <v>226</v>
      </c>
      <c r="F136" s="25" t="s">
        <v>303</v>
      </c>
      <c r="G136" s="40"/>
      <c r="H136" s="25" t="s">
        <v>214</v>
      </c>
      <c r="I136" s="25" t="s">
        <v>278</v>
      </c>
      <c r="J136" s="24"/>
      <c r="K136" s="24"/>
      <c r="L136" s="40"/>
      <c r="M136" s="24"/>
      <c r="P136" s="29"/>
    </row>
    <row r="137" spans="1:16" s="5" customFormat="1" x14ac:dyDescent="0.25">
      <c r="A137" s="5" t="s">
        <v>128</v>
      </c>
      <c r="B137" s="23">
        <v>3.6</v>
      </c>
      <c r="C137" s="24" t="s">
        <v>273</v>
      </c>
      <c r="D137" s="23">
        <v>18.3</v>
      </c>
      <c r="E137" s="24" t="s">
        <v>273</v>
      </c>
      <c r="F137" s="25" t="s">
        <v>287</v>
      </c>
      <c r="G137" s="40" t="s">
        <v>377</v>
      </c>
      <c r="H137" s="25" t="s">
        <v>243</v>
      </c>
      <c r="I137" s="23">
        <v>4.7</v>
      </c>
      <c r="J137" s="24" t="s">
        <v>273</v>
      </c>
      <c r="K137" s="25" t="s">
        <v>287</v>
      </c>
      <c r="L137" s="40" t="s">
        <v>377</v>
      </c>
      <c r="M137" s="25" t="s">
        <v>243</v>
      </c>
      <c r="P137" s="29"/>
    </row>
    <row r="138" spans="1:16" s="5" customFormat="1" x14ac:dyDescent="0.25">
      <c r="A138" s="5" t="s">
        <v>129</v>
      </c>
      <c r="B138" s="25" t="s">
        <v>278</v>
      </c>
      <c r="C138" s="24"/>
      <c r="D138" s="25" t="s">
        <v>278</v>
      </c>
      <c r="E138" s="24"/>
      <c r="F138" s="24"/>
      <c r="G138" s="40"/>
      <c r="H138" s="24"/>
      <c r="I138" s="25" t="s">
        <v>278</v>
      </c>
      <c r="J138" s="24"/>
      <c r="K138" s="24"/>
      <c r="L138" s="40"/>
      <c r="M138" s="24"/>
      <c r="P138" s="29"/>
    </row>
    <row r="139" spans="1:16" s="5" customFormat="1" x14ac:dyDescent="0.25">
      <c r="A139" s="5" t="s">
        <v>130</v>
      </c>
      <c r="B139" s="23">
        <v>6.8</v>
      </c>
      <c r="C139" s="24" t="s">
        <v>226</v>
      </c>
      <c r="D139" s="23">
        <v>26.4</v>
      </c>
      <c r="E139" s="24" t="s">
        <v>226</v>
      </c>
      <c r="F139" s="25" t="s">
        <v>307</v>
      </c>
      <c r="G139" s="40"/>
      <c r="H139" s="25" t="s">
        <v>215</v>
      </c>
      <c r="I139" s="25" t="s">
        <v>278</v>
      </c>
      <c r="J139" s="24"/>
      <c r="K139" s="24"/>
      <c r="L139" s="40"/>
      <c r="M139" s="24"/>
      <c r="P139" s="29"/>
    </row>
    <row r="140" spans="1:16" s="5" customFormat="1" x14ac:dyDescent="0.25">
      <c r="A140" s="5" t="s">
        <v>131</v>
      </c>
      <c r="B140" s="23">
        <v>8</v>
      </c>
      <c r="C140" s="24"/>
      <c r="D140" s="23">
        <v>27.3</v>
      </c>
      <c r="E140" s="24"/>
      <c r="F140" s="25" t="s">
        <v>314</v>
      </c>
      <c r="G140" s="40"/>
      <c r="H140" s="25" t="s">
        <v>266</v>
      </c>
      <c r="I140" s="23">
        <v>3.7</v>
      </c>
      <c r="J140" s="24"/>
      <c r="K140" s="25" t="s">
        <v>314</v>
      </c>
      <c r="L140" s="40"/>
      <c r="M140" s="25" t="s">
        <v>266</v>
      </c>
      <c r="P140" s="29"/>
    </row>
    <row r="141" spans="1:16" s="5" customFormat="1" x14ac:dyDescent="0.25">
      <c r="A141" s="5" t="s">
        <v>132</v>
      </c>
      <c r="B141" s="23">
        <v>3.6</v>
      </c>
      <c r="C141" s="24"/>
      <c r="D141" s="23">
        <v>21.6</v>
      </c>
      <c r="E141" s="24"/>
      <c r="F141" s="25" t="s">
        <v>298</v>
      </c>
      <c r="G141" s="40"/>
      <c r="H141" s="25" t="s">
        <v>240</v>
      </c>
      <c r="I141" s="25" t="s">
        <v>278</v>
      </c>
      <c r="J141" s="24"/>
      <c r="K141" s="24"/>
      <c r="L141" s="40"/>
      <c r="M141" s="24"/>
      <c r="P141" s="29"/>
    </row>
    <row r="142" spans="1:16" s="5" customFormat="1" x14ac:dyDescent="0.25">
      <c r="A142" s="5" t="s">
        <v>133</v>
      </c>
      <c r="B142" s="23">
        <v>2</v>
      </c>
      <c r="C142" s="24"/>
      <c r="D142" s="23">
        <v>14.1</v>
      </c>
      <c r="E142" s="24"/>
      <c r="F142" s="25" t="s">
        <v>310</v>
      </c>
      <c r="G142" s="40"/>
      <c r="H142" s="25" t="s">
        <v>315</v>
      </c>
      <c r="I142" s="25" t="s">
        <v>278</v>
      </c>
      <c r="J142" s="24"/>
      <c r="K142" s="24"/>
      <c r="L142" s="40"/>
      <c r="M142" s="24"/>
      <c r="P142" s="29"/>
    </row>
    <row r="143" spans="1:16" s="5" customFormat="1" x14ac:dyDescent="0.25">
      <c r="A143" s="5" t="s">
        <v>134</v>
      </c>
      <c r="B143" s="23">
        <v>1.5</v>
      </c>
      <c r="C143" s="24"/>
      <c r="D143" s="23">
        <v>9.4</v>
      </c>
      <c r="E143" s="24"/>
      <c r="F143" s="25" t="s">
        <v>339</v>
      </c>
      <c r="G143" s="40"/>
      <c r="H143" s="25" t="s">
        <v>367</v>
      </c>
      <c r="I143" s="26">
        <v>2.9</v>
      </c>
      <c r="J143" s="24" t="s">
        <v>226</v>
      </c>
      <c r="K143" s="25" t="s">
        <v>316</v>
      </c>
      <c r="L143" s="40"/>
      <c r="M143" s="25" t="s">
        <v>212</v>
      </c>
      <c r="P143" s="29"/>
    </row>
    <row r="144" spans="1:16" s="5" customFormat="1" x14ac:dyDescent="0.25">
      <c r="A144" s="5" t="s">
        <v>135</v>
      </c>
      <c r="B144" s="25" t="s">
        <v>278</v>
      </c>
      <c r="C144" s="24"/>
      <c r="D144" s="25" t="s">
        <v>278</v>
      </c>
      <c r="E144" s="24"/>
      <c r="F144" s="24"/>
      <c r="G144" s="40"/>
      <c r="H144" s="24"/>
      <c r="I144" s="25" t="s">
        <v>278</v>
      </c>
      <c r="J144" s="24"/>
      <c r="K144" s="24"/>
      <c r="L144" s="40"/>
      <c r="M144" s="24"/>
      <c r="P144" s="29"/>
    </row>
    <row r="145" spans="1:16" s="5" customFormat="1" x14ac:dyDescent="0.25">
      <c r="A145" s="5" t="s">
        <v>136</v>
      </c>
      <c r="B145" s="25" t="s">
        <v>278</v>
      </c>
      <c r="C145" s="24"/>
      <c r="D145" s="25" t="s">
        <v>278</v>
      </c>
      <c r="E145" s="24"/>
      <c r="F145" s="24"/>
      <c r="G145" s="40"/>
      <c r="H145" s="24"/>
      <c r="I145" s="25" t="s">
        <v>278</v>
      </c>
      <c r="J145" s="24"/>
      <c r="K145" s="24"/>
      <c r="L145" s="40"/>
      <c r="M145" s="24"/>
      <c r="P145" s="29"/>
    </row>
    <row r="146" spans="1:16" s="5" customFormat="1" x14ac:dyDescent="0.25">
      <c r="A146" s="5" t="s">
        <v>137</v>
      </c>
      <c r="B146" s="23">
        <v>0</v>
      </c>
      <c r="C146" s="24" t="s">
        <v>226</v>
      </c>
      <c r="D146" s="23">
        <v>4.2</v>
      </c>
      <c r="E146" s="24" t="s">
        <v>226</v>
      </c>
      <c r="F146" s="25" t="s">
        <v>295</v>
      </c>
      <c r="G146" s="40"/>
      <c r="H146" s="25" t="s">
        <v>205</v>
      </c>
      <c r="I146" s="23">
        <v>0.6</v>
      </c>
      <c r="J146" s="24" t="s">
        <v>226</v>
      </c>
      <c r="K146" s="25" t="s">
        <v>295</v>
      </c>
      <c r="L146" s="40"/>
      <c r="M146" s="25" t="s">
        <v>205</v>
      </c>
      <c r="P146" s="29"/>
    </row>
    <row r="147" spans="1:16" s="5" customFormat="1" x14ac:dyDescent="0.25">
      <c r="A147" s="5" t="s">
        <v>138</v>
      </c>
      <c r="B147" s="25" t="s">
        <v>278</v>
      </c>
      <c r="C147" s="24"/>
      <c r="D147" s="25" t="s">
        <v>278</v>
      </c>
      <c r="E147" s="24"/>
      <c r="F147" s="24"/>
      <c r="G147" s="40"/>
      <c r="H147" s="24"/>
      <c r="I147" s="25" t="s">
        <v>278</v>
      </c>
      <c r="J147" s="24"/>
      <c r="K147" s="24"/>
      <c r="L147" s="40"/>
      <c r="M147" s="24"/>
      <c r="P147" s="29"/>
    </row>
    <row r="148" spans="1:16" s="5" customFormat="1" x14ac:dyDescent="0.25">
      <c r="A148" s="5" t="s">
        <v>139</v>
      </c>
      <c r="B148" s="23">
        <v>0.4</v>
      </c>
      <c r="C148" s="24" t="s">
        <v>226</v>
      </c>
      <c r="D148" s="23">
        <v>12.2</v>
      </c>
      <c r="E148" s="24" t="s">
        <v>226</v>
      </c>
      <c r="F148" s="25" t="s">
        <v>295</v>
      </c>
      <c r="G148" s="40"/>
      <c r="H148" s="25" t="s">
        <v>205</v>
      </c>
      <c r="I148" s="23">
        <v>0.7</v>
      </c>
      <c r="J148" s="24" t="s">
        <v>226</v>
      </c>
      <c r="K148" s="25" t="s">
        <v>295</v>
      </c>
      <c r="L148" s="40"/>
      <c r="M148" s="25" t="s">
        <v>205</v>
      </c>
      <c r="P148" s="29"/>
    </row>
    <row r="149" spans="1:16" s="5" customFormat="1" x14ac:dyDescent="0.25">
      <c r="A149" s="5" t="s">
        <v>140</v>
      </c>
      <c r="B149" s="25">
        <v>0.5</v>
      </c>
      <c r="C149" s="24" t="s">
        <v>273</v>
      </c>
      <c r="D149" s="25">
        <v>6.9</v>
      </c>
      <c r="E149" s="24" t="s">
        <v>273</v>
      </c>
      <c r="F149" s="24" t="s">
        <v>305</v>
      </c>
      <c r="G149" s="40" t="s">
        <v>378</v>
      </c>
      <c r="H149" s="24" t="s">
        <v>379</v>
      </c>
      <c r="I149" s="25" t="s">
        <v>278</v>
      </c>
      <c r="J149" s="24"/>
      <c r="K149" s="24"/>
      <c r="L149" s="40"/>
      <c r="M149" s="24"/>
      <c r="P149" s="29"/>
    </row>
    <row r="150" spans="1:16" s="5" customFormat="1" x14ac:dyDescent="0.25">
      <c r="A150" s="5" t="s">
        <v>141</v>
      </c>
      <c r="B150" s="23">
        <v>0.3</v>
      </c>
      <c r="C150" s="24"/>
      <c r="D150" s="23">
        <v>6.2</v>
      </c>
      <c r="E150" s="24"/>
      <c r="F150" s="25" t="s">
        <v>301</v>
      </c>
      <c r="G150" s="40"/>
      <c r="H150" s="25" t="s">
        <v>317</v>
      </c>
      <c r="I150" s="25" t="s">
        <v>278</v>
      </c>
      <c r="J150" s="24"/>
      <c r="K150" s="24"/>
      <c r="L150" s="40"/>
      <c r="M150" s="24"/>
      <c r="P150" s="29"/>
    </row>
    <row r="151" spans="1:16" s="5" customFormat="1" x14ac:dyDescent="0.25">
      <c r="A151" s="5" t="s">
        <v>142</v>
      </c>
      <c r="B151" s="23">
        <v>0.3</v>
      </c>
      <c r="C151" s="24"/>
      <c r="D151" s="23">
        <v>5.5</v>
      </c>
      <c r="E151" s="24"/>
      <c r="F151" s="25" t="s">
        <v>290</v>
      </c>
      <c r="G151" s="40"/>
      <c r="H151" s="25" t="s">
        <v>276</v>
      </c>
      <c r="I151" s="26">
        <v>0.4</v>
      </c>
      <c r="J151" s="24"/>
      <c r="K151" s="25" t="s">
        <v>290</v>
      </c>
      <c r="L151" s="40"/>
      <c r="M151" s="25" t="s">
        <v>276</v>
      </c>
      <c r="P151" s="29"/>
    </row>
    <row r="152" spans="1:16" s="5" customFormat="1" x14ac:dyDescent="0.25">
      <c r="A152" s="5" t="s">
        <v>143</v>
      </c>
      <c r="B152" s="25" t="s">
        <v>278</v>
      </c>
      <c r="C152" s="24"/>
      <c r="D152" s="25" t="s">
        <v>278</v>
      </c>
      <c r="E152" s="24"/>
      <c r="F152" s="24"/>
      <c r="G152" s="40"/>
      <c r="H152" s="24"/>
      <c r="I152" s="25" t="s">
        <v>278</v>
      </c>
      <c r="J152" s="24"/>
      <c r="K152" s="24"/>
      <c r="L152" s="40"/>
      <c r="M152" s="24"/>
      <c r="P152" s="29"/>
    </row>
    <row r="153" spans="1:16" s="5" customFormat="1" x14ac:dyDescent="0.25">
      <c r="A153" s="5" t="s">
        <v>144</v>
      </c>
      <c r="B153" s="23">
        <v>3.7</v>
      </c>
      <c r="C153" s="24" t="s">
        <v>291</v>
      </c>
      <c r="D153" s="23">
        <v>24</v>
      </c>
      <c r="E153" s="24" t="s">
        <v>291</v>
      </c>
      <c r="F153" s="25" t="s">
        <v>295</v>
      </c>
      <c r="G153" s="40" t="s">
        <v>357</v>
      </c>
      <c r="H153" s="25" t="s">
        <v>205</v>
      </c>
      <c r="I153" s="25" t="s">
        <v>278</v>
      </c>
      <c r="J153" s="24"/>
      <c r="K153" s="24"/>
      <c r="L153" s="40"/>
      <c r="M153" s="24"/>
      <c r="P153" s="29"/>
    </row>
    <row r="154" spans="1:16" s="5" customFormat="1" x14ac:dyDescent="0.25">
      <c r="A154" s="5" t="s">
        <v>145</v>
      </c>
      <c r="B154" s="25" t="s">
        <v>278</v>
      </c>
      <c r="C154" s="24"/>
      <c r="D154" s="25" t="s">
        <v>278</v>
      </c>
      <c r="E154" s="24"/>
      <c r="F154" s="24"/>
      <c r="G154" s="40"/>
      <c r="H154" s="24"/>
      <c r="I154" s="25" t="s">
        <v>278</v>
      </c>
      <c r="J154" s="24"/>
      <c r="K154" s="24"/>
      <c r="L154" s="40"/>
      <c r="M154" s="24"/>
      <c r="P154" s="29"/>
    </row>
    <row r="155" spans="1:16" s="5" customFormat="1" x14ac:dyDescent="0.25">
      <c r="A155" s="5" t="s">
        <v>146</v>
      </c>
      <c r="B155" s="23">
        <v>0.9</v>
      </c>
      <c r="C155" s="24"/>
      <c r="D155" s="23">
        <v>7.4</v>
      </c>
      <c r="E155" s="24"/>
      <c r="F155" s="25" t="s">
        <v>290</v>
      </c>
      <c r="G155" s="40"/>
      <c r="H155" s="25" t="s">
        <v>277</v>
      </c>
      <c r="I155" s="23">
        <v>2</v>
      </c>
      <c r="J155" s="24"/>
      <c r="K155" s="25" t="s">
        <v>290</v>
      </c>
      <c r="L155" s="40"/>
      <c r="M155" s="25" t="s">
        <v>277</v>
      </c>
      <c r="P155" s="29"/>
    </row>
    <row r="156" spans="1:16" s="5" customFormat="1" x14ac:dyDescent="0.25">
      <c r="A156" s="5" t="s">
        <v>147</v>
      </c>
      <c r="B156" s="25" t="s">
        <v>278</v>
      </c>
      <c r="C156" s="24"/>
      <c r="D156" s="25" t="s">
        <v>278</v>
      </c>
      <c r="E156" s="24"/>
      <c r="F156" s="24"/>
      <c r="G156" s="40"/>
      <c r="H156" s="24"/>
      <c r="I156" s="25" t="s">
        <v>278</v>
      </c>
      <c r="J156" s="24"/>
      <c r="K156" s="24"/>
      <c r="L156" s="40"/>
      <c r="M156" s="24"/>
      <c r="P156" s="29"/>
    </row>
    <row r="157" spans="1:16" s="5" customFormat="1" x14ac:dyDescent="0.25">
      <c r="A157" s="5" t="s">
        <v>148</v>
      </c>
      <c r="B157" s="23">
        <v>5.4</v>
      </c>
      <c r="C157" s="24"/>
      <c r="D157" s="23">
        <v>28</v>
      </c>
      <c r="E157" s="24"/>
      <c r="F157" s="25" t="s">
        <v>294</v>
      </c>
      <c r="G157" s="40"/>
      <c r="H157" s="25" t="s">
        <v>265</v>
      </c>
      <c r="I157" s="23">
        <v>3.1</v>
      </c>
      <c r="J157" s="24"/>
      <c r="K157" s="25" t="s">
        <v>294</v>
      </c>
      <c r="L157" s="40"/>
      <c r="M157" s="25" t="s">
        <v>265</v>
      </c>
      <c r="P157" s="29"/>
    </row>
    <row r="158" spans="1:16" s="5" customFormat="1" x14ac:dyDescent="0.25">
      <c r="A158" s="5" t="s">
        <v>149</v>
      </c>
      <c r="B158" s="25" t="s">
        <v>278</v>
      </c>
      <c r="C158" s="24"/>
      <c r="D158" s="25" t="s">
        <v>278</v>
      </c>
      <c r="E158" s="24"/>
      <c r="F158" s="24"/>
      <c r="G158" s="40"/>
      <c r="H158" s="24"/>
      <c r="I158" s="25" t="s">
        <v>278</v>
      </c>
      <c r="J158" s="24"/>
      <c r="K158" s="24"/>
      <c r="L158" s="40"/>
      <c r="M158" s="24"/>
      <c r="P158" s="29"/>
    </row>
    <row r="159" spans="1:16" s="5" customFormat="1" x14ac:dyDescent="0.25">
      <c r="A159" s="5" t="s">
        <v>150</v>
      </c>
      <c r="B159" s="23">
        <v>8.8000000000000007</v>
      </c>
      <c r="C159" s="24"/>
      <c r="D159" s="23">
        <v>30.5</v>
      </c>
      <c r="E159" s="24"/>
      <c r="F159" s="25" t="s">
        <v>294</v>
      </c>
      <c r="G159" s="40"/>
      <c r="H159" s="25" t="s">
        <v>318</v>
      </c>
      <c r="I159" s="23">
        <v>0.7</v>
      </c>
      <c r="J159" s="24"/>
      <c r="K159" s="25" t="s">
        <v>294</v>
      </c>
      <c r="L159" s="40"/>
      <c r="M159" s="25" t="s">
        <v>318</v>
      </c>
      <c r="P159" s="29"/>
    </row>
    <row r="160" spans="1:16" s="5" customFormat="1" x14ac:dyDescent="0.25">
      <c r="A160" s="5" t="s">
        <v>151</v>
      </c>
      <c r="B160" s="23">
        <v>1.2</v>
      </c>
      <c r="C160" s="24"/>
      <c r="D160" s="23">
        <v>5.5</v>
      </c>
      <c r="E160" s="24"/>
      <c r="F160" s="25" t="s">
        <v>294</v>
      </c>
      <c r="G160" s="40"/>
      <c r="H160" s="25" t="s">
        <v>265</v>
      </c>
      <c r="I160" s="26">
        <v>0.9</v>
      </c>
      <c r="J160" s="24" t="s">
        <v>226</v>
      </c>
      <c r="K160" s="25" t="s">
        <v>297</v>
      </c>
      <c r="L160" s="40"/>
      <c r="M160" s="25" t="s">
        <v>207</v>
      </c>
      <c r="P160" s="29"/>
    </row>
    <row r="161" spans="1:16" s="5" customFormat="1" x14ac:dyDescent="0.25">
      <c r="A161" s="5" t="s">
        <v>152</v>
      </c>
      <c r="B161" s="25" t="s">
        <v>278</v>
      </c>
      <c r="C161" s="24"/>
      <c r="D161" s="25" t="s">
        <v>278</v>
      </c>
      <c r="E161" s="24"/>
      <c r="F161" s="24"/>
      <c r="G161" s="40"/>
      <c r="H161" s="24"/>
      <c r="I161" s="25" t="s">
        <v>278</v>
      </c>
      <c r="J161" s="24"/>
      <c r="K161" s="24"/>
      <c r="L161" s="40"/>
      <c r="M161" s="24"/>
      <c r="P161" s="29"/>
    </row>
    <row r="162" spans="1:16" s="5" customFormat="1" x14ac:dyDescent="0.25">
      <c r="A162" s="5" t="s">
        <v>153</v>
      </c>
      <c r="B162" s="23">
        <v>8.6</v>
      </c>
      <c r="C162" s="24"/>
      <c r="D162" s="23">
        <v>29.6</v>
      </c>
      <c r="E162" s="24"/>
      <c r="F162" s="25" t="s">
        <v>294</v>
      </c>
      <c r="G162" s="40"/>
      <c r="H162" s="25" t="s">
        <v>271</v>
      </c>
      <c r="I162" s="23">
        <v>4.0999999999999996</v>
      </c>
      <c r="J162" s="24"/>
      <c r="K162" s="25" t="s">
        <v>294</v>
      </c>
      <c r="L162" s="40"/>
      <c r="M162" s="25" t="s">
        <v>271</v>
      </c>
      <c r="P162" s="29"/>
    </row>
    <row r="163" spans="1:16" s="5" customFormat="1" x14ac:dyDescent="0.25">
      <c r="A163" s="5" t="s">
        <v>154</v>
      </c>
      <c r="B163" s="23">
        <v>0</v>
      </c>
      <c r="C163" s="24" t="s">
        <v>273</v>
      </c>
      <c r="D163" s="23">
        <v>0.1</v>
      </c>
      <c r="E163" s="24" t="s">
        <v>273</v>
      </c>
      <c r="F163" s="25" t="s">
        <v>380</v>
      </c>
      <c r="G163" s="40" t="s">
        <v>381</v>
      </c>
      <c r="H163" s="25" t="s">
        <v>267</v>
      </c>
      <c r="I163" s="25" t="s">
        <v>278</v>
      </c>
      <c r="J163" s="24"/>
      <c r="K163" s="24"/>
      <c r="L163" s="40"/>
      <c r="M163" s="24"/>
      <c r="P163" s="29"/>
    </row>
    <row r="164" spans="1:16" s="5" customFormat="1" x14ac:dyDescent="0.25">
      <c r="A164" s="5" t="s">
        <v>155</v>
      </c>
      <c r="B164" s="25" t="s">
        <v>278</v>
      </c>
      <c r="C164" s="24"/>
      <c r="D164" s="25" t="s">
        <v>278</v>
      </c>
      <c r="E164" s="24"/>
      <c r="F164" s="24"/>
      <c r="G164" s="40"/>
      <c r="H164" s="24"/>
      <c r="I164" s="25" t="s">
        <v>278</v>
      </c>
      <c r="J164" s="24"/>
      <c r="K164" s="24"/>
      <c r="L164" s="40"/>
      <c r="M164" s="24"/>
      <c r="P164" s="29"/>
    </row>
    <row r="165" spans="1:16" s="5" customFormat="1" x14ac:dyDescent="0.25">
      <c r="A165" s="5" t="s">
        <v>156</v>
      </c>
      <c r="B165" s="25" t="s">
        <v>278</v>
      </c>
      <c r="C165" s="24"/>
      <c r="D165" s="25" t="s">
        <v>278</v>
      </c>
      <c r="E165" s="24"/>
      <c r="F165" s="24"/>
      <c r="G165" s="40"/>
      <c r="H165" s="24"/>
      <c r="I165" s="25" t="s">
        <v>278</v>
      </c>
      <c r="J165" s="24"/>
      <c r="K165" s="24"/>
      <c r="L165" s="40"/>
      <c r="M165" s="24"/>
      <c r="P165" s="29"/>
    </row>
    <row r="166" spans="1:16" s="5" customFormat="1" x14ac:dyDescent="0.25">
      <c r="A166" s="5" t="s">
        <v>157</v>
      </c>
      <c r="B166" s="23">
        <v>5.6</v>
      </c>
      <c r="C166" s="24"/>
      <c r="D166" s="23">
        <v>21.3</v>
      </c>
      <c r="E166" s="24"/>
      <c r="F166" s="25" t="s">
        <v>286</v>
      </c>
      <c r="G166" s="40"/>
      <c r="H166" s="25" t="s">
        <v>228</v>
      </c>
      <c r="I166" s="23">
        <v>4.4000000000000004</v>
      </c>
      <c r="J166" s="24"/>
      <c r="K166" s="25" t="s">
        <v>286</v>
      </c>
      <c r="L166" s="40"/>
      <c r="M166" s="25" t="s">
        <v>228</v>
      </c>
      <c r="P166" s="29"/>
    </row>
    <row r="167" spans="1:16" s="5" customFormat="1" x14ac:dyDescent="0.25">
      <c r="A167" s="5" t="s">
        <v>158</v>
      </c>
      <c r="B167" s="23">
        <v>8.4</v>
      </c>
      <c r="C167" s="24" t="s">
        <v>226</v>
      </c>
      <c r="D167" s="23">
        <v>45.3</v>
      </c>
      <c r="E167" s="24" t="s">
        <v>226</v>
      </c>
      <c r="F167" s="25" t="s">
        <v>293</v>
      </c>
      <c r="G167" s="40"/>
      <c r="H167" s="25" t="s">
        <v>202</v>
      </c>
      <c r="I167" s="25" t="s">
        <v>278</v>
      </c>
      <c r="J167" s="24"/>
      <c r="K167" s="24"/>
      <c r="L167" s="40"/>
      <c r="M167" s="24"/>
      <c r="P167" s="29"/>
    </row>
    <row r="168" spans="1:16" s="5" customFormat="1" x14ac:dyDescent="0.25">
      <c r="A168" s="5" t="s">
        <v>159</v>
      </c>
      <c r="B168" s="23">
        <v>0.9</v>
      </c>
      <c r="C168" s="24"/>
      <c r="D168" s="23">
        <v>3.6</v>
      </c>
      <c r="E168" s="24"/>
      <c r="F168" s="25" t="s">
        <v>298</v>
      </c>
      <c r="G168" s="40"/>
      <c r="H168" s="25" t="s">
        <v>234</v>
      </c>
      <c r="I168" s="23">
        <v>0.6</v>
      </c>
      <c r="J168" s="24"/>
      <c r="K168" s="25" t="s">
        <v>298</v>
      </c>
      <c r="L168" s="40"/>
      <c r="M168" s="25" t="s">
        <v>234</v>
      </c>
      <c r="P168" s="29"/>
    </row>
    <row r="169" spans="1:16" s="5" customFormat="1" x14ac:dyDescent="0.25">
      <c r="A169" s="5" t="s">
        <v>160</v>
      </c>
      <c r="B169" s="23">
        <v>8.9</v>
      </c>
      <c r="C169" s="24" t="s">
        <v>226</v>
      </c>
      <c r="D169" s="23">
        <v>51.5</v>
      </c>
      <c r="E169" s="24" t="s">
        <v>226</v>
      </c>
      <c r="F169" s="25" t="s">
        <v>297</v>
      </c>
      <c r="G169" s="40"/>
      <c r="H169" s="25" t="s">
        <v>319</v>
      </c>
      <c r="I169" s="25" t="s">
        <v>278</v>
      </c>
      <c r="J169" s="24"/>
      <c r="K169" s="24"/>
      <c r="L169" s="40"/>
      <c r="M169" s="24"/>
      <c r="P169" s="29"/>
    </row>
    <row r="170" spans="1:16" s="5" customFormat="1" x14ac:dyDescent="0.25">
      <c r="A170" s="5" t="s">
        <v>161</v>
      </c>
      <c r="B170" s="25" t="s">
        <v>278</v>
      </c>
      <c r="C170" s="24"/>
      <c r="D170" s="25" t="s">
        <v>278</v>
      </c>
      <c r="E170" s="24"/>
      <c r="F170" s="24"/>
      <c r="G170" s="40"/>
      <c r="H170" s="24"/>
      <c r="I170" s="25" t="s">
        <v>278</v>
      </c>
      <c r="J170" s="24"/>
      <c r="K170" s="24"/>
      <c r="L170" s="40"/>
      <c r="M170" s="24"/>
      <c r="P170" s="29"/>
    </row>
    <row r="171" spans="1:16" s="5" customFormat="1" x14ac:dyDescent="0.25">
      <c r="A171" s="5" t="s">
        <v>162</v>
      </c>
      <c r="B171" s="23">
        <v>0.9</v>
      </c>
      <c r="C171" s="24"/>
      <c r="D171" s="23">
        <v>9.8000000000000007</v>
      </c>
      <c r="E171" s="24"/>
      <c r="F171" s="25" t="s">
        <v>298</v>
      </c>
      <c r="G171" s="40"/>
      <c r="H171" s="25" t="s">
        <v>234</v>
      </c>
      <c r="I171" s="25" t="s">
        <v>278</v>
      </c>
      <c r="J171" s="24"/>
      <c r="K171" s="24"/>
      <c r="L171" s="40"/>
      <c r="M171" s="24"/>
      <c r="P171" s="29"/>
    </row>
    <row r="172" spans="1:16" s="5" customFormat="1" x14ac:dyDescent="0.25">
      <c r="A172" s="5" t="s">
        <v>163</v>
      </c>
      <c r="B172" s="23">
        <v>0.7</v>
      </c>
      <c r="C172" s="24"/>
      <c r="D172" s="23">
        <v>13.4</v>
      </c>
      <c r="E172" s="24"/>
      <c r="F172" s="25" t="s">
        <v>290</v>
      </c>
      <c r="G172" s="40"/>
      <c r="H172" s="25" t="s">
        <v>277</v>
      </c>
      <c r="I172" s="25" t="s">
        <v>278</v>
      </c>
      <c r="J172" s="24"/>
      <c r="K172" s="24"/>
      <c r="L172" s="40"/>
      <c r="M172" s="24"/>
      <c r="P172" s="29"/>
    </row>
    <row r="173" spans="1:16" s="5" customFormat="1" x14ac:dyDescent="0.25">
      <c r="A173" s="5" t="s">
        <v>164</v>
      </c>
      <c r="B173" s="23">
        <v>11.9</v>
      </c>
      <c r="C173" s="24" t="s">
        <v>226</v>
      </c>
      <c r="D173" s="23">
        <v>34.200000000000003</v>
      </c>
      <c r="E173" s="24" t="s">
        <v>226</v>
      </c>
      <c r="F173" s="25" t="s">
        <v>303</v>
      </c>
      <c r="G173" s="40"/>
      <c r="H173" s="25" t="s">
        <v>214</v>
      </c>
      <c r="I173" s="25" t="s">
        <v>278</v>
      </c>
      <c r="J173" s="24"/>
      <c r="K173" s="24"/>
      <c r="L173" s="40"/>
      <c r="M173" s="24"/>
      <c r="P173" s="29"/>
    </row>
    <row r="174" spans="1:16" s="5" customFormat="1" x14ac:dyDescent="0.25">
      <c r="A174" s="5" t="s">
        <v>165</v>
      </c>
      <c r="B174" s="23">
        <v>8.8000000000000007</v>
      </c>
      <c r="C174" s="24" t="s">
        <v>273</v>
      </c>
      <c r="D174" s="23">
        <v>36</v>
      </c>
      <c r="E174" s="24" t="s">
        <v>273</v>
      </c>
      <c r="F174" s="25" t="s">
        <v>302</v>
      </c>
      <c r="G174" s="40" t="s">
        <v>357</v>
      </c>
      <c r="H174" s="25" t="s">
        <v>247</v>
      </c>
      <c r="I174" s="23">
        <v>19.600000000000001</v>
      </c>
      <c r="J174" s="24" t="s">
        <v>273</v>
      </c>
      <c r="K174" s="25" t="s">
        <v>302</v>
      </c>
      <c r="L174" s="40" t="s">
        <v>357</v>
      </c>
      <c r="M174" s="25" t="s">
        <v>247</v>
      </c>
      <c r="P174" s="29"/>
    </row>
    <row r="175" spans="1:16" s="5" customFormat="1" x14ac:dyDescent="0.25">
      <c r="A175" s="5" t="s">
        <v>166</v>
      </c>
      <c r="B175" s="25" t="s">
        <v>278</v>
      </c>
      <c r="C175" s="24"/>
      <c r="D175" s="25" t="s">
        <v>278</v>
      </c>
      <c r="E175" s="24"/>
      <c r="F175" s="24"/>
      <c r="G175" s="40"/>
      <c r="H175" s="24"/>
      <c r="I175" s="25" t="s">
        <v>278</v>
      </c>
      <c r="J175" s="24"/>
      <c r="K175" s="24"/>
      <c r="L175" s="40"/>
      <c r="M175" s="24"/>
      <c r="P175" s="29"/>
    </row>
    <row r="176" spans="1:16" s="5" customFormat="1" x14ac:dyDescent="0.25">
      <c r="A176" s="5" t="s">
        <v>167</v>
      </c>
      <c r="B176" s="25" t="s">
        <v>278</v>
      </c>
      <c r="C176" s="24"/>
      <c r="D176" s="25" t="s">
        <v>278</v>
      </c>
      <c r="E176" s="24"/>
      <c r="F176" s="24"/>
      <c r="G176" s="40"/>
      <c r="H176" s="24"/>
      <c r="I176" s="25" t="s">
        <v>278</v>
      </c>
      <c r="J176" s="24"/>
      <c r="K176" s="24"/>
      <c r="L176" s="40"/>
      <c r="M176" s="24"/>
      <c r="P176" s="29"/>
    </row>
    <row r="177" spans="1:16" s="5" customFormat="1" x14ac:dyDescent="0.25">
      <c r="A177" s="5" t="s">
        <v>168</v>
      </c>
      <c r="B177" s="23">
        <v>2.5</v>
      </c>
      <c r="C177" s="24" t="s">
        <v>226</v>
      </c>
      <c r="D177" s="23">
        <v>13.3</v>
      </c>
      <c r="E177" s="24" t="s">
        <v>226</v>
      </c>
      <c r="F177" s="25" t="s">
        <v>293</v>
      </c>
      <c r="G177" s="40"/>
      <c r="H177" s="25" t="s">
        <v>202</v>
      </c>
      <c r="I177" s="25" t="s">
        <v>278</v>
      </c>
      <c r="J177" s="24"/>
      <c r="K177" s="24"/>
      <c r="L177" s="40"/>
      <c r="M177" s="24"/>
      <c r="P177" s="29"/>
    </row>
    <row r="178" spans="1:16" s="5" customFormat="1" x14ac:dyDescent="0.25">
      <c r="A178" s="5" t="s">
        <v>169</v>
      </c>
      <c r="B178" s="23">
        <v>0.1</v>
      </c>
      <c r="C178" s="24"/>
      <c r="D178" s="23">
        <v>8.6999999999999993</v>
      </c>
      <c r="E178" s="24"/>
      <c r="F178" s="25" t="s">
        <v>301</v>
      </c>
      <c r="G178" s="40"/>
      <c r="H178" s="25" t="s">
        <v>251</v>
      </c>
      <c r="I178" s="25" t="s">
        <v>278</v>
      </c>
      <c r="J178" s="24"/>
      <c r="K178" s="24"/>
      <c r="L178" s="40"/>
      <c r="M178" s="24"/>
      <c r="P178" s="29"/>
    </row>
    <row r="179" spans="1:16" s="5" customFormat="1" x14ac:dyDescent="0.25">
      <c r="A179" s="5" t="s">
        <v>170</v>
      </c>
      <c r="B179" s="23">
        <v>5.5</v>
      </c>
      <c r="C179" s="24"/>
      <c r="D179" s="23">
        <v>17</v>
      </c>
      <c r="E179" s="24"/>
      <c r="F179" s="25" t="s">
        <v>339</v>
      </c>
      <c r="G179" s="40"/>
      <c r="H179" s="25" t="s">
        <v>362</v>
      </c>
      <c r="I179" s="23">
        <v>5.8</v>
      </c>
      <c r="J179" s="24"/>
      <c r="K179" s="25" t="s">
        <v>339</v>
      </c>
      <c r="L179" s="40"/>
      <c r="M179" s="25" t="s">
        <v>362</v>
      </c>
      <c r="P179" s="29"/>
    </row>
    <row r="180" spans="1:16" s="5" customFormat="1" x14ac:dyDescent="0.25">
      <c r="A180" s="5" t="s">
        <v>171</v>
      </c>
      <c r="B180" s="23">
        <v>2.6</v>
      </c>
      <c r="C180" s="24"/>
      <c r="D180" s="23">
        <v>14.9</v>
      </c>
      <c r="E180" s="24"/>
      <c r="F180" s="25" t="s">
        <v>298</v>
      </c>
      <c r="G180" s="40"/>
      <c r="H180" s="25" t="s">
        <v>234</v>
      </c>
      <c r="I180" s="23">
        <v>1.2</v>
      </c>
      <c r="J180" s="24"/>
      <c r="K180" s="25" t="s">
        <v>298</v>
      </c>
      <c r="L180" s="40"/>
      <c r="M180" s="25" t="s">
        <v>234</v>
      </c>
      <c r="P180" s="29"/>
    </row>
    <row r="181" spans="1:16" s="5" customFormat="1" x14ac:dyDescent="0.25">
      <c r="A181" s="5" t="s">
        <v>172</v>
      </c>
      <c r="B181" s="23">
        <v>6.4</v>
      </c>
      <c r="C181" s="24"/>
      <c r="D181" s="23">
        <v>24.8</v>
      </c>
      <c r="E181" s="24"/>
      <c r="F181" s="25" t="s">
        <v>301</v>
      </c>
      <c r="G181" s="40"/>
      <c r="H181" s="25" t="s">
        <v>249</v>
      </c>
      <c r="I181" s="23">
        <v>2.6</v>
      </c>
      <c r="J181" s="24"/>
      <c r="K181" s="25" t="s">
        <v>301</v>
      </c>
      <c r="L181" s="40"/>
      <c r="M181" s="25" t="s">
        <v>249</v>
      </c>
      <c r="P181" s="29"/>
    </row>
    <row r="182" spans="1:16" s="5" customFormat="1" x14ac:dyDescent="0.25">
      <c r="A182" s="5" t="s">
        <v>258</v>
      </c>
      <c r="B182" s="25" t="s">
        <v>278</v>
      </c>
      <c r="C182" s="24"/>
      <c r="D182" s="25" t="s">
        <v>278</v>
      </c>
      <c r="E182" s="24"/>
      <c r="F182" s="24"/>
      <c r="G182" s="40"/>
      <c r="H182" s="24"/>
      <c r="I182" s="25" t="s">
        <v>278</v>
      </c>
      <c r="J182" s="24"/>
      <c r="K182" s="24"/>
      <c r="L182" s="40"/>
      <c r="M182" s="24"/>
      <c r="P182" s="29"/>
    </row>
    <row r="183" spans="1:16" s="5" customFormat="1" x14ac:dyDescent="0.25">
      <c r="A183" s="5" t="s">
        <v>173</v>
      </c>
      <c r="B183" s="23">
        <v>0.4</v>
      </c>
      <c r="C183" s="24"/>
      <c r="D183" s="23">
        <v>10.1</v>
      </c>
      <c r="E183" s="24"/>
      <c r="F183" s="25" t="s">
        <v>294</v>
      </c>
      <c r="G183" s="40"/>
      <c r="H183" s="25" t="s">
        <v>265</v>
      </c>
      <c r="I183" s="23">
        <v>2.8</v>
      </c>
      <c r="J183" s="24"/>
      <c r="K183" s="25" t="s">
        <v>294</v>
      </c>
      <c r="L183" s="40"/>
      <c r="M183" s="25" t="s">
        <v>265</v>
      </c>
      <c r="P183" s="29"/>
    </row>
    <row r="184" spans="1:16" s="5" customFormat="1" x14ac:dyDescent="0.25">
      <c r="A184" s="5" t="s">
        <v>174</v>
      </c>
      <c r="B184" s="23">
        <v>0.7</v>
      </c>
      <c r="C184" s="24" t="s">
        <v>273</v>
      </c>
      <c r="D184" s="23">
        <v>4.2</v>
      </c>
      <c r="E184" s="24" t="s">
        <v>273</v>
      </c>
      <c r="F184" s="25" t="s">
        <v>339</v>
      </c>
      <c r="G184" s="40" t="s">
        <v>382</v>
      </c>
      <c r="H184" s="25" t="s">
        <v>362</v>
      </c>
      <c r="I184" s="25" t="s">
        <v>278</v>
      </c>
      <c r="J184" s="24"/>
      <c r="K184" s="24"/>
      <c r="L184" s="40"/>
      <c r="M184" s="24"/>
      <c r="P184" s="29"/>
    </row>
    <row r="185" spans="1:16" s="5" customFormat="1" x14ac:dyDescent="0.25">
      <c r="A185" s="5" t="s">
        <v>175</v>
      </c>
      <c r="B185" s="23">
        <v>0</v>
      </c>
      <c r="C185" s="24"/>
      <c r="D185" s="23">
        <v>1.5</v>
      </c>
      <c r="E185" s="24"/>
      <c r="F185" s="25" t="s">
        <v>302</v>
      </c>
      <c r="G185" s="40"/>
      <c r="H185" s="25" t="s">
        <v>247</v>
      </c>
      <c r="I185" s="23">
        <v>0</v>
      </c>
      <c r="J185" s="24"/>
      <c r="K185" s="25" t="s">
        <v>302</v>
      </c>
      <c r="L185" s="40"/>
      <c r="M185" s="25" t="s">
        <v>247</v>
      </c>
      <c r="P185" s="29"/>
    </row>
    <row r="186" spans="1:16" s="5" customFormat="1" x14ac:dyDescent="0.25">
      <c r="A186" s="5" t="s">
        <v>327</v>
      </c>
      <c r="B186" s="23">
        <v>2</v>
      </c>
      <c r="C186" s="24"/>
      <c r="D186" s="23">
        <v>14.7</v>
      </c>
      <c r="E186" s="24"/>
      <c r="F186" s="25" t="s">
        <v>302</v>
      </c>
      <c r="G186" s="40"/>
      <c r="H186" s="25" t="s">
        <v>244</v>
      </c>
      <c r="I186" s="25" t="s">
        <v>278</v>
      </c>
      <c r="J186" s="24"/>
      <c r="K186" s="24"/>
      <c r="L186" s="40"/>
      <c r="M186" s="24"/>
      <c r="P186" s="29"/>
    </row>
    <row r="187" spans="1:16" s="5" customFormat="1" x14ac:dyDescent="0.25">
      <c r="A187" s="5" t="s">
        <v>176</v>
      </c>
      <c r="B187" s="23">
        <v>0.2</v>
      </c>
      <c r="C187" s="24"/>
      <c r="D187" s="23">
        <v>6.1</v>
      </c>
      <c r="E187" s="24"/>
      <c r="F187" s="25" t="s">
        <v>294</v>
      </c>
      <c r="G187" s="40"/>
      <c r="H187" s="25" t="s">
        <v>265</v>
      </c>
      <c r="I187" s="25" t="s">
        <v>278</v>
      </c>
      <c r="J187" s="24"/>
      <c r="K187" s="24"/>
      <c r="L187" s="40"/>
      <c r="M187" s="24"/>
      <c r="P187" s="29"/>
    </row>
    <row r="188" spans="1:16" s="5" customFormat="1" x14ac:dyDescent="0.25">
      <c r="A188" s="5" t="s">
        <v>259</v>
      </c>
      <c r="B188" s="23">
        <v>0</v>
      </c>
      <c r="C188" s="24"/>
      <c r="D188" s="23">
        <v>23.3</v>
      </c>
      <c r="E188" s="24"/>
      <c r="F188" s="25" t="s">
        <v>290</v>
      </c>
      <c r="G188" s="40"/>
      <c r="H188" s="25" t="s">
        <v>277</v>
      </c>
      <c r="I188" s="23">
        <v>5.0999999999999996</v>
      </c>
      <c r="J188" s="24" t="s">
        <v>320</v>
      </c>
      <c r="K188" s="25" t="s">
        <v>290</v>
      </c>
      <c r="L188" s="40"/>
      <c r="M188" s="25" t="s">
        <v>277</v>
      </c>
      <c r="P188" s="29"/>
    </row>
    <row r="189" spans="1:16" s="5" customFormat="1" x14ac:dyDescent="0.25">
      <c r="A189" s="5" t="s">
        <v>177</v>
      </c>
      <c r="B189" s="23">
        <v>0</v>
      </c>
      <c r="C189" s="24"/>
      <c r="D189" s="23">
        <v>1.8</v>
      </c>
      <c r="E189" s="24"/>
      <c r="F189" s="25" t="s">
        <v>290</v>
      </c>
      <c r="G189" s="40"/>
      <c r="H189" s="25" t="s">
        <v>277</v>
      </c>
      <c r="I189" s="23">
        <v>1.7</v>
      </c>
      <c r="J189" s="24"/>
      <c r="K189" s="25" t="s">
        <v>290</v>
      </c>
      <c r="L189" s="40"/>
      <c r="M189" s="25" t="s">
        <v>277</v>
      </c>
      <c r="P189" s="29"/>
    </row>
    <row r="190" spans="1:16" s="5" customFormat="1" x14ac:dyDescent="0.25">
      <c r="A190" s="5" t="s">
        <v>178</v>
      </c>
      <c r="B190" s="23">
        <v>7.3</v>
      </c>
      <c r="C190" s="24"/>
      <c r="D190" s="23">
        <v>34</v>
      </c>
      <c r="E190" s="24"/>
      <c r="F190" s="25" t="s">
        <v>298</v>
      </c>
      <c r="G190" s="40"/>
      <c r="H190" s="25" t="s">
        <v>234</v>
      </c>
      <c r="I190" s="23">
        <v>5.5</v>
      </c>
      <c r="J190" s="24"/>
      <c r="K190" s="25" t="s">
        <v>298</v>
      </c>
      <c r="L190" s="40"/>
      <c r="M190" s="25" t="s">
        <v>234</v>
      </c>
      <c r="P190" s="29"/>
    </row>
    <row r="191" spans="1:16" s="5" customFormat="1" x14ac:dyDescent="0.25">
      <c r="A191" s="5" t="s">
        <v>179</v>
      </c>
      <c r="B191" s="23">
        <v>0.1</v>
      </c>
      <c r="C191" s="24" t="s">
        <v>226</v>
      </c>
      <c r="D191" s="23">
        <v>9.1</v>
      </c>
      <c r="E191" s="24" t="s">
        <v>226</v>
      </c>
      <c r="F191" s="25" t="s">
        <v>295</v>
      </c>
      <c r="G191" s="40"/>
      <c r="H191" s="25" t="s">
        <v>205</v>
      </c>
      <c r="I191" s="23">
        <v>3.8</v>
      </c>
      <c r="J191" s="24" t="s">
        <v>226</v>
      </c>
      <c r="K191" s="25" t="s">
        <v>295</v>
      </c>
      <c r="L191" s="40"/>
      <c r="M191" s="25" t="s">
        <v>205</v>
      </c>
      <c r="P191" s="29"/>
    </row>
    <row r="192" spans="1:16" s="5" customFormat="1" x14ac:dyDescent="0.25">
      <c r="A192" s="5" t="s">
        <v>180</v>
      </c>
      <c r="B192" s="25" t="s">
        <v>278</v>
      </c>
      <c r="C192" s="24"/>
      <c r="D192" s="25" t="s">
        <v>278</v>
      </c>
      <c r="E192" s="24"/>
      <c r="F192" s="24"/>
      <c r="G192" s="40"/>
      <c r="H192" s="24"/>
      <c r="I192" s="25" t="s">
        <v>278</v>
      </c>
      <c r="J192" s="24"/>
      <c r="K192" s="24"/>
      <c r="L192" s="40"/>
      <c r="M192" s="24"/>
      <c r="P192" s="29"/>
    </row>
    <row r="193" spans="1:16" s="5" customFormat="1" x14ac:dyDescent="0.25">
      <c r="A193" s="5" t="s">
        <v>181</v>
      </c>
      <c r="B193" s="25" t="s">
        <v>278</v>
      </c>
      <c r="C193" s="24"/>
      <c r="D193" s="23">
        <v>0</v>
      </c>
      <c r="E193" s="24"/>
      <c r="F193" s="25" t="s">
        <v>305</v>
      </c>
      <c r="G193" s="40"/>
      <c r="H193" s="25" t="s">
        <v>272</v>
      </c>
      <c r="I193" s="25" t="s">
        <v>278</v>
      </c>
      <c r="J193" s="24"/>
      <c r="K193" s="24"/>
      <c r="L193" s="40"/>
      <c r="M193" s="24"/>
      <c r="P193" s="29"/>
    </row>
    <row r="194" spans="1:16" s="5" customFormat="1" x14ac:dyDescent="0.25">
      <c r="A194" s="5" t="s">
        <v>182</v>
      </c>
      <c r="B194" s="23">
        <v>5.2</v>
      </c>
      <c r="C194" s="24"/>
      <c r="D194" s="23">
        <v>29.1</v>
      </c>
      <c r="E194" s="24"/>
      <c r="F194" s="25" t="s">
        <v>339</v>
      </c>
      <c r="G194" s="40"/>
      <c r="H194" s="25" t="s">
        <v>367</v>
      </c>
      <c r="I194" s="23">
        <v>3.5</v>
      </c>
      <c r="J194" s="24"/>
      <c r="K194" s="25" t="s">
        <v>339</v>
      </c>
      <c r="L194" s="40"/>
      <c r="M194" s="25" t="s">
        <v>367</v>
      </c>
      <c r="P194" s="29"/>
    </row>
    <row r="195" spans="1:16" s="5" customFormat="1" x14ac:dyDescent="0.25">
      <c r="A195" s="5" t="s">
        <v>183</v>
      </c>
      <c r="B195" s="25" t="s">
        <v>278</v>
      </c>
      <c r="C195" s="24"/>
      <c r="D195" s="25" t="s">
        <v>278</v>
      </c>
      <c r="E195" s="24"/>
      <c r="F195" s="24"/>
      <c r="G195" s="40"/>
      <c r="H195" s="24"/>
      <c r="I195" s="25" t="s">
        <v>278</v>
      </c>
      <c r="J195" s="24"/>
      <c r="K195" s="24"/>
      <c r="L195" s="40"/>
      <c r="M195" s="24"/>
      <c r="P195" s="29"/>
    </row>
    <row r="196" spans="1:16" s="5" customFormat="1" x14ac:dyDescent="0.25">
      <c r="A196" s="5" t="s">
        <v>184</v>
      </c>
      <c r="B196" s="23">
        <v>0.7</v>
      </c>
      <c r="C196" s="24" t="s">
        <v>226</v>
      </c>
      <c r="D196" s="23">
        <v>24.6</v>
      </c>
      <c r="E196" s="24" t="s">
        <v>226</v>
      </c>
      <c r="F196" s="25" t="s">
        <v>383</v>
      </c>
      <c r="G196" s="40"/>
      <c r="H196" s="25" t="s">
        <v>384</v>
      </c>
      <c r="I196" s="25" t="s">
        <v>278</v>
      </c>
      <c r="J196" s="24"/>
      <c r="K196" s="24"/>
      <c r="L196" s="40"/>
      <c r="M196" s="24"/>
      <c r="P196" s="29"/>
    </row>
    <row r="197" spans="1:16" s="5" customFormat="1" x14ac:dyDescent="0.25">
      <c r="A197" s="5" t="s">
        <v>185</v>
      </c>
      <c r="B197" s="23">
        <v>0.2</v>
      </c>
      <c r="C197" s="24"/>
      <c r="D197" s="23">
        <v>3.4</v>
      </c>
      <c r="E197" s="24"/>
      <c r="F197" s="25" t="s">
        <v>340</v>
      </c>
      <c r="G197" s="40"/>
      <c r="H197" s="25" t="s">
        <v>341</v>
      </c>
      <c r="I197" s="26">
        <v>0.5</v>
      </c>
      <c r="J197" s="24" t="s">
        <v>226</v>
      </c>
      <c r="K197" s="25" t="s">
        <v>321</v>
      </c>
      <c r="L197" s="40"/>
      <c r="M197" s="25" t="s">
        <v>252</v>
      </c>
      <c r="P197" s="29"/>
    </row>
    <row r="198" spans="1:16" s="5" customFormat="1" x14ac:dyDescent="0.25">
      <c r="A198" s="5" t="s">
        <v>186</v>
      </c>
      <c r="B198" s="23">
        <v>2.5</v>
      </c>
      <c r="C198" s="24" t="s">
        <v>226</v>
      </c>
      <c r="D198" s="23">
        <v>21.4</v>
      </c>
      <c r="E198" s="24" t="s">
        <v>226</v>
      </c>
      <c r="F198" s="25" t="s">
        <v>307</v>
      </c>
      <c r="G198" s="40"/>
      <c r="H198" s="25" t="s">
        <v>211</v>
      </c>
      <c r="I198" s="23">
        <v>4.5999999999999996</v>
      </c>
      <c r="J198" s="24" t="s">
        <v>226</v>
      </c>
      <c r="K198" s="25" t="s">
        <v>307</v>
      </c>
      <c r="L198" s="40"/>
      <c r="M198" s="25" t="s">
        <v>211</v>
      </c>
      <c r="P198" s="29"/>
    </row>
    <row r="199" spans="1:16" s="5" customFormat="1" x14ac:dyDescent="0.25">
      <c r="A199" s="5" t="s">
        <v>187</v>
      </c>
      <c r="B199" s="25" t="s">
        <v>278</v>
      </c>
      <c r="C199" s="24"/>
      <c r="D199" s="25" t="s">
        <v>278</v>
      </c>
      <c r="E199" s="24"/>
      <c r="F199" s="24"/>
      <c r="G199" s="40"/>
      <c r="H199" s="24"/>
      <c r="I199" s="25" t="s">
        <v>278</v>
      </c>
      <c r="J199" s="24"/>
      <c r="K199" s="24"/>
      <c r="L199" s="40"/>
      <c r="M199" s="24"/>
      <c r="P199" s="29"/>
    </row>
    <row r="200" spans="1:16" s="5" customFormat="1" x14ac:dyDescent="0.25">
      <c r="A200" s="5" t="s">
        <v>188</v>
      </c>
      <c r="B200" s="23">
        <v>1.1000000000000001</v>
      </c>
      <c r="C200" s="24"/>
      <c r="D200" s="23">
        <v>14.6</v>
      </c>
      <c r="E200" s="24"/>
      <c r="F200" s="25" t="s">
        <v>342</v>
      </c>
      <c r="G200" s="40"/>
      <c r="H200" s="25" t="s">
        <v>343</v>
      </c>
      <c r="I200" s="23">
        <v>1.9</v>
      </c>
      <c r="J200" s="24"/>
      <c r="K200" s="25" t="s">
        <v>342</v>
      </c>
      <c r="L200" s="40"/>
      <c r="M200" s="25" t="s">
        <v>343</v>
      </c>
      <c r="P200" s="29"/>
    </row>
    <row r="201" spans="1:16" s="5" customFormat="1" x14ac:dyDescent="0.25">
      <c r="A201" s="5" t="s">
        <v>189</v>
      </c>
      <c r="B201" s="23">
        <v>6.5</v>
      </c>
      <c r="C201" s="24" t="s">
        <v>273</v>
      </c>
      <c r="D201" s="23">
        <v>29.6</v>
      </c>
      <c r="E201" s="24" t="s">
        <v>273</v>
      </c>
      <c r="F201" s="25" t="s">
        <v>354</v>
      </c>
      <c r="G201" s="40" t="s">
        <v>385</v>
      </c>
      <c r="H201" s="25" t="s">
        <v>355</v>
      </c>
      <c r="I201" s="25" t="s">
        <v>278</v>
      </c>
      <c r="J201" s="24"/>
      <c r="K201" s="24"/>
      <c r="L201" s="40"/>
      <c r="M201" s="24"/>
      <c r="P201" s="29"/>
    </row>
    <row r="202" spans="1:16" s="5" customFormat="1" x14ac:dyDescent="0.25">
      <c r="A202" s="5" t="s">
        <v>190</v>
      </c>
      <c r="B202" s="23">
        <v>5.2</v>
      </c>
      <c r="C202" s="24"/>
      <c r="D202" s="23">
        <v>29</v>
      </c>
      <c r="E202" s="24"/>
      <c r="F202" s="25" t="s">
        <v>302</v>
      </c>
      <c r="G202" s="40"/>
      <c r="H202" s="25" t="s">
        <v>244</v>
      </c>
      <c r="I202" s="23">
        <v>2.8</v>
      </c>
      <c r="J202" s="24"/>
      <c r="K202" s="25" t="s">
        <v>302</v>
      </c>
      <c r="L202" s="40"/>
      <c r="M202" s="25" t="s">
        <v>244</v>
      </c>
      <c r="P202" s="29"/>
    </row>
    <row r="203" spans="1:16" s="5" customFormat="1" x14ac:dyDescent="0.25">
      <c r="A203" s="5" t="s">
        <v>191</v>
      </c>
      <c r="B203" s="23">
        <v>5.4</v>
      </c>
      <c r="C203" s="24"/>
      <c r="D203" s="23">
        <v>33.700000000000003</v>
      </c>
      <c r="E203" s="24"/>
      <c r="F203" s="25" t="s">
        <v>294</v>
      </c>
      <c r="G203" s="40"/>
      <c r="H203" s="25" t="s">
        <v>265</v>
      </c>
      <c r="I203" s="23">
        <v>1.9</v>
      </c>
      <c r="J203" s="24"/>
      <c r="K203" s="25" t="s">
        <v>294</v>
      </c>
      <c r="L203" s="40"/>
      <c r="M203" s="25" t="s">
        <v>265</v>
      </c>
      <c r="P203" s="29"/>
    </row>
    <row r="204" spans="1:16" s="5" customFormat="1" x14ac:dyDescent="0.25">
      <c r="A204" s="12"/>
      <c r="B204" s="24"/>
      <c r="C204" s="24"/>
      <c r="D204" s="24"/>
      <c r="E204" s="24"/>
      <c r="F204" s="24"/>
      <c r="G204" s="40"/>
      <c r="H204" s="24"/>
      <c r="I204" s="24"/>
      <c r="J204" s="24"/>
      <c r="K204" s="24"/>
      <c r="L204" s="40"/>
      <c r="M204" s="24"/>
      <c r="P204" s="29"/>
    </row>
    <row r="205" spans="1:16" s="5" customFormat="1" x14ac:dyDescent="0.25">
      <c r="B205" s="1"/>
      <c r="C205" s="1"/>
      <c r="D205" s="1"/>
      <c r="E205" s="1"/>
    </row>
    <row r="206" spans="1:16" s="5" customFormat="1" x14ac:dyDescent="0.25">
      <c r="B206" s="1"/>
      <c r="C206" s="1"/>
      <c r="D206" s="1"/>
      <c r="E206" s="1"/>
    </row>
    <row r="207" spans="1:16" s="5" customFormat="1" x14ac:dyDescent="0.25">
      <c r="B207" s="1"/>
      <c r="C207" s="1"/>
      <c r="D207" s="1"/>
      <c r="E207" s="1"/>
    </row>
    <row r="208" spans="1:16" s="5" customFormat="1" x14ac:dyDescent="0.25">
      <c r="B208" s="1"/>
      <c r="C208" s="1"/>
      <c r="D208" s="1"/>
      <c r="E208" s="1"/>
    </row>
    <row r="209" spans="2:5" s="5" customFormat="1" x14ac:dyDescent="0.25">
      <c r="B209" s="1"/>
      <c r="C209" s="1"/>
      <c r="D209" s="1"/>
      <c r="E209" s="1"/>
    </row>
    <row r="210" spans="2:5" s="5" customFormat="1" x14ac:dyDescent="0.25">
      <c r="B210" s="1"/>
      <c r="C210" s="1"/>
      <c r="D210" s="1"/>
      <c r="E210" s="1"/>
    </row>
    <row r="211" spans="2:5" s="5" customFormat="1" x14ac:dyDescent="0.25">
      <c r="B211" s="1"/>
      <c r="C211" s="1"/>
      <c r="D211" s="1"/>
      <c r="E211" s="1"/>
    </row>
    <row r="212" spans="2:5" s="5" customFormat="1" x14ac:dyDescent="0.25">
      <c r="B212" s="1"/>
      <c r="C212" s="1"/>
      <c r="D212" s="1"/>
      <c r="E212" s="1"/>
    </row>
    <row r="213" spans="2:5" s="5" customFormat="1" x14ac:dyDescent="0.25">
      <c r="B213" s="1"/>
      <c r="C213" s="1"/>
      <c r="D213" s="1"/>
      <c r="E213" s="1"/>
    </row>
    <row r="214" spans="2:5" s="5" customFormat="1" x14ac:dyDescent="0.25">
      <c r="B214" s="1"/>
      <c r="C214" s="1"/>
      <c r="D214" s="1"/>
      <c r="E214" s="1"/>
    </row>
    <row r="215" spans="2:5" s="5" customFormat="1" x14ac:dyDescent="0.25">
      <c r="B215" s="1"/>
      <c r="C215" s="1"/>
      <c r="D215" s="1"/>
      <c r="E215" s="1"/>
    </row>
    <row r="216" spans="2:5" s="5" customFormat="1" x14ac:dyDescent="0.25">
      <c r="B216" s="1"/>
      <c r="C216" s="1"/>
      <c r="D216" s="1"/>
      <c r="E216" s="1"/>
    </row>
    <row r="217" spans="2:5" s="5" customFormat="1" x14ac:dyDescent="0.25">
      <c r="B217" s="1"/>
      <c r="C217" s="1"/>
      <c r="D217" s="1"/>
      <c r="E217" s="1"/>
    </row>
    <row r="218" spans="2:5" s="5" customFormat="1" x14ac:dyDescent="0.25">
      <c r="B218" s="1"/>
      <c r="C218" s="1"/>
      <c r="D218" s="1"/>
      <c r="E218" s="1"/>
    </row>
    <row r="219" spans="2:5" s="5" customFormat="1" x14ac:dyDescent="0.25">
      <c r="B219" s="1"/>
      <c r="C219" s="1"/>
      <c r="D219" s="1"/>
      <c r="E219" s="1"/>
    </row>
    <row r="220" spans="2:5" s="5" customFormat="1" x14ac:dyDescent="0.25">
      <c r="B220" s="1"/>
      <c r="C220" s="1"/>
      <c r="D220" s="1"/>
      <c r="E220" s="1"/>
    </row>
    <row r="221" spans="2:5" s="5" customFormat="1" x14ac:dyDescent="0.25">
      <c r="B221" s="1"/>
      <c r="C221" s="1"/>
      <c r="D221" s="1"/>
      <c r="E221" s="1"/>
    </row>
    <row r="222" spans="2:5" s="5" customFormat="1" x14ac:dyDescent="0.25">
      <c r="B222" s="1"/>
      <c r="C222" s="1"/>
      <c r="D222" s="1"/>
      <c r="E222" s="1"/>
    </row>
    <row r="223" spans="2:5" s="5" customFormat="1" x14ac:dyDescent="0.25">
      <c r="B223" s="1"/>
      <c r="C223" s="1"/>
      <c r="D223" s="1"/>
      <c r="E223" s="1"/>
    </row>
    <row r="224" spans="2:5" s="5" customFormat="1" x14ac:dyDescent="0.25">
      <c r="B224" s="1"/>
      <c r="C224" s="1"/>
      <c r="D224" s="1"/>
      <c r="E224" s="1"/>
    </row>
    <row r="225" spans="2:5" s="5" customFormat="1" x14ac:dyDescent="0.25">
      <c r="B225" s="1"/>
      <c r="C225" s="1"/>
      <c r="D225" s="1"/>
      <c r="E225" s="1"/>
    </row>
    <row r="226" spans="2:5" s="5" customFormat="1" x14ac:dyDescent="0.25">
      <c r="B226" s="1"/>
      <c r="C226" s="1"/>
      <c r="D226" s="1"/>
      <c r="E226" s="1"/>
    </row>
    <row r="227" spans="2:5" s="5" customFormat="1" x14ac:dyDescent="0.25">
      <c r="B227" s="1"/>
      <c r="C227" s="1"/>
      <c r="D227" s="1"/>
      <c r="E227" s="1"/>
    </row>
    <row r="228" spans="2:5" s="5" customFormat="1" x14ac:dyDescent="0.25">
      <c r="B228" s="1"/>
      <c r="C228" s="1"/>
      <c r="D228" s="1"/>
      <c r="E228" s="1"/>
    </row>
    <row r="229" spans="2:5" s="5" customFormat="1" x14ac:dyDescent="0.25">
      <c r="B229" s="1"/>
      <c r="C229" s="1"/>
      <c r="D229" s="1"/>
      <c r="E229" s="1"/>
    </row>
    <row r="230" spans="2:5" s="5" customFormat="1" x14ac:dyDescent="0.25">
      <c r="B230" s="1"/>
      <c r="C230" s="1"/>
      <c r="D230" s="1"/>
      <c r="E230" s="1"/>
    </row>
    <row r="231" spans="2:5" s="5" customFormat="1" x14ac:dyDescent="0.25">
      <c r="B231" s="1"/>
      <c r="C231" s="1"/>
      <c r="D231" s="1"/>
      <c r="E231" s="1"/>
    </row>
    <row r="232" spans="2:5" s="5" customFormat="1" x14ac:dyDescent="0.25">
      <c r="B232" s="1"/>
      <c r="C232" s="1"/>
      <c r="D232" s="1"/>
      <c r="E232" s="1"/>
    </row>
    <row r="233" spans="2:5" s="5" customFormat="1" x14ac:dyDescent="0.25">
      <c r="B233" s="1"/>
      <c r="C233" s="1"/>
      <c r="D233" s="1"/>
      <c r="E233" s="1"/>
    </row>
    <row r="234" spans="2:5" s="5" customFormat="1" x14ac:dyDescent="0.25">
      <c r="B234" s="1"/>
      <c r="C234" s="1"/>
      <c r="D234" s="1"/>
      <c r="E234" s="1"/>
    </row>
    <row r="235" spans="2:5" s="5" customFormat="1" x14ac:dyDescent="0.25">
      <c r="B235" s="1"/>
      <c r="C235" s="1"/>
      <c r="D235" s="1"/>
      <c r="E235" s="1"/>
    </row>
    <row r="236" spans="2:5" s="5" customFormat="1" x14ac:dyDescent="0.25">
      <c r="B236" s="1"/>
      <c r="C236" s="1"/>
      <c r="D236" s="1"/>
      <c r="E236" s="1"/>
    </row>
    <row r="237" spans="2:5" s="5" customFormat="1" x14ac:dyDescent="0.25">
      <c r="B237" s="1"/>
      <c r="C237" s="1"/>
      <c r="D237" s="1"/>
      <c r="E237" s="1"/>
    </row>
    <row r="238" spans="2:5" s="5" customFormat="1" x14ac:dyDescent="0.25">
      <c r="B238" s="1"/>
      <c r="C238" s="1"/>
      <c r="D238" s="1"/>
      <c r="E238" s="1"/>
    </row>
    <row r="239" spans="2:5" s="5" customFormat="1" x14ac:dyDescent="0.25">
      <c r="B239" s="1"/>
      <c r="C239" s="1"/>
      <c r="D239" s="1"/>
      <c r="E239" s="1"/>
    </row>
    <row r="240" spans="2:5" s="5" customFormat="1" x14ac:dyDescent="0.25">
      <c r="B240" s="1"/>
      <c r="C240" s="1"/>
      <c r="D240" s="1"/>
      <c r="E240" s="1"/>
    </row>
    <row r="241" spans="2:5" s="5" customFormat="1" x14ac:dyDescent="0.25">
      <c r="B241" s="1"/>
      <c r="C241" s="1"/>
      <c r="D241" s="1"/>
      <c r="E241" s="1"/>
    </row>
    <row r="242" spans="2:5" s="5" customFormat="1" x14ac:dyDescent="0.25">
      <c r="B242" s="1"/>
      <c r="C242" s="1"/>
      <c r="D242" s="1"/>
      <c r="E242" s="1"/>
    </row>
    <row r="243" spans="2:5" s="5" customFormat="1" x14ac:dyDescent="0.25">
      <c r="B243" s="1"/>
      <c r="C243" s="1"/>
      <c r="D243" s="1"/>
      <c r="E243" s="1"/>
    </row>
    <row r="244" spans="2:5" s="5" customFormat="1" x14ac:dyDescent="0.25">
      <c r="B244" s="1"/>
      <c r="C244" s="1"/>
      <c r="D244" s="1"/>
      <c r="E244" s="1"/>
    </row>
    <row r="245" spans="2:5" s="5" customFormat="1" x14ac:dyDescent="0.25">
      <c r="B245" s="1"/>
      <c r="C245" s="1"/>
      <c r="D245" s="1"/>
      <c r="E245" s="1"/>
    </row>
    <row r="246" spans="2:5" s="5" customFormat="1" x14ac:dyDescent="0.25">
      <c r="B246" s="1"/>
      <c r="C246" s="1"/>
      <c r="D246" s="1"/>
      <c r="E246" s="1"/>
    </row>
    <row r="247" spans="2:5" s="5" customFormat="1" x14ac:dyDescent="0.25">
      <c r="B247" s="1"/>
      <c r="C247" s="1"/>
      <c r="D247" s="1"/>
      <c r="E247" s="1"/>
    </row>
    <row r="248" spans="2:5" s="5" customFormat="1" x14ac:dyDescent="0.25">
      <c r="B248" s="1"/>
      <c r="C248" s="1"/>
      <c r="D248" s="1"/>
      <c r="E248" s="1"/>
    </row>
    <row r="249" spans="2:5" s="5" customFormat="1" x14ac:dyDescent="0.25">
      <c r="B249" s="1"/>
      <c r="C249" s="1"/>
      <c r="D249" s="1"/>
      <c r="E249" s="1"/>
    </row>
    <row r="250" spans="2:5" s="5" customFormat="1" x14ac:dyDescent="0.25">
      <c r="B250" s="1"/>
      <c r="C250" s="1"/>
      <c r="D250" s="1"/>
      <c r="E250" s="1"/>
    </row>
    <row r="251" spans="2:5" s="5" customFormat="1" x14ac:dyDescent="0.25">
      <c r="B251" s="1"/>
      <c r="C251" s="1"/>
      <c r="D251" s="1"/>
      <c r="E251" s="1"/>
    </row>
    <row r="252" spans="2:5" s="5" customFormat="1" x14ac:dyDescent="0.25">
      <c r="B252" s="1"/>
      <c r="C252" s="1"/>
      <c r="D252" s="1"/>
      <c r="E252" s="1"/>
    </row>
    <row r="253" spans="2:5" s="5" customFormat="1" x14ac:dyDescent="0.25">
      <c r="B253" s="4"/>
      <c r="D253" s="4"/>
    </row>
    <row r="254" spans="2:5" s="5" customFormat="1" x14ac:dyDescent="0.25">
      <c r="B254" s="4"/>
      <c r="D254" s="4"/>
    </row>
    <row r="255" spans="2:5" s="5" customFormat="1" x14ac:dyDescent="0.25">
      <c r="B255" s="4"/>
      <c r="D255" s="4"/>
    </row>
    <row r="256" spans="2:5" s="5" customFormat="1" x14ac:dyDescent="0.25">
      <c r="B256" s="4"/>
      <c r="D256" s="4"/>
    </row>
    <row r="257" spans="2:4" s="5" customFormat="1" x14ac:dyDescent="0.25">
      <c r="B257" s="4"/>
      <c r="D257" s="4"/>
    </row>
    <row r="258" spans="2:4" s="5" customFormat="1" x14ac:dyDescent="0.25">
      <c r="B258" s="4"/>
      <c r="D258" s="4"/>
    </row>
    <row r="259" spans="2:4" s="5" customFormat="1" x14ac:dyDescent="0.25">
      <c r="B259" s="4"/>
      <c r="D259" s="4"/>
    </row>
    <row r="260" spans="2:4" s="5" customFormat="1" x14ac:dyDescent="0.25">
      <c r="B260" s="4"/>
      <c r="D260" s="4"/>
    </row>
    <row r="261" spans="2:4" s="5" customFormat="1" x14ac:dyDescent="0.25">
      <c r="B261" s="4"/>
      <c r="D261" s="4"/>
    </row>
    <row r="262" spans="2:4" s="5" customFormat="1" x14ac:dyDescent="0.25">
      <c r="B262" s="4"/>
      <c r="D262" s="4"/>
    </row>
    <row r="263" spans="2:4" s="5" customFormat="1" x14ac:dyDescent="0.25">
      <c r="B263" s="4"/>
      <c r="D263" s="4"/>
    </row>
    <row r="264" spans="2:4" s="5" customFormat="1" x14ac:dyDescent="0.25">
      <c r="B264" s="4"/>
      <c r="D264" s="4"/>
    </row>
    <row r="265" spans="2:4" s="5" customFormat="1" x14ac:dyDescent="0.25">
      <c r="B265" s="4"/>
      <c r="D265" s="4"/>
    </row>
    <row r="266" spans="2:4" s="5" customFormat="1" x14ac:dyDescent="0.25">
      <c r="B266" s="4"/>
      <c r="D266" s="4"/>
    </row>
    <row r="267" spans="2:4" s="5" customFormat="1" x14ac:dyDescent="0.25">
      <c r="B267" s="4"/>
      <c r="D267" s="4"/>
    </row>
    <row r="268" spans="2:4" s="5" customFormat="1" x14ac:dyDescent="0.25">
      <c r="B268" s="4"/>
      <c r="D268" s="4"/>
    </row>
    <row r="269" spans="2:4" s="5" customFormat="1" x14ac:dyDescent="0.25">
      <c r="B269" s="4"/>
      <c r="D269" s="4"/>
    </row>
    <row r="270" spans="2:4" s="5" customFormat="1" x14ac:dyDescent="0.25">
      <c r="B270" s="4"/>
      <c r="D270" s="4"/>
    </row>
    <row r="271" spans="2:4" s="5" customFormat="1" x14ac:dyDescent="0.25">
      <c r="B271" s="4"/>
      <c r="D271" s="4"/>
    </row>
    <row r="272" spans="2:4" s="5" customFormat="1" x14ac:dyDescent="0.25">
      <c r="B272" s="4"/>
      <c r="D272" s="4"/>
    </row>
    <row r="273" spans="2:4" s="5" customFormat="1" x14ac:dyDescent="0.25">
      <c r="B273" s="4"/>
      <c r="D273" s="4"/>
    </row>
    <row r="274" spans="2:4" s="5" customFormat="1" x14ac:dyDescent="0.25">
      <c r="B274" s="4"/>
      <c r="D274" s="4"/>
    </row>
    <row r="275" spans="2:4" s="5" customFormat="1" x14ac:dyDescent="0.25">
      <c r="B275" s="4"/>
      <c r="D275" s="4"/>
    </row>
    <row r="276" spans="2:4" s="5" customFormat="1" x14ac:dyDescent="0.25">
      <c r="B276" s="4"/>
      <c r="D276" s="4"/>
    </row>
    <row r="277" spans="2:4" s="5" customFormat="1" x14ac:dyDescent="0.25">
      <c r="B277" s="4"/>
      <c r="D277" s="4"/>
    </row>
    <row r="278" spans="2:4" s="5" customFormat="1" x14ac:dyDescent="0.25">
      <c r="B278" s="4"/>
      <c r="D278" s="4"/>
    </row>
    <row r="279" spans="2:4" s="5" customFormat="1" x14ac:dyDescent="0.25">
      <c r="B279" s="4"/>
      <c r="D279" s="4"/>
    </row>
    <row r="280" spans="2:4" s="5" customFormat="1" x14ac:dyDescent="0.25">
      <c r="B280" s="4"/>
      <c r="D280" s="4"/>
    </row>
    <row r="281" spans="2:4" s="5" customFormat="1" x14ac:dyDescent="0.25">
      <c r="B281" s="4"/>
      <c r="D281" s="4"/>
    </row>
    <row r="282" spans="2:4" s="5" customFormat="1" x14ac:dyDescent="0.25">
      <c r="B282" s="4"/>
      <c r="D282" s="4"/>
    </row>
    <row r="283" spans="2:4" s="5" customFormat="1" x14ac:dyDescent="0.25">
      <c r="B283" s="4"/>
      <c r="D283" s="4"/>
    </row>
    <row r="284" spans="2:4" s="5" customFormat="1" x14ac:dyDescent="0.25">
      <c r="B284" s="4"/>
      <c r="D284" s="4"/>
    </row>
    <row r="285" spans="2:4" s="5" customFormat="1" x14ac:dyDescent="0.25">
      <c r="B285" s="4"/>
      <c r="D285" s="4"/>
    </row>
    <row r="286" spans="2:4" s="5" customFormat="1" x14ac:dyDescent="0.25">
      <c r="B286" s="4"/>
      <c r="D286" s="4"/>
    </row>
    <row r="287" spans="2:4" s="5" customFormat="1" x14ac:dyDescent="0.25">
      <c r="B287" s="4"/>
      <c r="D287" s="4"/>
    </row>
    <row r="288" spans="2:4" s="5" customFormat="1" x14ac:dyDescent="0.25">
      <c r="B288" s="4"/>
      <c r="D288" s="4"/>
    </row>
    <row r="289" spans="2:4" s="5" customFormat="1" x14ac:dyDescent="0.25">
      <c r="B289" s="4"/>
      <c r="D289" s="4"/>
    </row>
    <row r="290" spans="2:4" s="5" customFormat="1" x14ac:dyDescent="0.25">
      <c r="B290" s="4"/>
      <c r="D290" s="4"/>
    </row>
    <row r="291" spans="2:4" s="5" customFormat="1" x14ac:dyDescent="0.25">
      <c r="B291" s="4"/>
      <c r="D291" s="4"/>
    </row>
    <row r="292" spans="2:4" s="5" customFormat="1" x14ac:dyDescent="0.25">
      <c r="B292" s="4"/>
      <c r="D292" s="4"/>
    </row>
    <row r="293" spans="2:4" s="5" customFormat="1" x14ac:dyDescent="0.25">
      <c r="B293" s="4"/>
      <c r="D293" s="4"/>
    </row>
    <row r="294" spans="2:4" s="5" customFormat="1" x14ac:dyDescent="0.25">
      <c r="B294" s="4"/>
      <c r="D294" s="4"/>
    </row>
    <row r="295" spans="2:4" s="5" customFormat="1" x14ac:dyDescent="0.25">
      <c r="B295" s="4"/>
      <c r="D295" s="4"/>
    </row>
    <row r="296" spans="2:4" s="5" customFormat="1" x14ac:dyDescent="0.25">
      <c r="B296" s="4"/>
      <c r="D296" s="4"/>
    </row>
    <row r="297" spans="2:4" s="5" customFormat="1" x14ac:dyDescent="0.25">
      <c r="B297" s="4"/>
      <c r="D297" s="4"/>
    </row>
    <row r="298" spans="2:4" s="5" customFormat="1" x14ac:dyDescent="0.25">
      <c r="B298" s="4"/>
      <c r="D298" s="4"/>
    </row>
    <row r="299" spans="2:4" s="5" customFormat="1" x14ac:dyDescent="0.25">
      <c r="B299" s="4"/>
      <c r="D299" s="4"/>
    </row>
    <row r="300" spans="2:4" s="5" customFormat="1" x14ac:dyDescent="0.25">
      <c r="B300" s="4"/>
      <c r="D300" s="4"/>
    </row>
    <row r="301" spans="2:4" s="5" customFormat="1" x14ac:dyDescent="0.25">
      <c r="B301" s="4"/>
      <c r="D301" s="4"/>
    </row>
    <row r="302" spans="2:4" s="5" customFormat="1" x14ac:dyDescent="0.25">
      <c r="B302" s="4"/>
      <c r="D302" s="4"/>
    </row>
    <row r="303" spans="2:4" s="5" customFormat="1" x14ac:dyDescent="0.25">
      <c r="B303" s="4"/>
      <c r="D303" s="4"/>
    </row>
    <row r="304" spans="2:4" s="5" customFormat="1" x14ac:dyDescent="0.25">
      <c r="B304" s="4"/>
      <c r="D304" s="4"/>
    </row>
    <row r="305" spans="2:4" s="5" customFormat="1" x14ac:dyDescent="0.25">
      <c r="B305" s="4"/>
      <c r="D305" s="4"/>
    </row>
    <row r="306" spans="2:4" s="5" customFormat="1" x14ac:dyDescent="0.25">
      <c r="B306" s="4"/>
      <c r="D306" s="4"/>
    </row>
    <row r="307" spans="2:4" s="5" customFormat="1" x14ac:dyDescent="0.25">
      <c r="B307" s="4"/>
      <c r="D307" s="4"/>
    </row>
    <row r="308" spans="2:4" s="5" customFormat="1" x14ac:dyDescent="0.25">
      <c r="B308" s="4"/>
      <c r="D308" s="4"/>
    </row>
    <row r="309" spans="2:4" s="5" customFormat="1" x14ac:dyDescent="0.25">
      <c r="B309" s="4"/>
      <c r="D309" s="4"/>
    </row>
    <row r="310" spans="2:4" s="5" customFormat="1" x14ac:dyDescent="0.25">
      <c r="B310" s="4"/>
      <c r="D310" s="4"/>
    </row>
    <row r="311" spans="2:4" s="5" customFormat="1" x14ac:dyDescent="0.25">
      <c r="B311" s="4"/>
      <c r="D311" s="4"/>
    </row>
    <row r="312" spans="2:4" s="5" customFormat="1" x14ac:dyDescent="0.25">
      <c r="B312" s="4"/>
      <c r="D312" s="4"/>
    </row>
    <row r="313" spans="2:4" s="5" customFormat="1" x14ac:dyDescent="0.25">
      <c r="B313" s="4"/>
      <c r="D313" s="4"/>
    </row>
    <row r="314" spans="2:4" s="5" customFormat="1" x14ac:dyDescent="0.25">
      <c r="B314" s="4"/>
      <c r="D314" s="4"/>
    </row>
    <row r="315" spans="2:4" s="5" customFormat="1" x14ac:dyDescent="0.25">
      <c r="B315" s="4"/>
      <c r="D315" s="4"/>
    </row>
    <row r="316" spans="2:4" s="5" customFormat="1" x14ac:dyDescent="0.25">
      <c r="B316" s="4"/>
      <c r="D316" s="4"/>
    </row>
    <row r="317" spans="2:4" s="5" customFormat="1" x14ac:dyDescent="0.25">
      <c r="B317" s="4"/>
      <c r="D317" s="4"/>
    </row>
    <row r="318" spans="2:4" s="5" customFormat="1" x14ac:dyDescent="0.25">
      <c r="B318" s="4"/>
      <c r="D318" s="4"/>
    </row>
    <row r="319" spans="2:4" s="5" customFormat="1" x14ac:dyDescent="0.25">
      <c r="B319" s="4"/>
      <c r="D319" s="4"/>
    </row>
    <row r="320" spans="2:4" s="5" customFormat="1" x14ac:dyDescent="0.25">
      <c r="B320" s="4"/>
      <c r="D320" s="4"/>
    </row>
    <row r="321" spans="2:4" s="5" customFormat="1" x14ac:dyDescent="0.25">
      <c r="B321" s="4"/>
      <c r="D321" s="4"/>
    </row>
    <row r="322" spans="2:4" s="5" customFormat="1" x14ac:dyDescent="0.25">
      <c r="B322" s="4"/>
      <c r="D322" s="4"/>
    </row>
    <row r="323" spans="2:4" s="5" customFormat="1" x14ac:dyDescent="0.25">
      <c r="B323" s="4"/>
      <c r="D323" s="4"/>
    </row>
    <row r="324" spans="2:4" s="5" customFormat="1" x14ac:dyDescent="0.25">
      <c r="B324" s="4"/>
      <c r="D324" s="4"/>
    </row>
    <row r="325" spans="2:4" s="5" customFormat="1" x14ac:dyDescent="0.25">
      <c r="B325" s="4"/>
      <c r="D325" s="4"/>
    </row>
    <row r="326" spans="2:4" s="5" customFormat="1" x14ac:dyDescent="0.25">
      <c r="B326" s="4"/>
      <c r="D326" s="4"/>
    </row>
    <row r="327" spans="2:4" s="5" customFormat="1" x14ac:dyDescent="0.25">
      <c r="B327" s="4"/>
      <c r="D327" s="4"/>
    </row>
    <row r="328" spans="2:4" s="5" customFormat="1" x14ac:dyDescent="0.25">
      <c r="B328" s="4"/>
      <c r="D328" s="4"/>
    </row>
    <row r="329" spans="2:4" s="5" customFormat="1" x14ac:dyDescent="0.25">
      <c r="B329" s="4"/>
      <c r="D329" s="4"/>
    </row>
    <row r="330" spans="2:4" s="5" customFormat="1" x14ac:dyDescent="0.25">
      <c r="B330" s="4"/>
      <c r="D330" s="4"/>
    </row>
    <row r="331" spans="2:4" s="5" customFormat="1" x14ac:dyDescent="0.25">
      <c r="B331" s="4"/>
      <c r="D331" s="4"/>
    </row>
    <row r="332" spans="2:4" s="5" customFormat="1" x14ac:dyDescent="0.25">
      <c r="B332" s="4"/>
      <c r="D332" s="4"/>
    </row>
    <row r="333" spans="2:4" s="5" customFormat="1" x14ac:dyDescent="0.25">
      <c r="B333" s="4"/>
      <c r="D333" s="4"/>
    </row>
    <row r="334" spans="2:4" s="5" customFormat="1" x14ac:dyDescent="0.25">
      <c r="B334" s="4"/>
      <c r="D334" s="4"/>
    </row>
    <row r="335" spans="2:4" s="5" customFormat="1" x14ac:dyDescent="0.25">
      <c r="B335" s="4"/>
      <c r="D335" s="4"/>
    </row>
    <row r="336" spans="2:4" s="5" customFormat="1" x14ac:dyDescent="0.25">
      <c r="B336" s="4"/>
      <c r="D336" s="4"/>
    </row>
    <row r="337" spans="2:4" s="5" customFormat="1" x14ac:dyDescent="0.25">
      <c r="B337" s="4"/>
      <c r="D337" s="4"/>
    </row>
    <row r="338" spans="2:4" s="5" customFormat="1" x14ac:dyDescent="0.25">
      <c r="B338" s="4"/>
      <c r="D338" s="4"/>
    </row>
    <row r="339" spans="2:4" s="5" customFormat="1" x14ac:dyDescent="0.25">
      <c r="B339" s="4"/>
      <c r="D339" s="4"/>
    </row>
    <row r="340" spans="2:4" s="5" customFormat="1" x14ac:dyDescent="0.25">
      <c r="B340" s="4"/>
      <c r="D340" s="4"/>
    </row>
    <row r="341" spans="2:4" s="5" customFormat="1" x14ac:dyDescent="0.25">
      <c r="B341" s="4"/>
      <c r="D341" s="4"/>
    </row>
    <row r="342" spans="2:4" s="5" customFormat="1" x14ac:dyDescent="0.25">
      <c r="B342" s="4"/>
      <c r="D342" s="4"/>
    </row>
    <row r="343" spans="2:4" s="5" customFormat="1" x14ac:dyDescent="0.25">
      <c r="B343" s="4"/>
      <c r="D343" s="4"/>
    </row>
    <row r="344" spans="2:4" s="5" customFormat="1" x14ac:dyDescent="0.25">
      <c r="B344" s="4"/>
      <c r="D344" s="4"/>
    </row>
    <row r="345" spans="2:4" s="5" customFormat="1" x14ac:dyDescent="0.25">
      <c r="B345" s="4"/>
      <c r="D345" s="4"/>
    </row>
    <row r="346" spans="2:4" s="5" customFormat="1" x14ac:dyDescent="0.25">
      <c r="B346" s="4"/>
      <c r="D346" s="4"/>
    </row>
    <row r="347" spans="2:4" s="5" customFormat="1" x14ac:dyDescent="0.25">
      <c r="B347" s="4"/>
      <c r="D347" s="4"/>
    </row>
    <row r="348" spans="2:4" s="5" customFormat="1" x14ac:dyDescent="0.25">
      <c r="B348" s="4"/>
      <c r="D348" s="4"/>
    </row>
    <row r="349" spans="2:4" s="5" customFormat="1" x14ac:dyDescent="0.25">
      <c r="B349" s="4"/>
      <c r="D349" s="4"/>
    </row>
  </sheetData>
  <mergeCells count="3">
    <mergeCell ref="I1:J1"/>
    <mergeCell ref="B1:C1"/>
    <mergeCell ref="D1:E1"/>
  </mergeCells>
  <pageMargins left="0.7" right="0.7" top="0.75" bottom="0.75" header="0.3" footer="0.3"/>
  <pageSetup scale="8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3"/>
  <sheetViews>
    <sheetView zoomScaleNormal="100" workbookViewId="0">
      <pane xSplit="1" ySplit="12" topLeftCell="B32" activePane="bottomRight" state="frozen"/>
      <selection pane="topRight" activeCell="B1" sqref="B1"/>
      <selection pane="bottomLeft" activeCell="A13" sqref="A13"/>
      <selection pane="bottomRight" activeCell="P225" sqref="P225"/>
    </sheetView>
  </sheetViews>
  <sheetFormatPr defaultColWidth="9" defaultRowHeight="13.8" x14ac:dyDescent="0.25"/>
  <cols>
    <col min="1" max="1" width="24.3984375" style="1" customWidth="1"/>
    <col min="2" max="2" width="5.59765625" style="2" customWidth="1"/>
    <col min="3" max="3" width="1.8984375" style="1" customWidth="1"/>
    <col min="4" max="4" width="5.8984375" style="2" customWidth="1"/>
    <col min="5" max="5" width="2" style="1" customWidth="1"/>
    <col min="6" max="6" width="9.59765625" style="1" customWidth="1"/>
    <col min="7" max="7" width="16.69921875" style="1" customWidth="1"/>
    <col min="8" max="8" width="9" style="1"/>
    <col min="9" max="9" width="2.09765625" style="1" customWidth="1"/>
    <col min="10" max="10" width="9" style="1"/>
    <col min="11" max="11" width="17.59765625" style="1" customWidth="1"/>
    <col min="12" max="14" width="9" style="1"/>
    <col min="15" max="15" width="11.19921875" style="1" customWidth="1"/>
    <col min="16" max="16" width="9" style="1"/>
    <col min="17" max="17" width="11.19921875" style="1" customWidth="1"/>
    <col min="18" max="16384" width="9" style="1"/>
  </cols>
  <sheetData>
    <row r="1" spans="1:17" x14ac:dyDescent="0.25">
      <c r="A1" s="7"/>
      <c r="B1" s="45" t="s">
        <v>194</v>
      </c>
      <c r="C1" s="45"/>
      <c r="D1" s="45"/>
      <c r="E1" s="45"/>
      <c r="F1" s="45"/>
      <c r="G1" s="45"/>
    </row>
    <row r="2" spans="1:17" x14ac:dyDescent="0.25">
      <c r="A2" s="8"/>
      <c r="B2" s="46" t="s">
        <v>195</v>
      </c>
      <c r="C2" s="46"/>
      <c r="D2" s="46"/>
      <c r="E2" s="46"/>
      <c r="F2" s="46"/>
      <c r="G2" s="46"/>
    </row>
    <row r="4" spans="1:17" ht="15" customHeight="1" x14ac:dyDescent="0.25">
      <c r="A4" s="8" t="s">
        <v>192</v>
      </c>
    </row>
    <row r="5" spans="1:17" ht="18" customHeight="1" x14ac:dyDescent="0.25">
      <c r="A5" s="8"/>
    </row>
    <row r="6" spans="1:17" ht="16.350000000000001" customHeight="1" x14ac:dyDescent="0.25">
      <c r="A6" s="3" t="s">
        <v>352</v>
      </c>
    </row>
    <row r="7" spans="1:17" x14ac:dyDescent="0.25">
      <c r="A7" s="8">
        <v>1</v>
      </c>
      <c r="B7" s="4">
        <v>2</v>
      </c>
      <c r="C7" s="8">
        <v>3</v>
      </c>
      <c r="D7" s="4">
        <v>4</v>
      </c>
      <c r="E7" s="8">
        <v>5</v>
      </c>
      <c r="F7" s="4">
        <v>6</v>
      </c>
      <c r="G7" s="8">
        <v>7</v>
      </c>
      <c r="H7" s="4">
        <v>8</v>
      </c>
      <c r="I7" s="8">
        <v>9</v>
      </c>
      <c r="J7" s="4">
        <v>10</v>
      </c>
      <c r="K7" s="8">
        <v>11</v>
      </c>
    </row>
    <row r="8" spans="1:17" ht="17.399999999999999" customHeight="1" x14ac:dyDescent="0.25">
      <c r="A8" s="47" t="s">
        <v>0</v>
      </c>
      <c r="B8" s="49" t="s">
        <v>346</v>
      </c>
      <c r="C8" s="49"/>
      <c r="D8" s="49"/>
      <c r="E8" s="49"/>
      <c r="F8" s="49"/>
      <c r="G8" s="49"/>
      <c r="H8" s="49"/>
      <c r="I8" s="49"/>
      <c r="J8" s="49"/>
      <c r="K8" s="49"/>
    </row>
    <row r="9" spans="1:17" ht="17.399999999999999" customHeight="1" x14ac:dyDescent="0.25">
      <c r="A9" s="48"/>
      <c r="B9" s="49"/>
      <c r="C9" s="49"/>
      <c r="D9" s="49"/>
      <c r="E9" s="49"/>
      <c r="F9" s="49"/>
      <c r="G9" s="49"/>
      <c r="H9" s="49"/>
      <c r="I9" s="49"/>
      <c r="J9" s="49"/>
      <c r="K9" s="49"/>
    </row>
    <row r="10" spans="1:17" ht="15" customHeight="1" x14ac:dyDescent="0.25">
      <c r="A10" s="48"/>
      <c r="B10" s="44" t="s">
        <v>347</v>
      </c>
      <c r="C10" s="44"/>
      <c r="D10" s="44"/>
      <c r="E10" s="44"/>
      <c r="F10" s="44"/>
      <c r="G10" s="44"/>
      <c r="H10" s="44" t="s">
        <v>348</v>
      </c>
      <c r="I10" s="44"/>
      <c r="J10" s="44"/>
      <c r="K10" s="44"/>
    </row>
    <row r="11" spans="1:17" s="5" customFormat="1" ht="28.5" customHeight="1" x14ac:dyDescent="0.25">
      <c r="A11" s="48"/>
      <c r="B11" s="44" t="s">
        <v>196</v>
      </c>
      <c r="C11" s="44"/>
      <c r="D11" s="44" t="s">
        <v>197</v>
      </c>
      <c r="E11" s="44"/>
      <c r="F11" s="39" t="s">
        <v>263</v>
      </c>
      <c r="G11" s="39" t="s">
        <v>264</v>
      </c>
      <c r="H11" s="44" t="s">
        <v>197</v>
      </c>
      <c r="I11" s="44"/>
      <c r="J11" s="39" t="s">
        <v>263</v>
      </c>
      <c r="K11" s="39" t="s">
        <v>264</v>
      </c>
    </row>
    <row r="12" spans="1:17" s="5" customFormat="1" x14ac:dyDescent="0.25">
      <c r="A12" s="9"/>
      <c r="B12" s="10"/>
      <c r="C12" s="10"/>
      <c r="D12" s="10"/>
      <c r="E12" s="10"/>
      <c r="F12" s="10"/>
      <c r="G12" s="11"/>
      <c r="H12" s="10"/>
      <c r="I12" s="10"/>
      <c r="J12" s="10"/>
      <c r="K12" s="11"/>
    </row>
    <row r="13" spans="1:17" s="5" customFormat="1" x14ac:dyDescent="0.25">
      <c r="A13" s="5" t="s">
        <v>1</v>
      </c>
      <c r="B13" s="23">
        <v>4.2009999999999996</v>
      </c>
      <c r="C13" s="24"/>
      <c r="D13" s="23">
        <v>28.257000000000001</v>
      </c>
      <c r="E13" s="24"/>
      <c r="F13" s="25" t="s">
        <v>284</v>
      </c>
      <c r="G13" s="25" t="s">
        <v>285</v>
      </c>
      <c r="H13" s="26">
        <v>7.3</v>
      </c>
      <c r="I13" s="24"/>
      <c r="J13" s="25" t="s">
        <v>286</v>
      </c>
      <c r="K13" s="25" t="s">
        <v>228</v>
      </c>
      <c r="M13" s="42" t="e">
        <f>VLOOKUP($A13,'Child marriage'!$A$2:$M$204,'Child marriage'!#REF!,FALSE)-B13</f>
        <v>#REF!</v>
      </c>
      <c r="N13" s="42" t="e">
        <f>VLOOKUP($A13,'Child marriage'!$A$2:$M$204,'Child marriage'!#REF!,FALSE)-D13</f>
        <v>#REF!</v>
      </c>
      <c r="O13" s="42" t="e">
        <f>IF(VLOOKUP($A13,'Child marriage'!$A$2:$M$204,'Child marriage'!#REF!,FALSE)=G13,"same",(VLOOKUP($A13,'Child marriage'!$A$2:$M$204,'Child marriage'!#REF!,FALSE)))</f>
        <v>#REF!</v>
      </c>
      <c r="P13" s="42" t="e">
        <f>VLOOKUP($A13,'Child marriage'!$A$2:$M$204,'Child marriage'!#REF!,FALSE)-H13</f>
        <v>#REF!</v>
      </c>
      <c r="Q13" s="42" t="e">
        <f>IF(VLOOKUP($A13,'Child marriage'!$A$2:$M$204,'Child marriage'!#REF!,FALSE)=K13,"same",(VLOOKUP($A13,'Child marriage'!$A$2:$M$204,'Child marriage'!#REF!,FALSE)))</f>
        <v>#REF!</v>
      </c>
    </row>
    <row r="14" spans="1:17" s="5" customFormat="1" x14ac:dyDescent="0.25">
      <c r="A14" s="5" t="s">
        <v>2</v>
      </c>
      <c r="B14" s="23">
        <v>1.387</v>
      </c>
      <c r="C14" s="24"/>
      <c r="D14" s="23">
        <v>11.760999999999999</v>
      </c>
      <c r="E14" s="24"/>
      <c r="F14" s="25" t="s">
        <v>287</v>
      </c>
      <c r="G14" s="25" t="s">
        <v>243</v>
      </c>
      <c r="H14" s="23">
        <v>1.2</v>
      </c>
      <c r="I14" s="24"/>
      <c r="J14" s="25" t="s">
        <v>287</v>
      </c>
      <c r="K14" s="25" t="s">
        <v>243</v>
      </c>
      <c r="M14" s="42" t="e">
        <f>VLOOKUP($A14,'Child marriage'!$A$2:$M$204,'Child marriage'!#REF!,FALSE)-B14</f>
        <v>#REF!</v>
      </c>
      <c r="N14" s="42" t="e">
        <f>VLOOKUP($A14,'Child marriage'!$A$2:$M$204,'Child marriage'!#REF!,FALSE)-D14</f>
        <v>#REF!</v>
      </c>
      <c r="O14" s="42" t="e">
        <f>IF(VLOOKUP($A14,'Child marriage'!$A$2:$M$204,'Child marriage'!#REF!,FALSE)=G14,"same",(VLOOKUP($A14,'Child marriage'!$A$2:$M$204,'Child marriage'!#REF!,FALSE)))</f>
        <v>#REF!</v>
      </c>
      <c r="P14" s="42" t="e">
        <f>VLOOKUP($A14,'Child marriage'!$A$2:$M$204,'Child marriage'!#REF!,FALSE)-H14</f>
        <v>#REF!</v>
      </c>
      <c r="Q14" s="42" t="e">
        <f>IF(VLOOKUP($A14,'Child marriage'!$A$2:$M$204,'Child marriage'!#REF!,FALSE)=K14,"same",(VLOOKUP($A14,'Child marriage'!$A$2:$M$204,'Child marriage'!#REF!,FALSE)))</f>
        <v>#REF!</v>
      </c>
    </row>
    <row r="15" spans="1:17" s="5" customFormat="1" x14ac:dyDescent="0.25">
      <c r="A15" s="5" t="s">
        <v>3</v>
      </c>
      <c r="B15" s="23">
        <v>0</v>
      </c>
      <c r="C15" s="24"/>
      <c r="D15" s="23">
        <v>3.8</v>
      </c>
      <c r="E15" s="24"/>
      <c r="F15" s="25" t="s">
        <v>288</v>
      </c>
      <c r="G15" s="25" t="s">
        <v>274</v>
      </c>
      <c r="H15" s="25" t="s">
        <v>278</v>
      </c>
      <c r="I15" s="24"/>
      <c r="J15" s="24"/>
      <c r="K15" s="24"/>
      <c r="M15" s="42" t="e">
        <f>VLOOKUP($A15,'Child marriage'!$A$2:$M$204,'Child marriage'!#REF!,FALSE)-B15</f>
        <v>#REF!</v>
      </c>
      <c r="N15" s="42" t="e">
        <f>VLOOKUP($A15,'Child marriage'!$A$2:$M$204,'Child marriage'!#REF!,FALSE)-D15</f>
        <v>#REF!</v>
      </c>
      <c r="O15" s="42" t="e">
        <f>IF(VLOOKUP($A15,'Child marriage'!$A$2:$M$204,'Child marriage'!#REF!,FALSE)=G15,"same",(VLOOKUP($A15,'Child marriage'!$A$2:$M$204,'Child marriage'!#REF!,FALSE)))</f>
        <v>#REF!</v>
      </c>
      <c r="P15" s="42" t="e">
        <f>VLOOKUP($A15,'Child marriage'!$A$2:$M$204,'Child marriage'!#REF!,FALSE)-H15</f>
        <v>#REF!</v>
      </c>
      <c r="Q15" s="42" t="e">
        <f>IF(VLOOKUP($A15,'Child marriage'!$A$2:$M$204,'Child marriage'!#REF!,FALSE)=K15,"same",(VLOOKUP($A15,'Child marriage'!$A$2:$M$204,'Child marriage'!#REF!,FALSE)))</f>
        <v>#REF!</v>
      </c>
    </row>
    <row r="16" spans="1:17" s="5" customFormat="1" x14ac:dyDescent="0.25">
      <c r="A16" s="5" t="s">
        <v>4</v>
      </c>
      <c r="B16" s="25" t="s">
        <v>278</v>
      </c>
      <c r="C16" s="24"/>
      <c r="D16" s="25" t="s">
        <v>278</v>
      </c>
      <c r="E16" s="24"/>
      <c r="F16" s="24"/>
      <c r="G16" s="24"/>
      <c r="H16" s="25" t="s">
        <v>278</v>
      </c>
      <c r="I16" s="24"/>
      <c r="J16" s="24"/>
      <c r="K16" s="24"/>
      <c r="M16" s="42" t="e">
        <f>VLOOKUP($A16,'Child marriage'!$A$2:$M$204,'Child marriage'!#REF!,FALSE)-B16</f>
        <v>#REF!</v>
      </c>
      <c r="N16" s="42" t="e">
        <f>VLOOKUP($A16,'Child marriage'!$A$2:$M$204,'Child marriage'!#REF!,FALSE)-D16</f>
        <v>#REF!</v>
      </c>
      <c r="O16" s="42" t="e">
        <f>IF(VLOOKUP($A16,'Child marriage'!$A$2:$M$204,'Child marriage'!#REF!,FALSE)=G16,"same",(VLOOKUP($A16,'Child marriage'!$A$2:$M$204,'Child marriage'!#REF!,FALSE)))</f>
        <v>#REF!</v>
      </c>
      <c r="P16" s="42" t="e">
        <f>VLOOKUP($A16,'Child marriage'!$A$2:$M$204,'Child marriage'!#REF!,FALSE)-H16</f>
        <v>#REF!</v>
      </c>
      <c r="Q16" s="42" t="e">
        <f>IF(VLOOKUP($A16,'Child marriage'!$A$2:$M$204,'Child marriage'!#REF!,FALSE)=K16,"same",(VLOOKUP($A16,'Child marriage'!$A$2:$M$204,'Child marriage'!#REF!,FALSE)))</f>
        <v>#REF!</v>
      </c>
    </row>
    <row r="17" spans="1:17" s="5" customFormat="1" x14ac:dyDescent="0.25">
      <c r="A17" s="5" t="s">
        <v>5</v>
      </c>
      <c r="B17" s="23">
        <v>7.9020000000000001</v>
      </c>
      <c r="C17" s="24"/>
      <c r="D17" s="23">
        <v>30.331</v>
      </c>
      <c r="E17" s="24"/>
      <c r="F17" s="25" t="s">
        <v>289</v>
      </c>
      <c r="G17" s="25" t="s">
        <v>229</v>
      </c>
      <c r="H17" s="23">
        <v>6</v>
      </c>
      <c r="I17" s="24"/>
      <c r="J17" s="25" t="s">
        <v>289</v>
      </c>
      <c r="K17" s="25" t="s">
        <v>229</v>
      </c>
      <c r="M17" s="42" t="e">
        <f>VLOOKUP($A17,'Child marriage'!$A$2:$M$204,'Child marriage'!#REF!,FALSE)-B17</f>
        <v>#REF!</v>
      </c>
      <c r="N17" s="42" t="e">
        <f>VLOOKUP($A17,'Child marriage'!$A$2:$M$204,'Child marriage'!#REF!,FALSE)-D17</f>
        <v>#REF!</v>
      </c>
      <c r="O17" s="42" t="e">
        <f>IF(VLOOKUP($A17,'Child marriage'!$A$2:$M$204,'Child marriage'!#REF!,FALSE)=G17,"same",(VLOOKUP($A17,'Child marriage'!$A$2:$M$204,'Child marriage'!#REF!,FALSE)))</f>
        <v>#REF!</v>
      </c>
      <c r="P17" s="42" t="e">
        <f>VLOOKUP($A17,'Child marriage'!$A$2:$M$204,'Child marriage'!#REF!,FALSE)-H17</f>
        <v>#REF!</v>
      </c>
      <c r="Q17" s="42" t="e">
        <f>IF(VLOOKUP($A17,'Child marriage'!$A$2:$M$204,'Child marriage'!#REF!,FALSE)=K17,"same",(VLOOKUP($A17,'Child marriage'!$A$2:$M$204,'Child marriage'!#REF!,FALSE)))</f>
        <v>#REF!</v>
      </c>
    </row>
    <row r="18" spans="1:17" s="5" customFormat="1" x14ac:dyDescent="0.25">
      <c r="A18" s="5" t="s">
        <v>253</v>
      </c>
      <c r="B18" s="25" t="s">
        <v>278</v>
      </c>
      <c r="C18" s="24"/>
      <c r="D18" s="25" t="s">
        <v>278</v>
      </c>
      <c r="E18" s="24"/>
      <c r="F18" s="24"/>
      <c r="G18" s="24"/>
      <c r="H18" s="25" t="s">
        <v>278</v>
      </c>
      <c r="I18" s="24"/>
      <c r="J18" s="24"/>
      <c r="K18" s="24"/>
      <c r="M18" s="42" t="e">
        <f>VLOOKUP($A18,'Child marriage'!$A$2:$M$204,'Child marriage'!#REF!,FALSE)-B18</f>
        <v>#REF!</v>
      </c>
      <c r="N18" s="42" t="e">
        <f>VLOOKUP($A18,'Child marriage'!$A$2:$M$204,'Child marriage'!#REF!,FALSE)-D18</f>
        <v>#REF!</v>
      </c>
      <c r="O18" s="42" t="e">
        <f>IF(VLOOKUP($A18,'Child marriage'!$A$2:$M$204,'Child marriage'!#REF!,FALSE)=G18,"same",(VLOOKUP($A18,'Child marriage'!$A$2:$M$204,'Child marriage'!#REF!,FALSE)))</f>
        <v>#REF!</v>
      </c>
      <c r="P18" s="42" t="e">
        <f>VLOOKUP($A18,'Child marriage'!$A$2:$M$204,'Child marriage'!#REF!,FALSE)-H18</f>
        <v>#REF!</v>
      </c>
      <c r="Q18" s="42" t="e">
        <f>IF(VLOOKUP($A18,'Child marriage'!$A$2:$M$204,'Child marriage'!#REF!,FALSE)=K18,"same",(VLOOKUP($A18,'Child marriage'!$A$2:$M$204,'Child marriage'!#REF!,FALSE)))</f>
        <v>#REF!</v>
      </c>
    </row>
    <row r="19" spans="1:17" s="5" customFormat="1" x14ac:dyDescent="0.25">
      <c r="A19" s="5" t="s">
        <v>6</v>
      </c>
      <c r="B19" s="25" t="s">
        <v>278</v>
      </c>
      <c r="C19" s="24"/>
      <c r="D19" s="25" t="s">
        <v>278</v>
      </c>
      <c r="E19" s="24"/>
      <c r="F19" s="24"/>
      <c r="G19" s="24"/>
      <c r="H19" s="25" t="s">
        <v>278</v>
      </c>
      <c r="I19" s="24"/>
      <c r="J19" s="24"/>
      <c r="K19" s="24"/>
      <c r="M19" s="42" t="e">
        <f>VLOOKUP($A19,'Child marriage'!$A$2:$M$204,'Child marriage'!#REF!,FALSE)-B19</f>
        <v>#REF!</v>
      </c>
      <c r="N19" s="42" t="e">
        <f>VLOOKUP($A19,'Child marriage'!$A$2:$M$204,'Child marriage'!#REF!,FALSE)-D19</f>
        <v>#REF!</v>
      </c>
      <c r="O19" s="42" t="e">
        <f>IF(VLOOKUP($A19,'Child marriage'!$A$2:$M$204,'Child marriage'!#REF!,FALSE)=G19,"same",(VLOOKUP($A19,'Child marriage'!$A$2:$M$204,'Child marriage'!#REF!,FALSE)))</f>
        <v>#REF!</v>
      </c>
      <c r="P19" s="42" t="e">
        <f>VLOOKUP($A19,'Child marriage'!$A$2:$M$204,'Child marriage'!#REF!,FALSE)-H19</f>
        <v>#REF!</v>
      </c>
      <c r="Q19" s="42" t="e">
        <f>IF(VLOOKUP($A19,'Child marriage'!$A$2:$M$204,'Child marriage'!#REF!,FALSE)=K19,"same",(VLOOKUP($A19,'Child marriage'!$A$2:$M$204,'Child marriage'!#REF!,FALSE)))</f>
        <v>#REF!</v>
      </c>
    </row>
    <row r="20" spans="1:17" s="5" customFormat="1" x14ac:dyDescent="0.25">
      <c r="A20" s="5" t="s">
        <v>7</v>
      </c>
      <c r="B20" s="23">
        <v>2.3860000000000001</v>
      </c>
      <c r="C20" s="24" t="s">
        <v>273</v>
      </c>
      <c r="D20" s="23">
        <v>15.45</v>
      </c>
      <c r="E20" s="24" t="s">
        <v>273</v>
      </c>
      <c r="F20" s="25" t="s">
        <v>290</v>
      </c>
      <c r="G20" s="25" t="s">
        <v>277</v>
      </c>
      <c r="H20" s="25" t="s">
        <v>278</v>
      </c>
      <c r="I20" s="24"/>
      <c r="J20" s="24"/>
      <c r="K20" s="24"/>
      <c r="M20" s="42" t="e">
        <f>VLOOKUP($A20,'Child marriage'!$A$2:$M$204,'Child marriage'!#REF!,FALSE)-B20</f>
        <v>#REF!</v>
      </c>
      <c r="N20" s="42" t="e">
        <f>VLOOKUP($A20,'Child marriage'!$A$2:$M$204,'Child marriage'!#REF!,FALSE)-D20</f>
        <v>#REF!</v>
      </c>
      <c r="O20" s="42" t="e">
        <f>IF(VLOOKUP($A20,'Child marriage'!$A$2:$M$204,'Child marriage'!#REF!,FALSE)=G20,"same",(VLOOKUP($A20,'Child marriage'!$A$2:$M$204,'Child marriage'!#REF!,FALSE)))</f>
        <v>#REF!</v>
      </c>
      <c r="P20" s="42" t="e">
        <f>VLOOKUP($A20,'Child marriage'!$A$2:$M$204,'Child marriage'!#REF!,FALSE)-H20</f>
        <v>#REF!</v>
      </c>
      <c r="Q20" s="42" t="e">
        <f>IF(VLOOKUP($A20,'Child marriage'!$A$2:$M$204,'Child marriage'!#REF!,FALSE)=K20,"same",(VLOOKUP($A20,'Child marriage'!$A$2:$M$204,'Child marriage'!#REF!,FALSE)))</f>
        <v>#REF!</v>
      </c>
    </row>
    <row r="21" spans="1:17" s="5" customFormat="1" x14ac:dyDescent="0.25">
      <c r="A21" s="5" t="s">
        <v>8</v>
      </c>
      <c r="B21" s="23">
        <v>4.2000000000000003E-2</v>
      </c>
      <c r="C21" s="24"/>
      <c r="D21" s="23">
        <v>5.3</v>
      </c>
      <c r="E21" s="24"/>
      <c r="F21" s="25" t="s">
        <v>289</v>
      </c>
      <c r="G21" s="25" t="s">
        <v>229</v>
      </c>
      <c r="H21" s="23">
        <v>0.4</v>
      </c>
      <c r="I21" s="24"/>
      <c r="J21" s="25" t="s">
        <v>289</v>
      </c>
      <c r="K21" s="25" t="s">
        <v>229</v>
      </c>
      <c r="M21" s="42" t="e">
        <f>VLOOKUP($A21,'Child marriage'!$A$2:$M$204,'Child marriage'!#REF!,FALSE)-B21</f>
        <v>#REF!</v>
      </c>
      <c r="N21" s="42" t="e">
        <f>VLOOKUP($A21,'Child marriage'!$A$2:$M$204,'Child marriage'!#REF!,FALSE)-D21</f>
        <v>#REF!</v>
      </c>
      <c r="O21" s="42" t="e">
        <f>IF(VLOOKUP($A21,'Child marriage'!$A$2:$M$204,'Child marriage'!#REF!,FALSE)=G21,"same",(VLOOKUP($A21,'Child marriage'!$A$2:$M$204,'Child marriage'!#REF!,FALSE)))</f>
        <v>#REF!</v>
      </c>
      <c r="P21" s="42" t="e">
        <f>VLOOKUP($A21,'Child marriage'!$A$2:$M$204,'Child marriage'!#REF!,FALSE)-H21</f>
        <v>#REF!</v>
      </c>
      <c r="Q21" s="42" t="e">
        <f>IF(VLOOKUP($A21,'Child marriage'!$A$2:$M$204,'Child marriage'!#REF!,FALSE)=K21,"same",(VLOOKUP($A21,'Child marriage'!$A$2:$M$204,'Child marriage'!#REF!,FALSE)))</f>
        <v>#REF!</v>
      </c>
    </row>
    <row r="22" spans="1:17" s="5" customFormat="1" x14ac:dyDescent="0.25">
      <c r="A22" s="5" t="s">
        <v>9</v>
      </c>
      <c r="B22" s="25" t="s">
        <v>278</v>
      </c>
      <c r="C22" s="24"/>
      <c r="D22" s="25" t="s">
        <v>278</v>
      </c>
      <c r="E22" s="24"/>
      <c r="F22" s="24"/>
      <c r="G22" s="24"/>
      <c r="H22" s="25" t="s">
        <v>278</v>
      </c>
      <c r="I22" s="24"/>
      <c r="J22" s="24"/>
      <c r="K22" s="24"/>
      <c r="M22" s="42" t="e">
        <f>VLOOKUP($A22,'Child marriage'!$A$2:$M$204,'Child marriage'!#REF!,FALSE)-B22</f>
        <v>#REF!</v>
      </c>
      <c r="N22" s="42" t="e">
        <f>VLOOKUP($A22,'Child marriage'!$A$2:$M$204,'Child marriage'!#REF!,FALSE)-D22</f>
        <v>#REF!</v>
      </c>
      <c r="O22" s="42" t="e">
        <f>IF(VLOOKUP($A22,'Child marriage'!$A$2:$M$204,'Child marriage'!#REF!,FALSE)=G22,"same",(VLOOKUP($A22,'Child marriage'!$A$2:$M$204,'Child marriage'!#REF!,FALSE)))</f>
        <v>#REF!</v>
      </c>
      <c r="P22" s="42" t="e">
        <f>VLOOKUP($A22,'Child marriage'!$A$2:$M$204,'Child marriage'!#REF!,FALSE)-H22</f>
        <v>#REF!</v>
      </c>
      <c r="Q22" s="42" t="e">
        <f>IF(VLOOKUP($A22,'Child marriage'!$A$2:$M$204,'Child marriage'!#REF!,FALSE)=K22,"same",(VLOOKUP($A22,'Child marriage'!$A$2:$M$204,'Child marriage'!#REF!,FALSE)))</f>
        <v>#REF!</v>
      </c>
    </row>
    <row r="23" spans="1:17" s="5" customFormat="1" x14ac:dyDescent="0.25">
      <c r="A23" s="5" t="s">
        <v>10</v>
      </c>
      <c r="B23" s="25" t="s">
        <v>278</v>
      </c>
      <c r="C23" s="24"/>
      <c r="D23" s="25" t="s">
        <v>278</v>
      </c>
      <c r="E23" s="24"/>
      <c r="F23" s="24"/>
      <c r="G23" s="24"/>
      <c r="H23" s="25" t="s">
        <v>278</v>
      </c>
      <c r="I23" s="24"/>
      <c r="J23" s="24"/>
      <c r="K23" s="24"/>
      <c r="M23" s="42" t="e">
        <f>VLOOKUP($A23,'Child marriage'!$A$2:$M$204,'Child marriage'!#REF!,FALSE)-B23</f>
        <v>#REF!</v>
      </c>
      <c r="N23" s="42" t="e">
        <f>VLOOKUP($A23,'Child marriage'!$A$2:$M$204,'Child marriage'!#REF!,FALSE)-D23</f>
        <v>#REF!</v>
      </c>
      <c r="O23" s="42" t="e">
        <f>IF(VLOOKUP($A23,'Child marriage'!$A$2:$M$204,'Child marriage'!#REF!,FALSE)=G23,"same",(VLOOKUP($A23,'Child marriage'!$A$2:$M$204,'Child marriage'!#REF!,FALSE)))</f>
        <v>#REF!</v>
      </c>
      <c r="P23" s="42" t="e">
        <f>VLOOKUP($A23,'Child marriage'!$A$2:$M$204,'Child marriage'!#REF!,FALSE)-H23</f>
        <v>#REF!</v>
      </c>
      <c r="Q23" s="42" t="e">
        <f>IF(VLOOKUP($A23,'Child marriage'!$A$2:$M$204,'Child marriage'!#REF!,FALSE)=K23,"same",(VLOOKUP($A23,'Child marriage'!$A$2:$M$204,'Child marriage'!#REF!,FALSE)))</f>
        <v>#REF!</v>
      </c>
    </row>
    <row r="24" spans="1:17" s="5" customFormat="1" x14ac:dyDescent="0.25">
      <c r="A24" s="5" t="s">
        <v>11</v>
      </c>
      <c r="B24" s="23">
        <v>1.9</v>
      </c>
      <c r="C24" s="24" t="s">
        <v>226</v>
      </c>
      <c r="D24" s="23">
        <v>11</v>
      </c>
      <c r="E24" s="24" t="s">
        <v>226</v>
      </c>
      <c r="F24" s="25" t="s">
        <v>292</v>
      </c>
      <c r="G24" s="25" t="s">
        <v>204</v>
      </c>
      <c r="H24" s="26">
        <v>0.4</v>
      </c>
      <c r="I24" s="24" t="s">
        <v>226</v>
      </c>
      <c r="J24" s="25" t="s">
        <v>293</v>
      </c>
      <c r="K24" s="25" t="s">
        <v>203</v>
      </c>
      <c r="M24" s="42" t="e">
        <f>VLOOKUP($A24,'Child marriage'!$A$2:$M$204,'Child marriage'!#REF!,FALSE)-B24</f>
        <v>#REF!</v>
      </c>
      <c r="N24" s="42" t="e">
        <f>VLOOKUP($A24,'Child marriage'!$A$2:$M$204,'Child marriage'!#REF!,FALSE)-D24</f>
        <v>#REF!</v>
      </c>
      <c r="O24" s="42" t="e">
        <f>IF(VLOOKUP($A24,'Child marriage'!$A$2:$M$204,'Child marriage'!#REF!,FALSE)=G24,"same",(VLOOKUP($A24,'Child marriage'!$A$2:$M$204,'Child marriage'!#REF!,FALSE)))</f>
        <v>#REF!</v>
      </c>
      <c r="P24" s="42" t="e">
        <f>VLOOKUP($A24,'Child marriage'!$A$2:$M$204,'Child marriage'!#REF!,FALSE)-H24</f>
        <v>#REF!</v>
      </c>
      <c r="Q24" s="42" t="e">
        <f>IF(VLOOKUP($A24,'Child marriage'!$A$2:$M$204,'Child marriage'!#REF!,FALSE)=K24,"same",(VLOOKUP($A24,'Child marriage'!$A$2:$M$204,'Child marriage'!#REF!,FALSE)))</f>
        <v>#REF!</v>
      </c>
    </row>
    <row r="25" spans="1:17" s="5" customFormat="1" x14ac:dyDescent="0.25">
      <c r="A25" s="5" t="s">
        <v>12</v>
      </c>
      <c r="B25" s="25" t="s">
        <v>278</v>
      </c>
      <c r="C25" s="24"/>
      <c r="D25" s="25" t="s">
        <v>278</v>
      </c>
      <c r="E25" s="24"/>
      <c r="F25" s="24"/>
      <c r="G25" s="24"/>
      <c r="H25" s="25" t="s">
        <v>278</v>
      </c>
      <c r="I25" s="24"/>
      <c r="J25" s="24"/>
      <c r="K25" s="24"/>
      <c r="M25" s="42" t="e">
        <f>VLOOKUP($A25,'Child marriage'!$A$2:$M$204,'Child marriage'!#REF!,FALSE)-B25</f>
        <v>#REF!</v>
      </c>
      <c r="N25" s="42" t="e">
        <f>VLOOKUP($A25,'Child marriage'!$A$2:$M$204,'Child marriage'!#REF!,FALSE)-D25</f>
        <v>#REF!</v>
      </c>
      <c r="O25" s="42" t="e">
        <f>IF(VLOOKUP($A25,'Child marriage'!$A$2:$M$204,'Child marriage'!#REF!,FALSE)=G25,"same",(VLOOKUP($A25,'Child marriage'!$A$2:$M$204,'Child marriage'!#REF!,FALSE)))</f>
        <v>#REF!</v>
      </c>
      <c r="P25" s="42" t="e">
        <f>VLOOKUP($A25,'Child marriage'!$A$2:$M$204,'Child marriage'!#REF!,FALSE)-H25</f>
        <v>#REF!</v>
      </c>
      <c r="Q25" s="42" t="e">
        <f>IF(VLOOKUP($A25,'Child marriage'!$A$2:$M$204,'Child marriage'!#REF!,FALSE)=K25,"same",(VLOOKUP($A25,'Child marriage'!$A$2:$M$204,'Child marriage'!#REF!,FALSE)))</f>
        <v>#REF!</v>
      </c>
    </row>
    <row r="26" spans="1:17" s="5" customFormat="1" x14ac:dyDescent="0.25">
      <c r="A26" s="5" t="s">
        <v>13</v>
      </c>
      <c r="B26" s="25" t="s">
        <v>278</v>
      </c>
      <c r="C26" s="24"/>
      <c r="D26" s="25" t="s">
        <v>278</v>
      </c>
      <c r="E26" s="24"/>
      <c r="F26" s="24"/>
      <c r="G26" s="24"/>
      <c r="H26" s="25" t="s">
        <v>278</v>
      </c>
      <c r="I26" s="24"/>
      <c r="J26" s="24"/>
      <c r="K26" s="24"/>
      <c r="M26" s="42" t="e">
        <f>VLOOKUP($A26,'Child marriage'!$A$2:$M$204,'Child marriage'!#REF!,FALSE)-B26</f>
        <v>#REF!</v>
      </c>
      <c r="N26" s="42" t="e">
        <f>VLOOKUP($A26,'Child marriage'!$A$2:$M$204,'Child marriage'!#REF!,FALSE)-D26</f>
        <v>#REF!</v>
      </c>
      <c r="O26" s="42" t="e">
        <f>IF(VLOOKUP($A26,'Child marriage'!$A$2:$M$204,'Child marriage'!#REF!,FALSE)=G26,"same",(VLOOKUP($A26,'Child marriage'!$A$2:$M$204,'Child marriage'!#REF!,FALSE)))</f>
        <v>#REF!</v>
      </c>
      <c r="P26" s="42" t="e">
        <f>VLOOKUP($A26,'Child marriage'!$A$2:$M$204,'Child marriage'!#REF!,FALSE)-H26</f>
        <v>#REF!</v>
      </c>
      <c r="Q26" s="42" t="e">
        <f>IF(VLOOKUP($A26,'Child marriage'!$A$2:$M$204,'Child marriage'!#REF!,FALSE)=K26,"same",(VLOOKUP($A26,'Child marriage'!$A$2:$M$204,'Child marriage'!#REF!,FALSE)))</f>
        <v>#REF!</v>
      </c>
    </row>
    <row r="27" spans="1:17" s="5" customFormat="1" x14ac:dyDescent="0.25">
      <c r="A27" s="5" t="s">
        <v>14</v>
      </c>
      <c r="B27" s="23">
        <v>15.483000000000001</v>
      </c>
      <c r="C27" s="24"/>
      <c r="D27" s="23">
        <v>51.42</v>
      </c>
      <c r="E27" s="24"/>
      <c r="F27" s="25" t="s">
        <v>294</v>
      </c>
      <c r="G27" s="25" t="s">
        <v>265</v>
      </c>
      <c r="H27" s="26">
        <v>4.4000000000000004</v>
      </c>
      <c r="I27" s="24" t="s">
        <v>226</v>
      </c>
      <c r="J27" s="25" t="s">
        <v>292</v>
      </c>
      <c r="K27" s="25" t="s">
        <v>204</v>
      </c>
      <c r="M27" s="42" t="e">
        <f>VLOOKUP($A27,'Child marriage'!$A$2:$M$204,'Child marriage'!#REF!,FALSE)-B27</f>
        <v>#REF!</v>
      </c>
      <c r="N27" s="42" t="e">
        <f>VLOOKUP($A27,'Child marriage'!$A$2:$M$204,'Child marriage'!#REF!,FALSE)-D27</f>
        <v>#REF!</v>
      </c>
      <c r="O27" s="42" t="e">
        <f>IF(VLOOKUP($A27,'Child marriage'!$A$2:$M$204,'Child marriage'!#REF!,FALSE)=G27,"same",(VLOOKUP($A27,'Child marriage'!$A$2:$M$204,'Child marriage'!#REF!,FALSE)))</f>
        <v>#REF!</v>
      </c>
      <c r="P27" s="42" t="e">
        <f>VLOOKUP($A27,'Child marriage'!$A$2:$M$204,'Child marriage'!#REF!,FALSE)-H27</f>
        <v>#REF!</v>
      </c>
      <c r="Q27" s="42" t="e">
        <f>IF(VLOOKUP($A27,'Child marriage'!$A$2:$M$204,'Child marriage'!#REF!,FALSE)=K27,"same",(VLOOKUP($A27,'Child marriage'!$A$2:$M$204,'Child marriage'!#REF!,FALSE)))</f>
        <v>#REF!</v>
      </c>
    </row>
    <row r="28" spans="1:17" s="5" customFormat="1" x14ac:dyDescent="0.25">
      <c r="A28" s="5" t="s">
        <v>15</v>
      </c>
      <c r="B28" s="23">
        <v>7.7350000000000003</v>
      </c>
      <c r="C28" s="24" t="s">
        <v>291</v>
      </c>
      <c r="D28" s="23">
        <v>29.245999999999999</v>
      </c>
      <c r="E28" s="24" t="s">
        <v>291</v>
      </c>
      <c r="F28" s="25" t="s">
        <v>295</v>
      </c>
      <c r="G28" s="25" t="s">
        <v>205</v>
      </c>
      <c r="H28" s="25" t="s">
        <v>278</v>
      </c>
      <c r="I28" s="24"/>
      <c r="J28" s="24"/>
      <c r="K28" s="24"/>
      <c r="M28" s="42" t="e">
        <f>VLOOKUP($A28,'Child marriage'!$A$2:$M$204,'Child marriage'!#REF!,FALSE)-B28</f>
        <v>#REF!</v>
      </c>
      <c r="N28" s="42" t="e">
        <f>VLOOKUP($A28,'Child marriage'!$A$2:$M$204,'Child marriage'!#REF!,FALSE)-D28</f>
        <v>#REF!</v>
      </c>
      <c r="O28" s="42" t="e">
        <f>IF(VLOOKUP($A28,'Child marriage'!$A$2:$M$204,'Child marriage'!#REF!,FALSE)=G28,"same",(VLOOKUP($A28,'Child marriage'!$A$2:$M$204,'Child marriage'!#REF!,FALSE)))</f>
        <v>#REF!</v>
      </c>
      <c r="P28" s="42" t="e">
        <f>VLOOKUP($A28,'Child marriage'!$A$2:$M$204,'Child marriage'!#REF!,FALSE)-H28</f>
        <v>#REF!</v>
      </c>
      <c r="Q28" s="42" t="e">
        <f>IF(VLOOKUP($A28,'Child marriage'!$A$2:$M$204,'Child marriage'!#REF!,FALSE)=K28,"same",(VLOOKUP($A28,'Child marriage'!$A$2:$M$204,'Child marriage'!#REF!,FALSE)))</f>
        <v>#REF!</v>
      </c>
    </row>
    <row r="29" spans="1:17" s="5" customFormat="1" x14ac:dyDescent="0.25">
      <c r="A29" s="5" t="s">
        <v>16</v>
      </c>
      <c r="B29" s="23">
        <v>0.1</v>
      </c>
      <c r="C29" s="24"/>
      <c r="D29" s="23">
        <v>4.7</v>
      </c>
      <c r="E29" s="24"/>
      <c r="F29" s="25" t="s">
        <v>294</v>
      </c>
      <c r="G29" s="25" t="s">
        <v>265</v>
      </c>
      <c r="H29" s="23">
        <v>1.6</v>
      </c>
      <c r="I29" s="24"/>
      <c r="J29" s="25" t="s">
        <v>294</v>
      </c>
      <c r="K29" s="25" t="s">
        <v>265</v>
      </c>
      <c r="M29" s="42" t="e">
        <f>VLOOKUP($A29,'Child marriage'!$A$2:$M$204,'Child marriage'!#REF!,FALSE)-B29</f>
        <v>#REF!</v>
      </c>
      <c r="N29" s="42" t="e">
        <f>VLOOKUP($A29,'Child marriage'!$A$2:$M$204,'Child marriage'!#REF!,FALSE)-D29</f>
        <v>#REF!</v>
      </c>
      <c r="O29" s="42" t="e">
        <f>IF(VLOOKUP($A29,'Child marriage'!$A$2:$M$204,'Child marriage'!#REF!,FALSE)=G29,"same",(VLOOKUP($A29,'Child marriage'!$A$2:$M$204,'Child marriage'!#REF!,FALSE)))</f>
        <v>#REF!</v>
      </c>
      <c r="P29" s="42" t="e">
        <f>VLOOKUP($A29,'Child marriage'!$A$2:$M$204,'Child marriage'!#REF!,FALSE)-H29</f>
        <v>#REF!</v>
      </c>
      <c r="Q29" s="42" t="e">
        <f>IF(VLOOKUP($A29,'Child marriage'!$A$2:$M$204,'Child marriage'!#REF!,FALSE)=K29,"same",(VLOOKUP($A29,'Child marriage'!$A$2:$M$204,'Child marriage'!#REF!,FALSE)))</f>
        <v>#REF!</v>
      </c>
    </row>
    <row r="30" spans="1:17" s="5" customFormat="1" x14ac:dyDescent="0.25">
      <c r="A30" s="5" t="s">
        <v>17</v>
      </c>
      <c r="B30" s="23">
        <v>0</v>
      </c>
      <c r="C30" s="24" t="s">
        <v>273</v>
      </c>
      <c r="D30" s="23">
        <v>2E-3</v>
      </c>
      <c r="E30" s="24" t="s">
        <v>273</v>
      </c>
      <c r="F30" s="25" t="s">
        <v>294</v>
      </c>
      <c r="G30" s="25" t="s">
        <v>296</v>
      </c>
      <c r="H30" s="25" t="s">
        <v>278</v>
      </c>
      <c r="I30" s="24"/>
      <c r="J30" s="24"/>
      <c r="K30" s="24"/>
      <c r="M30" s="42" t="e">
        <f>VLOOKUP($A30,'Child marriage'!$A$2:$M$204,'Child marriage'!#REF!,FALSE)-B30</f>
        <v>#REF!</v>
      </c>
      <c r="N30" s="42" t="e">
        <f>VLOOKUP($A30,'Child marriage'!$A$2:$M$204,'Child marriage'!#REF!,FALSE)-D30</f>
        <v>#REF!</v>
      </c>
      <c r="O30" s="42" t="e">
        <f>IF(VLOOKUP($A30,'Child marriage'!$A$2:$M$204,'Child marriage'!#REF!,FALSE)=G30,"same",(VLOOKUP($A30,'Child marriage'!$A$2:$M$204,'Child marriage'!#REF!,FALSE)))</f>
        <v>#REF!</v>
      </c>
      <c r="P30" s="42" t="e">
        <f>VLOOKUP($A30,'Child marriage'!$A$2:$M$204,'Child marriage'!#REF!,FALSE)-H30</f>
        <v>#REF!</v>
      </c>
      <c r="Q30" s="42" t="e">
        <f>IF(VLOOKUP($A30,'Child marriage'!$A$2:$M$204,'Child marriage'!#REF!,FALSE)=K30,"same",(VLOOKUP($A30,'Child marriage'!$A$2:$M$204,'Child marriage'!#REF!,FALSE)))</f>
        <v>#REF!</v>
      </c>
    </row>
    <row r="31" spans="1:17" s="5" customFormat="1" x14ac:dyDescent="0.25">
      <c r="A31" s="5" t="s">
        <v>18</v>
      </c>
      <c r="B31" s="23">
        <v>6.3</v>
      </c>
      <c r="C31" s="24" t="s">
        <v>273</v>
      </c>
      <c r="D31" s="23">
        <v>33.5</v>
      </c>
      <c r="E31" s="24" t="s">
        <v>273</v>
      </c>
      <c r="F31" s="25" t="s">
        <v>289</v>
      </c>
      <c r="G31" s="25" t="s">
        <v>235</v>
      </c>
      <c r="H31" s="23">
        <v>22.2</v>
      </c>
      <c r="I31" s="24" t="s">
        <v>273</v>
      </c>
      <c r="J31" s="25" t="s">
        <v>289</v>
      </c>
      <c r="K31" s="25" t="s">
        <v>235</v>
      </c>
      <c r="M31" s="42" t="e">
        <f>VLOOKUP($A31,'Child marriage'!$A$2:$M$204,'Child marriage'!#REF!,FALSE)-B31</f>
        <v>#REF!</v>
      </c>
      <c r="N31" s="42" t="e">
        <f>VLOOKUP($A31,'Child marriage'!$A$2:$M$204,'Child marriage'!#REF!,FALSE)-D31</f>
        <v>#REF!</v>
      </c>
      <c r="O31" s="42" t="e">
        <f>IF(VLOOKUP($A31,'Child marriage'!$A$2:$M$204,'Child marriage'!#REF!,FALSE)=G31,"same",(VLOOKUP($A31,'Child marriage'!$A$2:$M$204,'Child marriage'!#REF!,FALSE)))</f>
        <v>#REF!</v>
      </c>
      <c r="P31" s="42" t="e">
        <f>VLOOKUP($A31,'Child marriage'!$A$2:$M$204,'Child marriage'!#REF!,FALSE)-H31</f>
        <v>#REF!</v>
      </c>
      <c r="Q31" s="42" t="e">
        <f>IF(VLOOKUP($A31,'Child marriage'!$A$2:$M$204,'Child marriage'!#REF!,FALSE)=K31,"same",(VLOOKUP($A31,'Child marriage'!$A$2:$M$204,'Child marriage'!#REF!,FALSE)))</f>
        <v>#REF!</v>
      </c>
    </row>
    <row r="32" spans="1:17" s="5" customFormat="1" x14ac:dyDescent="0.25">
      <c r="A32" s="5" t="s">
        <v>19</v>
      </c>
      <c r="B32" s="23">
        <v>9.4410000000000007</v>
      </c>
      <c r="C32" s="24"/>
      <c r="D32" s="23">
        <v>30.565000000000001</v>
      </c>
      <c r="E32" s="24"/>
      <c r="F32" s="25" t="s">
        <v>287</v>
      </c>
      <c r="G32" s="25" t="s">
        <v>243</v>
      </c>
      <c r="H32" s="23">
        <v>4.8</v>
      </c>
      <c r="I32" s="24"/>
      <c r="J32" s="25" t="s">
        <v>287</v>
      </c>
      <c r="K32" s="25" t="s">
        <v>243</v>
      </c>
      <c r="M32" s="42" t="e">
        <f>VLOOKUP($A32,'Child marriage'!$A$2:$M$204,'Child marriage'!#REF!,FALSE)-B32</f>
        <v>#REF!</v>
      </c>
      <c r="N32" s="42" t="e">
        <f>VLOOKUP($A32,'Child marriage'!$A$2:$M$204,'Child marriage'!#REF!,FALSE)-D32</f>
        <v>#REF!</v>
      </c>
      <c r="O32" s="42" t="e">
        <f>IF(VLOOKUP($A32,'Child marriage'!$A$2:$M$204,'Child marriage'!#REF!,FALSE)=G32,"same",(VLOOKUP($A32,'Child marriage'!$A$2:$M$204,'Child marriage'!#REF!,FALSE)))</f>
        <v>#REF!</v>
      </c>
      <c r="P32" s="42" t="e">
        <f>VLOOKUP($A32,'Child marriage'!$A$2:$M$204,'Child marriage'!#REF!,FALSE)-H32</f>
        <v>#REF!</v>
      </c>
      <c r="Q32" s="42" t="e">
        <f>IF(VLOOKUP($A32,'Child marriage'!$A$2:$M$204,'Child marriage'!#REF!,FALSE)=K32,"same",(VLOOKUP($A32,'Child marriage'!$A$2:$M$204,'Child marriage'!#REF!,FALSE)))</f>
        <v>#REF!</v>
      </c>
    </row>
    <row r="33" spans="1:17" s="5" customFormat="1" x14ac:dyDescent="0.25">
      <c r="A33" s="5" t="s">
        <v>20</v>
      </c>
      <c r="B33" s="23">
        <v>6.2</v>
      </c>
      <c r="C33" s="24" t="s">
        <v>226</v>
      </c>
      <c r="D33" s="23">
        <v>25.8</v>
      </c>
      <c r="E33" s="24" t="s">
        <v>226</v>
      </c>
      <c r="F33" s="25" t="s">
        <v>297</v>
      </c>
      <c r="G33" s="25" t="s">
        <v>207</v>
      </c>
      <c r="H33" s="25" t="s">
        <v>278</v>
      </c>
      <c r="I33" s="24"/>
      <c r="J33" s="24"/>
      <c r="K33" s="24"/>
      <c r="M33" s="42" t="e">
        <f>VLOOKUP($A33,'Child marriage'!$A$2:$M$204,'Child marriage'!#REF!,FALSE)-B33</f>
        <v>#REF!</v>
      </c>
      <c r="N33" s="42" t="e">
        <f>VLOOKUP($A33,'Child marriage'!$A$2:$M$204,'Child marriage'!#REF!,FALSE)-D33</f>
        <v>#REF!</v>
      </c>
      <c r="O33" s="42" t="e">
        <f>IF(VLOOKUP($A33,'Child marriage'!$A$2:$M$204,'Child marriage'!#REF!,FALSE)=G33,"same",(VLOOKUP($A33,'Child marriage'!$A$2:$M$204,'Child marriage'!#REF!,FALSE)))</f>
        <v>#REF!</v>
      </c>
      <c r="P33" s="42" t="e">
        <f>VLOOKUP($A33,'Child marriage'!$A$2:$M$204,'Child marriage'!#REF!,FALSE)-H33</f>
        <v>#REF!</v>
      </c>
      <c r="Q33" s="42" t="e">
        <f>IF(VLOOKUP($A33,'Child marriage'!$A$2:$M$204,'Child marriage'!#REF!,FALSE)=K33,"same",(VLOOKUP($A33,'Child marriage'!$A$2:$M$204,'Child marriage'!#REF!,FALSE)))</f>
        <v>#REF!</v>
      </c>
    </row>
    <row r="34" spans="1:17" s="5" customFormat="1" x14ac:dyDescent="0.25">
      <c r="A34" s="5" t="s">
        <v>21</v>
      </c>
      <c r="B34" s="23">
        <v>3.43</v>
      </c>
      <c r="C34" s="24"/>
      <c r="D34" s="23">
        <v>19.661000000000001</v>
      </c>
      <c r="E34" s="24"/>
      <c r="F34" s="25" t="s">
        <v>298</v>
      </c>
      <c r="G34" s="25" t="s">
        <v>328</v>
      </c>
      <c r="H34" s="23">
        <v>5.2</v>
      </c>
      <c r="I34" s="24"/>
      <c r="J34" s="25" t="s">
        <v>298</v>
      </c>
      <c r="K34" s="25" t="s">
        <v>328</v>
      </c>
      <c r="M34" s="42" t="e">
        <f>VLOOKUP($A34,'Child marriage'!$A$2:$M$204,'Child marriage'!#REF!,FALSE)-B34</f>
        <v>#REF!</v>
      </c>
      <c r="N34" s="42" t="e">
        <f>VLOOKUP($A34,'Child marriage'!$A$2:$M$204,'Child marriage'!#REF!,FALSE)-D34</f>
        <v>#REF!</v>
      </c>
      <c r="O34" s="42" t="e">
        <f>IF(VLOOKUP($A34,'Child marriage'!$A$2:$M$204,'Child marriage'!#REF!,FALSE)=G34,"same",(VLOOKUP($A34,'Child marriage'!$A$2:$M$204,'Child marriage'!#REF!,FALSE)))</f>
        <v>#REF!</v>
      </c>
      <c r="P34" s="42" t="e">
        <f>VLOOKUP($A34,'Child marriage'!$A$2:$M$204,'Child marriage'!#REF!,FALSE)-H34</f>
        <v>#REF!</v>
      </c>
      <c r="Q34" s="42" t="e">
        <f>IF(VLOOKUP($A34,'Child marriage'!$A$2:$M$204,'Child marriage'!#REF!,FALSE)=K34,"same",(VLOOKUP($A34,'Child marriage'!$A$2:$M$204,'Child marriage'!#REF!,FALSE)))</f>
        <v>#REF!</v>
      </c>
    </row>
    <row r="35" spans="1:17" s="5" customFormat="1" x14ac:dyDescent="0.25">
      <c r="A35" s="5" t="s">
        <v>22</v>
      </c>
      <c r="B35" s="23">
        <v>0.158</v>
      </c>
      <c r="C35" s="24" t="s">
        <v>226</v>
      </c>
      <c r="D35" s="23">
        <v>3.496</v>
      </c>
      <c r="E35" s="24" t="s">
        <v>226</v>
      </c>
      <c r="F35" s="25" t="s">
        <v>299</v>
      </c>
      <c r="G35" s="25" t="s">
        <v>231</v>
      </c>
      <c r="H35" s="23">
        <v>9.1999999999999998E-2</v>
      </c>
      <c r="I35" s="24" t="s">
        <v>226</v>
      </c>
      <c r="J35" s="25" t="s">
        <v>299</v>
      </c>
      <c r="K35" s="25" t="s">
        <v>231</v>
      </c>
      <c r="M35" s="42" t="e">
        <f>VLOOKUP($A35,'Child marriage'!$A$2:$M$204,'Child marriage'!#REF!,FALSE)-B35</f>
        <v>#REF!</v>
      </c>
      <c r="N35" s="42" t="e">
        <f>VLOOKUP($A35,'Child marriage'!$A$2:$M$204,'Child marriage'!#REF!,FALSE)-D35</f>
        <v>#REF!</v>
      </c>
      <c r="O35" s="42" t="e">
        <f>IF(VLOOKUP($A35,'Child marriage'!$A$2:$M$204,'Child marriage'!#REF!,FALSE)=G35,"same",(VLOOKUP($A35,'Child marriage'!$A$2:$M$204,'Child marriage'!#REF!,FALSE)))</f>
        <v>#REF!</v>
      </c>
      <c r="P35" s="42" t="e">
        <f>VLOOKUP($A35,'Child marriage'!$A$2:$M$204,'Child marriage'!#REF!,FALSE)-H35</f>
        <v>#REF!</v>
      </c>
      <c r="Q35" s="42" t="e">
        <f>IF(VLOOKUP($A35,'Child marriage'!$A$2:$M$204,'Child marriage'!#REF!,FALSE)=K35,"same",(VLOOKUP($A35,'Child marriage'!$A$2:$M$204,'Child marriage'!#REF!,FALSE)))</f>
        <v>#REF!</v>
      </c>
    </row>
    <row r="36" spans="1:17" s="5" customFormat="1" x14ac:dyDescent="0.25">
      <c r="A36" s="5" t="s">
        <v>23</v>
      </c>
      <c r="B36" s="25" t="s">
        <v>278</v>
      </c>
      <c r="C36" s="24"/>
      <c r="D36" s="25" t="s">
        <v>278</v>
      </c>
      <c r="E36" s="24"/>
      <c r="F36" s="24"/>
      <c r="G36" s="24"/>
      <c r="H36" s="25" t="s">
        <v>278</v>
      </c>
      <c r="I36" s="24"/>
      <c r="J36" s="24"/>
      <c r="K36" s="24"/>
      <c r="M36" s="42" t="e">
        <f>VLOOKUP($A36,'Child marriage'!$A$2:$M$204,'Child marriage'!#REF!,FALSE)-B36</f>
        <v>#REF!</v>
      </c>
      <c r="N36" s="42" t="e">
        <f>VLOOKUP($A36,'Child marriage'!$A$2:$M$204,'Child marriage'!#REF!,FALSE)-D36</f>
        <v>#REF!</v>
      </c>
      <c r="O36" s="42" t="e">
        <f>IF(VLOOKUP($A36,'Child marriage'!$A$2:$M$204,'Child marriage'!#REF!,FALSE)=G36,"same",(VLOOKUP($A36,'Child marriage'!$A$2:$M$204,'Child marriage'!#REF!,FALSE)))</f>
        <v>#REF!</v>
      </c>
      <c r="P36" s="42" t="e">
        <f>VLOOKUP($A36,'Child marriage'!$A$2:$M$204,'Child marriage'!#REF!,FALSE)-H36</f>
        <v>#REF!</v>
      </c>
      <c r="Q36" s="42" t="e">
        <f>IF(VLOOKUP($A36,'Child marriage'!$A$2:$M$204,'Child marriage'!#REF!,FALSE)=K36,"same",(VLOOKUP($A36,'Child marriage'!$A$2:$M$204,'Child marriage'!#REF!,FALSE)))</f>
        <v>#REF!</v>
      </c>
    </row>
    <row r="37" spans="1:17" s="5" customFormat="1" x14ac:dyDescent="0.25">
      <c r="A37" s="5" t="s">
        <v>24</v>
      </c>
      <c r="B37" s="23">
        <v>5.8780000000000001</v>
      </c>
      <c r="C37" s="24" t="s">
        <v>226</v>
      </c>
      <c r="D37" s="23">
        <v>26.178000000000001</v>
      </c>
      <c r="E37" s="24" t="s">
        <v>226</v>
      </c>
      <c r="F37" s="25" t="s">
        <v>293</v>
      </c>
      <c r="G37" s="25" t="s">
        <v>300</v>
      </c>
      <c r="H37" s="25" t="s">
        <v>278</v>
      </c>
      <c r="I37" s="24"/>
      <c r="J37" s="24"/>
      <c r="K37" s="24"/>
      <c r="M37" s="42" t="e">
        <f>VLOOKUP($A37,'Child marriage'!$A$2:$M$204,'Child marriage'!#REF!,FALSE)-B37</f>
        <v>#REF!</v>
      </c>
      <c r="N37" s="42" t="e">
        <f>VLOOKUP($A37,'Child marriage'!$A$2:$M$204,'Child marriage'!#REF!,FALSE)-D37</f>
        <v>#REF!</v>
      </c>
      <c r="O37" s="42" t="e">
        <f>IF(VLOOKUP($A37,'Child marriage'!$A$2:$M$204,'Child marriage'!#REF!,FALSE)=G37,"same",(VLOOKUP($A37,'Child marriage'!$A$2:$M$204,'Child marriage'!#REF!,FALSE)))</f>
        <v>#REF!</v>
      </c>
      <c r="P37" s="42" t="e">
        <f>VLOOKUP($A37,'Child marriage'!$A$2:$M$204,'Child marriage'!#REF!,FALSE)-H37</f>
        <v>#REF!</v>
      </c>
      <c r="Q37" s="42" t="e">
        <f>IF(VLOOKUP($A37,'Child marriage'!$A$2:$M$204,'Child marriage'!#REF!,FALSE)=K37,"same",(VLOOKUP($A37,'Child marriage'!$A$2:$M$204,'Child marriage'!#REF!,FALSE)))</f>
        <v>#REF!</v>
      </c>
    </row>
    <row r="38" spans="1:17" s="5" customFormat="1" x14ac:dyDescent="0.25">
      <c r="A38" s="5" t="s">
        <v>254</v>
      </c>
      <c r="B38" s="25" t="s">
        <v>278</v>
      </c>
      <c r="C38" s="24"/>
      <c r="D38" s="25" t="s">
        <v>278</v>
      </c>
      <c r="E38" s="24"/>
      <c r="F38" s="24"/>
      <c r="G38" s="24"/>
      <c r="H38" s="25" t="s">
        <v>278</v>
      </c>
      <c r="I38" s="24"/>
      <c r="J38" s="24"/>
      <c r="K38" s="24"/>
      <c r="M38" s="42" t="e">
        <f>VLOOKUP($A38,'Child marriage'!$A$2:$M$204,'Child marriage'!#REF!,FALSE)-B38</f>
        <v>#REF!</v>
      </c>
      <c r="N38" s="42" t="e">
        <f>VLOOKUP($A38,'Child marriage'!$A$2:$M$204,'Child marriage'!#REF!,FALSE)-D38</f>
        <v>#REF!</v>
      </c>
      <c r="O38" s="42" t="e">
        <f>IF(VLOOKUP($A38,'Child marriage'!$A$2:$M$204,'Child marriage'!#REF!,FALSE)=G38,"same",(VLOOKUP($A38,'Child marriage'!$A$2:$M$204,'Child marriage'!#REF!,FALSE)))</f>
        <v>#REF!</v>
      </c>
      <c r="P38" s="42" t="e">
        <f>VLOOKUP($A38,'Child marriage'!$A$2:$M$204,'Child marriage'!#REF!,FALSE)-H38</f>
        <v>#REF!</v>
      </c>
      <c r="Q38" s="42" t="e">
        <f>IF(VLOOKUP($A38,'Child marriage'!$A$2:$M$204,'Child marriage'!#REF!,FALSE)=K38,"same",(VLOOKUP($A38,'Child marriage'!$A$2:$M$204,'Child marriage'!#REF!,FALSE)))</f>
        <v>#REF!</v>
      </c>
    </row>
    <row r="39" spans="1:17" s="5" customFormat="1" x14ac:dyDescent="0.25">
      <c r="A39" s="5" t="s">
        <v>25</v>
      </c>
      <c r="B39" s="25" t="s">
        <v>278</v>
      </c>
      <c r="C39" s="24"/>
      <c r="D39" s="25" t="s">
        <v>278</v>
      </c>
      <c r="E39" s="24"/>
      <c r="F39" s="24"/>
      <c r="G39" s="24"/>
      <c r="H39" s="25" t="s">
        <v>278</v>
      </c>
      <c r="I39" s="24"/>
      <c r="J39" s="24"/>
      <c r="K39" s="24"/>
      <c r="M39" s="42" t="e">
        <f>VLOOKUP($A39,'Child marriage'!$A$2:$M$204,'Child marriage'!#REF!,FALSE)-B39</f>
        <v>#REF!</v>
      </c>
      <c r="N39" s="42" t="e">
        <f>VLOOKUP($A39,'Child marriage'!$A$2:$M$204,'Child marriage'!#REF!,FALSE)-D39</f>
        <v>#REF!</v>
      </c>
      <c r="O39" s="42" t="e">
        <f>IF(VLOOKUP($A39,'Child marriage'!$A$2:$M$204,'Child marriage'!#REF!,FALSE)=G39,"same",(VLOOKUP($A39,'Child marriage'!$A$2:$M$204,'Child marriage'!#REF!,FALSE)))</f>
        <v>#REF!</v>
      </c>
      <c r="P39" s="42" t="e">
        <f>VLOOKUP($A39,'Child marriage'!$A$2:$M$204,'Child marriage'!#REF!,FALSE)-H39</f>
        <v>#REF!</v>
      </c>
      <c r="Q39" s="42" t="e">
        <f>IF(VLOOKUP($A39,'Child marriage'!$A$2:$M$204,'Child marriage'!#REF!,FALSE)=K39,"same",(VLOOKUP($A39,'Child marriage'!$A$2:$M$204,'Child marriage'!#REF!,FALSE)))</f>
        <v>#REF!</v>
      </c>
    </row>
    <row r="40" spans="1:17" s="5" customFormat="1" x14ac:dyDescent="0.25">
      <c r="A40" s="5" t="s">
        <v>26</v>
      </c>
      <c r="B40" s="25" t="s">
        <v>278</v>
      </c>
      <c r="C40" s="24"/>
      <c r="D40" s="25" t="s">
        <v>278</v>
      </c>
      <c r="E40" s="24"/>
      <c r="F40" s="24"/>
      <c r="G40" s="24"/>
      <c r="H40" s="25" t="s">
        <v>278</v>
      </c>
      <c r="I40" s="24"/>
      <c r="J40" s="24"/>
      <c r="K40" s="24"/>
      <c r="M40" s="42" t="e">
        <f>VLOOKUP($A40,'Child marriage'!$A$2:$M$204,'Child marriage'!#REF!,FALSE)-B40</f>
        <v>#REF!</v>
      </c>
      <c r="N40" s="42" t="e">
        <f>VLOOKUP($A40,'Child marriage'!$A$2:$M$204,'Child marriage'!#REF!,FALSE)-D40</f>
        <v>#REF!</v>
      </c>
      <c r="O40" s="42" t="e">
        <f>IF(VLOOKUP($A40,'Child marriage'!$A$2:$M$204,'Child marriage'!#REF!,FALSE)=G40,"same",(VLOOKUP($A40,'Child marriage'!$A$2:$M$204,'Child marriage'!#REF!,FALSE)))</f>
        <v>#REF!</v>
      </c>
      <c r="P40" s="42" t="e">
        <f>VLOOKUP($A40,'Child marriage'!$A$2:$M$204,'Child marriage'!#REF!,FALSE)-H40</f>
        <v>#REF!</v>
      </c>
      <c r="Q40" s="42" t="e">
        <f>IF(VLOOKUP($A40,'Child marriage'!$A$2:$M$204,'Child marriage'!#REF!,FALSE)=K40,"same",(VLOOKUP($A40,'Child marriage'!$A$2:$M$204,'Child marriage'!#REF!,FALSE)))</f>
        <v>#REF!</v>
      </c>
    </row>
    <row r="41" spans="1:17" s="5" customFormat="1" x14ac:dyDescent="0.25">
      <c r="A41" s="5" t="s">
        <v>27</v>
      </c>
      <c r="B41" s="23">
        <v>8.9</v>
      </c>
      <c r="C41" s="24"/>
      <c r="D41" s="23">
        <v>51.3</v>
      </c>
      <c r="E41" s="24"/>
      <c r="F41" s="25" t="s">
        <v>286</v>
      </c>
      <c r="G41" s="25" t="s">
        <v>329</v>
      </c>
      <c r="H41" s="23">
        <v>1.6</v>
      </c>
      <c r="I41" s="24"/>
      <c r="J41" s="25" t="s">
        <v>286</v>
      </c>
      <c r="K41" s="25" t="s">
        <v>329</v>
      </c>
      <c r="M41" s="42" t="e">
        <f>VLOOKUP($A41,'Child marriage'!$A$2:$M$204,'Child marriage'!#REF!,FALSE)-B41</f>
        <v>#REF!</v>
      </c>
      <c r="N41" s="42" t="e">
        <f>VLOOKUP($A41,'Child marriage'!$A$2:$M$204,'Child marriage'!#REF!,FALSE)-D41</f>
        <v>#REF!</v>
      </c>
      <c r="O41" s="42" t="e">
        <f>IF(VLOOKUP($A41,'Child marriage'!$A$2:$M$204,'Child marriage'!#REF!,FALSE)=G41,"same",(VLOOKUP($A41,'Child marriage'!$A$2:$M$204,'Child marriage'!#REF!,FALSE)))</f>
        <v>#REF!</v>
      </c>
      <c r="P41" s="42" t="e">
        <f>VLOOKUP($A41,'Child marriage'!$A$2:$M$204,'Child marriage'!#REF!,FALSE)-H41</f>
        <v>#REF!</v>
      </c>
      <c r="Q41" s="42" t="e">
        <f>IF(VLOOKUP($A41,'Child marriage'!$A$2:$M$204,'Child marriage'!#REF!,FALSE)=K41,"same",(VLOOKUP($A41,'Child marriage'!$A$2:$M$204,'Child marriage'!#REF!,FALSE)))</f>
        <v>#REF!</v>
      </c>
    </row>
    <row r="42" spans="1:17" s="5" customFormat="1" x14ac:dyDescent="0.25">
      <c r="A42" s="5" t="s">
        <v>28</v>
      </c>
      <c r="B42" s="23">
        <v>2.8170000000000002</v>
      </c>
      <c r="C42" s="24"/>
      <c r="D42" s="23">
        <v>18.98</v>
      </c>
      <c r="E42" s="24"/>
      <c r="F42" s="25" t="s">
        <v>284</v>
      </c>
      <c r="G42" s="25" t="s">
        <v>245</v>
      </c>
      <c r="H42" s="23">
        <v>1.4</v>
      </c>
      <c r="I42" s="24"/>
      <c r="J42" s="25" t="s">
        <v>301</v>
      </c>
      <c r="K42" s="25" t="s">
        <v>245</v>
      </c>
      <c r="M42" s="42" t="e">
        <f>VLOOKUP($A42,'Child marriage'!$A$2:$M$204,'Child marriage'!#REF!,FALSE)-B42</f>
        <v>#REF!</v>
      </c>
      <c r="N42" s="42" t="e">
        <f>VLOOKUP($A42,'Child marriage'!$A$2:$M$204,'Child marriage'!#REF!,FALSE)-D42</f>
        <v>#REF!</v>
      </c>
      <c r="O42" s="42" t="e">
        <f>IF(VLOOKUP($A42,'Child marriage'!$A$2:$M$204,'Child marriage'!#REF!,FALSE)=G42,"same",(VLOOKUP($A42,'Child marriage'!$A$2:$M$204,'Child marriage'!#REF!,FALSE)))</f>
        <v>#REF!</v>
      </c>
      <c r="P42" s="42" t="e">
        <f>VLOOKUP($A42,'Child marriage'!$A$2:$M$204,'Child marriage'!#REF!,FALSE)-H42</f>
        <v>#REF!</v>
      </c>
      <c r="Q42" s="42" t="e">
        <f>IF(VLOOKUP($A42,'Child marriage'!$A$2:$M$204,'Child marriage'!#REF!,FALSE)=K42,"same",(VLOOKUP($A42,'Child marriage'!$A$2:$M$204,'Child marriage'!#REF!,FALSE)))</f>
        <v>#REF!</v>
      </c>
    </row>
    <row r="43" spans="1:17" s="5" customFormat="1" x14ac:dyDescent="0.25">
      <c r="A43" s="5" t="s">
        <v>29</v>
      </c>
      <c r="B43" s="23">
        <v>1.8</v>
      </c>
      <c r="C43" s="24"/>
      <c r="D43" s="23">
        <v>8.4</v>
      </c>
      <c r="E43" s="24"/>
      <c r="F43" s="25" t="s">
        <v>302</v>
      </c>
      <c r="G43" s="25" t="s">
        <v>244</v>
      </c>
      <c r="H43" s="23">
        <v>1.5</v>
      </c>
      <c r="I43" s="24"/>
      <c r="J43" s="25" t="s">
        <v>302</v>
      </c>
      <c r="K43" s="25" t="s">
        <v>244</v>
      </c>
      <c r="M43" s="42" t="e">
        <f>VLOOKUP($A43,'Child marriage'!$A$2:$M$204,'Child marriage'!#REF!,FALSE)-B43</f>
        <v>#REF!</v>
      </c>
      <c r="N43" s="42" t="e">
        <f>VLOOKUP($A43,'Child marriage'!$A$2:$M$204,'Child marriage'!#REF!,FALSE)-D43</f>
        <v>#REF!</v>
      </c>
      <c r="O43" s="42" t="e">
        <f>IF(VLOOKUP($A43,'Child marriage'!$A$2:$M$204,'Child marriage'!#REF!,FALSE)=G43,"same",(VLOOKUP($A43,'Child marriage'!$A$2:$M$204,'Child marriage'!#REF!,FALSE)))</f>
        <v>#REF!</v>
      </c>
      <c r="P43" s="42" t="e">
        <f>VLOOKUP($A43,'Child marriage'!$A$2:$M$204,'Child marriage'!#REF!,FALSE)-H43</f>
        <v>#REF!</v>
      </c>
      <c r="Q43" s="42" t="e">
        <f>IF(VLOOKUP($A43,'Child marriage'!$A$2:$M$204,'Child marriage'!#REF!,FALSE)=K43,"same",(VLOOKUP($A43,'Child marriage'!$A$2:$M$204,'Child marriage'!#REF!,FALSE)))</f>
        <v>#REF!</v>
      </c>
    </row>
    <row r="44" spans="1:17" s="5" customFormat="1" x14ac:dyDescent="0.25">
      <c r="A44" s="5" t="s">
        <v>30</v>
      </c>
      <c r="B44" s="23">
        <v>1.9370000000000001</v>
      </c>
      <c r="C44" s="24" t="s">
        <v>226</v>
      </c>
      <c r="D44" s="23">
        <v>18.503</v>
      </c>
      <c r="E44" s="24" t="s">
        <v>226</v>
      </c>
      <c r="F44" s="25" t="s">
        <v>303</v>
      </c>
      <c r="G44" s="25" t="s">
        <v>213</v>
      </c>
      <c r="H44" s="23">
        <v>3.6</v>
      </c>
      <c r="I44" s="24" t="s">
        <v>226</v>
      </c>
      <c r="J44" s="25" t="s">
        <v>303</v>
      </c>
      <c r="K44" s="25" t="s">
        <v>213</v>
      </c>
      <c r="M44" s="42" t="e">
        <f>VLOOKUP($A44,'Child marriage'!$A$2:$M$204,'Child marriage'!#REF!,FALSE)-B44</f>
        <v>#REF!</v>
      </c>
      <c r="N44" s="42" t="e">
        <f>VLOOKUP($A44,'Child marriage'!$A$2:$M$204,'Child marriage'!#REF!,FALSE)-D44</f>
        <v>#REF!</v>
      </c>
      <c r="O44" s="42" t="e">
        <f>IF(VLOOKUP($A44,'Child marriage'!$A$2:$M$204,'Child marriage'!#REF!,FALSE)=G44,"same",(VLOOKUP($A44,'Child marriage'!$A$2:$M$204,'Child marriage'!#REF!,FALSE)))</f>
        <v>#REF!</v>
      </c>
      <c r="P44" s="42" t="e">
        <f>VLOOKUP($A44,'Child marriage'!$A$2:$M$204,'Child marriage'!#REF!,FALSE)-H44</f>
        <v>#REF!</v>
      </c>
      <c r="Q44" s="42" t="e">
        <f>IF(VLOOKUP($A44,'Child marriage'!$A$2:$M$204,'Child marriage'!#REF!,FALSE)=K44,"same",(VLOOKUP($A44,'Child marriage'!$A$2:$M$204,'Child marriage'!#REF!,FALSE)))</f>
        <v>#REF!</v>
      </c>
    </row>
    <row r="45" spans="1:17" s="5" customFormat="1" x14ac:dyDescent="0.25">
      <c r="A45" s="5" t="s">
        <v>31</v>
      </c>
      <c r="B45" s="23">
        <v>10.706</v>
      </c>
      <c r="C45" s="24"/>
      <c r="D45" s="23">
        <v>29.824000000000002</v>
      </c>
      <c r="E45" s="24"/>
      <c r="F45" s="25" t="s">
        <v>302</v>
      </c>
      <c r="G45" s="25" t="s">
        <v>244</v>
      </c>
      <c r="H45" s="23">
        <v>2.9</v>
      </c>
      <c r="I45" s="24"/>
      <c r="J45" s="25" t="s">
        <v>302</v>
      </c>
      <c r="K45" s="25" t="s">
        <v>244</v>
      </c>
      <c r="M45" s="42" t="e">
        <f>VLOOKUP($A45,'Child marriage'!$A$2:$M$204,'Child marriage'!#REF!,FALSE)-B45</f>
        <v>#REF!</v>
      </c>
      <c r="N45" s="42" t="e">
        <f>VLOOKUP($A45,'Child marriage'!$A$2:$M$204,'Child marriage'!#REF!,FALSE)-D45</f>
        <v>#REF!</v>
      </c>
      <c r="O45" s="42" t="e">
        <f>IF(VLOOKUP($A45,'Child marriage'!$A$2:$M$204,'Child marriage'!#REF!,FALSE)=G45,"same",(VLOOKUP($A45,'Child marriage'!$A$2:$M$204,'Child marriage'!#REF!,FALSE)))</f>
        <v>#REF!</v>
      </c>
      <c r="P45" s="42" t="e">
        <f>VLOOKUP($A45,'Child marriage'!$A$2:$M$204,'Child marriage'!#REF!,FALSE)-H45</f>
        <v>#REF!</v>
      </c>
      <c r="Q45" s="42" t="e">
        <f>IF(VLOOKUP($A45,'Child marriage'!$A$2:$M$204,'Child marriage'!#REF!,FALSE)=K45,"same",(VLOOKUP($A45,'Child marriage'!$A$2:$M$204,'Child marriage'!#REF!,FALSE)))</f>
        <v>#REF!</v>
      </c>
    </row>
    <row r="46" spans="1:17" s="5" customFormat="1" x14ac:dyDescent="0.25">
      <c r="A46" s="5" t="s">
        <v>32</v>
      </c>
      <c r="B46" s="25" t="s">
        <v>278</v>
      </c>
      <c r="C46" s="24"/>
      <c r="D46" s="25" t="s">
        <v>278</v>
      </c>
      <c r="E46" s="24"/>
      <c r="F46" s="24"/>
      <c r="G46" s="24"/>
      <c r="H46" s="25" t="s">
        <v>278</v>
      </c>
      <c r="I46" s="24"/>
      <c r="J46" s="24"/>
      <c r="K46" s="24"/>
      <c r="M46" s="42" t="e">
        <f>VLOOKUP($A46,'Child marriage'!$A$2:$M$204,'Child marriage'!#REF!,FALSE)-B46</f>
        <v>#REF!</v>
      </c>
      <c r="N46" s="42" t="e">
        <f>VLOOKUP($A46,'Child marriage'!$A$2:$M$204,'Child marriage'!#REF!,FALSE)-D46</f>
        <v>#REF!</v>
      </c>
      <c r="O46" s="42" t="e">
        <f>IF(VLOOKUP($A46,'Child marriage'!$A$2:$M$204,'Child marriage'!#REF!,FALSE)=G46,"same",(VLOOKUP($A46,'Child marriage'!$A$2:$M$204,'Child marriage'!#REF!,FALSE)))</f>
        <v>#REF!</v>
      </c>
      <c r="P46" s="42" t="e">
        <f>VLOOKUP($A46,'Child marriage'!$A$2:$M$204,'Child marriage'!#REF!,FALSE)-H46</f>
        <v>#REF!</v>
      </c>
      <c r="Q46" s="42" t="e">
        <f>IF(VLOOKUP($A46,'Child marriage'!$A$2:$M$204,'Child marriage'!#REF!,FALSE)=K46,"same",(VLOOKUP($A46,'Child marriage'!$A$2:$M$204,'Child marriage'!#REF!,FALSE)))</f>
        <v>#REF!</v>
      </c>
    </row>
    <row r="47" spans="1:17" s="5" customFormat="1" x14ac:dyDescent="0.25">
      <c r="A47" s="5" t="s">
        <v>238</v>
      </c>
      <c r="B47" s="23">
        <v>25.8</v>
      </c>
      <c r="C47" s="24"/>
      <c r="D47" s="23">
        <v>61</v>
      </c>
      <c r="E47" s="24"/>
      <c r="F47" s="25" t="s">
        <v>288</v>
      </c>
      <c r="G47" s="25" t="s">
        <v>274</v>
      </c>
      <c r="H47" s="23">
        <v>17.100000000000001</v>
      </c>
      <c r="I47" s="24"/>
      <c r="J47" s="25" t="s">
        <v>288</v>
      </c>
      <c r="K47" s="25" t="s">
        <v>274</v>
      </c>
      <c r="M47" s="42" t="e">
        <f>VLOOKUP($A47,'Child marriage'!$A$2:$M$204,'Child marriage'!#REF!,FALSE)-B47</f>
        <v>#REF!</v>
      </c>
      <c r="N47" s="42" t="e">
        <f>VLOOKUP($A47,'Child marriage'!$A$2:$M$204,'Child marriage'!#REF!,FALSE)-D47</f>
        <v>#REF!</v>
      </c>
      <c r="O47" s="42" t="e">
        <f>IF(VLOOKUP($A47,'Child marriage'!$A$2:$M$204,'Child marriage'!#REF!,FALSE)=G47,"same",(VLOOKUP($A47,'Child marriage'!$A$2:$M$204,'Child marriage'!#REF!,FALSE)))</f>
        <v>#REF!</v>
      </c>
      <c r="P47" s="42" t="e">
        <f>VLOOKUP($A47,'Child marriage'!$A$2:$M$204,'Child marriage'!#REF!,FALSE)-H47</f>
        <v>#REF!</v>
      </c>
      <c r="Q47" s="42" t="e">
        <f>IF(VLOOKUP($A47,'Child marriage'!$A$2:$M$204,'Child marriage'!#REF!,FALSE)=K47,"same",(VLOOKUP($A47,'Child marriage'!$A$2:$M$204,'Child marriage'!#REF!,FALSE)))</f>
        <v>#REF!</v>
      </c>
    </row>
    <row r="48" spans="1:17" s="5" customFormat="1" x14ac:dyDescent="0.25">
      <c r="A48" s="5" t="s">
        <v>33</v>
      </c>
      <c r="B48" s="23">
        <v>24.2</v>
      </c>
      <c r="C48" s="24"/>
      <c r="D48" s="23">
        <v>60.6</v>
      </c>
      <c r="E48" s="24"/>
      <c r="F48" s="25" t="s">
        <v>294</v>
      </c>
      <c r="G48" s="25" t="s">
        <v>265</v>
      </c>
      <c r="H48" s="23">
        <v>8.1</v>
      </c>
      <c r="I48" s="24"/>
      <c r="J48" s="25" t="s">
        <v>294</v>
      </c>
      <c r="K48" s="25" t="s">
        <v>265</v>
      </c>
      <c r="M48" s="42" t="e">
        <f>VLOOKUP($A48,'Child marriage'!$A$2:$M$204,'Child marriage'!#REF!,FALSE)-B48</f>
        <v>#REF!</v>
      </c>
      <c r="N48" s="42" t="e">
        <f>VLOOKUP($A48,'Child marriage'!$A$2:$M$204,'Child marriage'!#REF!,FALSE)-D48</f>
        <v>#REF!</v>
      </c>
      <c r="O48" s="42" t="e">
        <f>IF(VLOOKUP($A48,'Child marriage'!$A$2:$M$204,'Child marriage'!#REF!,FALSE)=G48,"same",(VLOOKUP($A48,'Child marriage'!$A$2:$M$204,'Child marriage'!#REF!,FALSE)))</f>
        <v>#REF!</v>
      </c>
      <c r="P48" s="42" t="e">
        <f>VLOOKUP($A48,'Child marriage'!$A$2:$M$204,'Child marriage'!#REF!,FALSE)-H48</f>
        <v>#REF!</v>
      </c>
      <c r="Q48" s="42" t="e">
        <f>IF(VLOOKUP($A48,'Child marriage'!$A$2:$M$204,'Child marriage'!#REF!,FALSE)=K48,"same",(VLOOKUP($A48,'Child marriage'!$A$2:$M$204,'Child marriage'!#REF!,FALSE)))</f>
        <v>#REF!</v>
      </c>
    </row>
    <row r="49" spans="1:17" s="5" customFormat="1" x14ac:dyDescent="0.25">
      <c r="A49" s="5" t="s">
        <v>34</v>
      </c>
      <c r="B49" s="25" t="s">
        <v>278</v>
      </c>
      <c r="C49" s="24"/>
      <c r="D49" s="25" t="s">
        <v>278</v>
      </c>
      <c r="E49" s="24"/>
      <c r="F49" s="24"/>
      <c r="G49" s="24"/>
      <c r="H49" s="25" t="s">
        <v>278</v>
      </c>
      <c r="I49" s="24"/>
      <c r="J49" s="24"/>
      <c r="K49" s="24"/>
      <c r="M49" s="42" t="e">
        <f>VLOOKUP($A49,'Child marriage'!$A$2:$M$204,'Child marriage'!#REF!,FALSE)-B49</f>
        <v>#REF!</v>
      </c>
      <c r="N49" s="42" t="e">
        <f>VLOOKUP($A49,'Child marriage'!$A$2:$M$204,'Child marriage'!#REF!,FALSE)-D49</f>
        <v>#REF!</v>
      </c>
      <c r="O49" s="42" t="e">
        <f>IF(VLOOKUP($A49,'Child marriage'!$A$2:$M$204,'Child marriage'!#REF!,FALSE)=G49,"same",(VLOOKUP($A49,'Child marriage'!$A$2:$M$204,'Child marriage'!#REF!,FALSE)))</f>
        <v>#REF!</v>
      </c>
      <c r="P49" s="42" t="e">
        <f>VLOOKUP($A49,'Child marriage'!$A$2:$M$204,'Child marriage'!#REF!,FALSE)-H49</f>
        <v>#REF!</v>
      </c>
      <c r="Q49" s="42" t="e">
        <f>IF(VLOOKUP($A49,'Child marriage'!$A$2:$M$204,'Child marriage'!#REF!,FALSE)=K49,"same",(VLOOKUP($A49,'Child marriage'!$A$2:$M$204,'Child marriage'!#REF!,FALSE)))</f>
        <v>#REF!</v>
      </c>
    </row>
    <row r="50" spans="1:17" s="5" customFormat="1" x14ac:dyDescent="0.25">
      <c r="A50" s="5" t="s">
        <v>35</v>
      </c>
      <c r="B50" s="23">
        <v>0.13800000000000001</v>
      </c>
      <c r="C50" s="24" t="s">
        <v>273</v>
      </c>
      <c r="D50" s="23">
        <v>2.7989999999999999</v>
      </c>
      <c r="E50" s="24" t="s">
        <v>273</v>
      </c>
      <c r="F50" s="25" t="s">
        <v>310</v>
      </c>
      <c r="G50" s="25" t="s">
        <v>330</v>
      </c>
      <c r="H50" s="23">
        <v>0.71899999999999997</v>
      </c>
      <c r="I50" s="24" t="s">
        <v>273</v>
      </c>
      <c r="J50" s="25" t="s">
        <v>310</v>
      </c>
      <c r="K50" s="25" t="s">
        <v>330</v>
      </c>
      <c r="M50" s="42" t="e">
        <f>VLOOKUP($A50,'Child marriage'!$A$2:$M$204,'Child marriage'!#REF!,FALSE)-B50</f>
        <v>#REF!</v>
      </c>
      <c r="N50" s="42" t="e">
        <f>VLOOKUP($A50,'Child marriage'!$A$2:$M$204,'Child marriage'!#REF!,FALSE)-D50</f>
        <v>#REF!</v>
      </c>
      <c r="O50" s="42" t="e">
        <f>IF(VLOOKUP($A50,'Child marriage'!$A$2:$M$204,'Child marriage'!#REF!,FALSE)=G50,"same",(VLOOKUP($A50,'Child marriage'!$A$2:$M$204,'Child marriage'!#REF!,FALSE)))</f>
        <v>#REF!</v>
      </c>
      <c r="P50" s="42" t="e">
        <f>VLOOKUP($A50,'Child marriage'!$A$2:$M$204,'Child marriage'!#REF!,FALSE)-H50</f>
        <v>#REF!</v>
      </c>
      <c r="Q50" s="42" t="e">
        <f>IF(VLOOKUP($A50,'Child marriage'!$A$2:$M$204,'Child marriage'!#REF!,FALSE)=K50,"same",(VLOOKUP($A50,'Child marriage'!$A$2:$M$204,'Child marriage'!#REF!,FALSE)))</f>
        <v>#REF!</v>
      </c>
    </row>
    <row r="51" spans="1:17" s="5" customFormat="1" x14ac:dyDescent="0.25">
      <c r="A51" s="5" t="s">
        <v>36</v>
      </c>
      <c r="B51" s="23">
        <v>4.867</v>
      </c>
      <c r="C51" s="24"/>
      <c r="D51" s="23">
        <v>23.443000000000001</v>
      </c>
      <c r="E51" s="24"/>
      <c r="F51" s="25" t="s">
        <v>286</v>
      </c>
      <c r="G51" s="25" t="s">
        <v>228</v>
      </c>
      <c r="H51" s="23">
        <v>6.7</v>
      </c>
      <c r="I51" s="24"/>
      <c r="J51" s="25" t="s">
        <v>286</v>
      </c>
      <c r="K51" s="25" t="s">
        <v>228</v>
      </c>
      <c r="M51" s="42" t="e">
        <f>VLOOKUP($A51,'Child marriage'!$A$2:$M$204,'Child marriage'!#REF!,FALSE)-B51</f>
        <v>#REF!</v>
      </c>
      <c r="N51" s="42" t="e">
        <f>VLOOKUP($A51,'Child marriage'!$A$2:$M$204,'Child marriage'!#REF!,FALSE)-D51</f>
        <v>#REF!</v>
      </c>
      <c r="O51" s="42" t="e">
        <f>IF(VLOOKUP($A51,'Child marriage'!$A$2:$M$204,'Child marriage'!#REF!,FALSE)=G51,"same",(VLOOKUP($A51,'Child marriage'!$A$2:$M$204,'Child marriage'!#REF!,FALSE)))</f>
        <v>#REF!</v>
      </c>
      <c r="P51" s="42" t="e">
        <f>VLOOKUP($A51,'Child marriage'!$A$2:$M$204,'Child marriage'!#REF!,FALSE)-H51</f>
        <v>#REF!</v>
      </c>
      <c r="Q51" s="42" t="e">
        <f>IF(VLOOKUP($A51,'Child marriage'!$A$2:$M$204,'Child marriage'!#REF!,FALSE)=K51,"same",(VLOOKUP($A51,'Child marriage'!$A$2:$M$204,'Child marriage'!#REF!,FALSE)))</f>
        <v>#REF!</v>
      </c>
    </row>
    <row r="52" spans="1:17" s="5" customFormat="1" x14ac:dyDescent="0.25">
      <c r="A52" s="5" t="s">
        <v>37</v>
      </c>
      <c r="B52" s="23">
        <v>9.9779999999999998</v>
      </c>
      <c r="C52" s="24" t="s">
        <v>226</v>
      </c>
      <c r="D52" s="23">
        <v>31.645</v>
      </c>
      <c r="E52" s="24" t="s">
        <v>226</v>
      </c>
      <c r="F52" s="25" t="s">
        <v>295</v>
      </c>
      <c r="G52" s="25" t="s">
        <v>208</v>
      </c>
      <c r="H52" s="23">
        <v>11.9</v>
      </c>
      <c r="I52" s="24" t="s">
        <v>226</v>
      </c>
      <c r="J52" s="25" t="s">
        <v>295</v>
      </c>
      <c r="K52" s="25" t="s">
        <v>208</v>
      </c>
      <c r="M52" s="42" t="e">
        <f>VLOOKUP($A52,'Child marriage'!$A$2:$M$204,'Child marriage'!#REF!,FALSE)-B52</f>
        <v>#REF!</v>
      </c>
      <c r="N52" s="42" t="e">
        <f>VLOOKUP($A52,'Child marriage'!$A$2:$M$204,'Child marriage'!#REF!,FALSE)-D52</f>
        <v>#REF!</v>
      </c>
      <c r="O52" s="42" t="e">
        <f>IF(VLOOKUP($A52,'Child marriage'!$A$2:$M$204,'Child marriage'!#REF!,FALSE)=G52,"same",(VLOOKUP($A52,'Child marriage'!$A$2:$M$204,'Child marriage'!#REF!,FALSE)))</f>
        <v>#REF!</v>
      </c>
      <c r="P52" s="42" t="e">
        <f>VLOOKUP($A52,'Child marriage'!$A$2:$M$204,'Child marriage'!#REF!,FALSE)-H52</f>
        <v>#REF!</v>
      </c>
      <c r="Q52" s="42" t="e">
        <f>IF(VLOOKUP($A52,'Child marriage'!$A$2:$M$204,'Child marriage'!#REF!,FALSE)=K52,"same",(VLOOKUP($A52,'Child marriage'!$A$2:$M$204,'Child marriage'!#REF!,FALSE)))</f>
        <v>#REF!</v>
      </c>
    </row>
    <row r="53" spans="1:17" s="5" customFormat="1" x14ac:dyDescent="0.25">
      <c r="A53" s="5" t="s">
        <v>38</v>
      </c>
      <c r="B53" s="23">
        <v>6.9</v>
      </c>
      <c r="C53" s="24"/>
      <c r="D53" s="23">
        <v>27.3</v>
      </c>
      <c r="E53" s="24"/>
      <c r="F53" s="25" t="s">
        <v>304</v>
      </c>
      <c r="G53" s="25" t="s">
        <v>239</v>
      </c>
      <c r="H53" s="26">
        <v>5.9</v>
      </c>
      <c r="I53" s="24" t="s">
        <v>226</v>
      </c>
      <c r="J53" s="25" t="s">
        <v>299</v>
      </c>
      <c r="K53" s="25" t="s">
        <v>233</v>
      </c>
      <c r="M53" s="42" t="e">
        <f>VLOOKUP($A53,'Child marriage'!$A$2:$M$204,'Child marriage'!#REF!,FALSE)-B53</f>
        <v>#REF!</v>
      </c>
      <c r="N53" s="42" t="e">
        <f>VLOOKUP($A53,'Child marriage'!$A$2:$M$204,'Child marriage'!#REF!,FALSE)-D53</f>
        <v>#REF!</v>
      </c>
      <c r="O53" s="42" t="e">
        <f>IF(VLOOKUP($A53,'Child marriage'!$A$2:$M$204,'Child marriage'!#REF!,FALSE)=G53,"same",(VLOOKUP($A53,'Child marriage'!$A$2:$M$204,'Child marriage'!#REF!,FALSE)))</f>
        <v>#REF!</v>
      </c>
      <c r="P53" s="42" t="e">
        <f>VLOOKUP($A53,'Child marriage'!$A$2:$M$204,'Child marriage'!#REF!,FALSE)-H53</f>
        <v>#REF!</v>
      </c>
      <c r="Q53" s="42" t="e">
        <f>IF(VLOOKUP($A53,'Child marriage'!$A$2:$M$204,'Child marriage'!#REF!,FALSE)=K53,"same",(VLOOKUP($A53,'Child marriage'!$A$2:$M$204,'Child marriage'!#REF!,FALSE)))</f>
        <v>#REF!</v>
      </c>
    </row>
    <row r="54" spans="1:17" s="5" customFormat="1" x14ac:dyDescent="0.25">
      <c r="A54" s="5" t="s">
        <v>39</v>
      </c>
      <c r="B54" s="25" t="s">
        <v>278</v>
      </c>
      <c r="C54" s="24"/>
      <c r="D54" s="25" t="s">
        <v>278</v>
      </c>
      <c r="E54" s="24"/>
      <c r="F54" s="24"/>
      <c r="G54" s="24"/>
      <c r="H54" s="25" t="s">
        <v>278</v>
      </c>
      <c r="I54" s="24"/>
      <c r="J54" s="24"/>
      <c r="K54" s="24"/>
      <c r="M54" s="42" t="e">
        <f>VLOOKUP($A54,'Child marriage'!$A$2:$M$204,'Child marriage'!#REF!,FALSE)-B54</f>
        <v>#REF!</v>
      </c>
      <c r="N54" s="42" t="e">
        <f>VLOOKUP($A54,'Child marriage'!$A$2:$M$204,'Child marriage'!#REF!,FALSE)-D54</f>
        <v>#REF!</v>
      </c>
      <c r="O54" s="42" t="e">
        <f>IF(VLOOKUP($A54,'Child marriage'!$A$2:$M$204,'Child marriage'!#REF!,FALSE)=G54,"same",(VLOOKUP($A54,'Child marriage'!$A$2:$M$204,'Child marriage'!#REF!,FALSE)))</f>
        <v>#REF!</v>
      </c>
      <c r="P54" s="42" t="e">
        <f>VLOOKUP($A54,'Child marriage'!$A$2:$M$204,'Child marriage'!#REF!,FALSE)-H54</f>
        <v>#REF!</v>
      </c>
      <c r="Q54" s="42" t="e">
        <f>IF(VLOOKUP($A54,'Child marriage'!$A$2:$M$204,'Child marriage'!#REF!,FALSE)=K54,"same",(VLOOKUP($A54,'Child marriage'!$A$2:$M$204,'Child marriage'!#REF!,FALSE)))</f>
        <v>#REF!</v>
      </c>
    </row>
    <row r="55" spans="1:17" s="5" customFormat="1" x14ac:dyDescent="0.25">
      <c r="A55" s="5" t="s">
        <v>40</v>
      </c>
      <c r="B55" s="23">
        <v>2</v>
      </c>
      <c r="C55" s="24"/>
      <c r="D55" s="23">
        <v>17.100000000000001</v>
      </c>
      <c r="E55" s="24"/>
      <c r="F55" s="25" t="s">
        <v>302</v>
      </c>
      <c r="G55" s="25" t="s">
        <v>247</v>
      </c>
      <c r="H55" s="25" t="s">
        <v>278</v>
      </c>
      <c r="I55" s="24"/>
      <c r="J55" s="24"/>
      <c r="K55" s="24"/>
      <c r="M55" s="42" t="e">
        <f>VLOOKUP($A55,'Child marriage'!$A$2:$M$204,'Child marriage'!#REF!,FALSE)-B55</f>
        <v>#REF!</v>
      </c>
      <c r="N55" s="42" t="e">
        <f>VLOOKUP($A55,'Child marriage'!$A$2:$M$204,'Child marriage'!#REF!,FALSE)-D55</f>
        <v>#REF!</v>
      </c>
      <c r="O55" s="42" t="e">
        <f>IF(VLOOKUP($A55,'Child marriage'!$A$2:$M$204,'Child marriage'!#REF!,FALSE)=G55,"same",(VLOOKUP($A55,'Child marriage'!$A$2:$M$204,'Child marriage'!#REF!,FALSE)))</f>
        <v>#REF!</v>
      </c>
      <c r="P55" s="42" t="e">
        <f>VLOOKUP($A55,'Child marriage'!$A$2:$M$204,'Child marriage'!#REF!,FALSE)-H55</f>
        <v>#REF!</v>
      </c>
      <c r="Q55" s="42" t="e">
        <f>IF(VLOOKUP($A55,'Child marriage'!$A$2:$M$204,'Child marriage'!#REF!,FALSE)=K55,"same",(VLOOKUP($A55,'Child marriage'!$A$2:$M$204,'Child marriage'!#REF!,FALSE)))</f>
        <v>#REF!</v>
      </c>
    </row>
    <row r="56" spans="1:17" s="5" customFormat="1" x14ac:dyDescent="0.25">
      <c r="A56" s="5" t="s">
        <v>41</v>
      </c>
      <c r="B56" s="23">
        <v>7</v>
      </c>
      <c r="C56" s="24"/>
      <c r="D56" s="23">
        <v>27</v>
      </c>
      <c r="E56" s="24"/>
      <c r="F56" s="25" t="s">
        <v>298</v>
      </c>
      <c r="G56" s="25" t="s">
        <v>240</v>
      </c>
      <c r="H56" s="23">
        <v>3.5</v>
      </c>
      <c r="I56" s="24"/>
      <c r="J56" s="25" t="s">
        <v>298</v>
      </c>
      <c r="K56" s="25" t="s">
        <v>240</v>
      </c>
      <c r="M56" s="42" t="e">
        <f>VLOOKUP($A56,'Child marriage'!$A$2:$M$204,'Child marriage'!#REF!,FALSE)-B56</f>
        <v>#REF!</v>
      </c>
      <c r="N56" s="42" t="e">
        <f>VLOOKUP($A56,'Child marriage'!$A$2:$M$204,'Child marriage'!#REF!,FALSE)-D56</f>
        <v>#REF!</v>
      </c>
      <c r="O56" s="42" t="e">
        <f>IF(VLOOKUP($A56,'Child marriage'!$A$2:$M$204,'Child marriage'!#REF!,FALSE)=G56,"same",(VLOOKUP($A56,'Child marriage'!$A$2:$M$204,'Child marriage'!#REF!,FALSE)))</f>
        <v>#REF!</v>
      </c>
      <c r="P56" s="42" t="e">
        <f>VLOOKUP($A56,'Child marriage'!$A$2:$M$204,'Child marriage'!#REF!,FALSE)-H56</f>
        <v>#REF!</v>
      </c>
      <c r="Q56" s="42" t="e">
        <f>IF(VLOOKUP($A56,'Child marriage'!$A$2:$M$204,'Child marriage'!#REF!,FALSE)=K56,"same",(VLOOKUP($A56,'Child marriage'!$A$2:$M$204,'Child marriage'!#REF!,FALSE)))</f>
        <v>#REF!</v>
      </c>
    </row>
    <row r="57" spans="1:17" s="5" customFormat="1" x14ac:dyDescent="0.25">
      <c r="A57" s="5" t="s">
        <v>42</v>
      </c>
      <c r="B57" s="25" t="s">
        <v>278</v>
      </c>
      <c r="C57" s="24"/>
      <c r="D57" s="25" t="s">
        <v>278</v>
      </c>
      <c r="E57" s="24"/>
      <c r="F57" s="24"/>
      <c r="G57" s="24"/>
      <c r="H57" s="25" t="s">
        <v>278</v>
      </c>
      <c r="I57" s="24"/>
      <c r="J57" s="24"/>
      <c r="K57" s="24"/>
      <c r="M57" s="42" t="e">
        <f>VLOOKUP($A57,'Child marriage'!$A$2:$M$204,'Child marriage'!#REF!,FALSE)-B57</f>
        <v>#REF!</v>
      </c>
      <c r="N57" s="42" t="e">
        <f>VLOOKUP($A57,'Child marriage'!$A$2:$M$204,'Child marriage'!#REF!,FALSE)-D57</f>
        <v>#REF!</v>
      </c>
      <c r="O57" s="42" t="e">
        <f>IF(VLOOKUP($A57,'Child marriage'!$A$2:$M$204,'Child marriage'!#REF!,FALSE)=G57,"same",(VLOOKUP($A57,'Child marriage'!$A$2:$M$204,'Child marriage'!#REF!,FALSE)))</f>
        <v>#REF!</v>
      </c>
      <c r="P57" s="42" t="e">
        <f>VLOOKUP($A57,'Child marriage'!$A$2:$M$204,'Child marriage'!#REF!,FALSE)-H57</f>
        <v>#REF!</v>
      </c>
      <c r="Q57" s="42" t="e">
        <f>IF(VLOOKUP($A57,'Child marriage'!$A$2:$M$204,'Child marriage'!#REF!,FALSE)=K57,"same",(VLOOKUP($A57,'Child marriage'!$A$2:$M$204,'Child marriage'!#REF!,FALSE)))</f>
        <v>#REF!</v>
      </c>
    </row>
    <row r="58" spans="1:17" s="5" customFormat="1" x14ac:dyDescent="0.25">
      <c r="A58" s="5" t="s">
        <v>43</v>
      </c>
      <c r="B58" s="23">
        <v>4.8</v>
      </c>
      <c r="C58" s="24"/>
      <c r="D58" s="23">
        <v>29.4</v>
      </c>
      <c r="E58" s="24"/>
      <c r="F58" s="25" t="s">
        <v>294</v>
      </c>
      <c r="G58" s="25" t="s">
        <v>265</v>
      </c>
      <c r="H58" s="23">
        <v>5.9</v>
      </c>
      <c r="I58" s="24"/>
      <c r="J58" s="25" t="s">
        <v>294</v>
      </c>
      <c r="K58" s="25" t="s">
        <v>265</v>
      </c>
      <c r="M58" s="42" t="e">
        <f>VLOOKUP($A58,'Child marriage'!$A$2:$M$204,'Child marriage'!#REF!,FALSE)-B58</f>
        <v>#REF!</v>
      </c>
      <c r="N58" s="42" t="e">
        <f>VLOOKUP($A58,'Child marriage'!$A$2:$M$204,'Child marriage'!#REF!,FALSE)-D58</f>
        <v>#REF!</v>
      </c>
      <c r="O58" s="42" t="e">
        <f>IF(VLOOKUP($A58,'Child marriage'!$A$2:$M$204,'Child marriage'!#REF!,FALSE)=G58,"same",(VLOOKUP($A58,'Child marriage'!$A$2:$M$204,'Child marriage'!#REF!,FALSE)))</f>
        <v>#REF!</v>
      </c>
      <c r="P58" s="42" t="e">
        <f>VLOOKUP($A58,'Child marriage'!$A$2:$M$204,'Child marriage'!#REF!,FALSE)-H58</f>
        <v>#REF!</v>
      </c>
      <c r="Q58" s="42" t="e">
        <f>IF(VLOOKUP($A58,'Child marriage'!$A$2:$M$204,'Child marriage'!#REF!,FALSE)=K58,"same",(VLOOKUP($A58,'Child marriage'!$A$2:$M$204,'Child marriage'!#REF!,FALSE)))</f>
        <v>#REF!</v>
      </c>
    </row>
    <row r="59" spans="1:17" s="5" customFormat="1" x14ac:dyDescent="0.25">
      <c r="A59" s="5" t="s">
        <v>44</v>
      </c>
      <c r="B59" s="25" t="s">
        <v>278</v>
      </c>
      <c r="C59" s="24"/>
      <c r="D59" s="25" t="s">
        <v>278</v>
      </c>
      <c r="E59" s="24"/>
      <c r="F59" s="24"/>
      <c r="G59" s="24"/>
      <c r="H59" s="25" t="s">
        <v>278</v>
      </c>
      <c r="I59" s="24"/>
      <c r="J59" s="24"/>
      <c r="K59" s="24"/>
      <c r="M59" s="42" t="e">
        <f>VLOOKUP($A59,'Child marriage'!$A$2:$M$204,'Child marriage'!#REF!,FALSE)-B59</f>
        <v>#REF!</v>
      </c>
      <c r="N59" s="42" t="e">
        <f>VLOOKUP($A59,'Child marriage'!$A$2:$M$204,'Child marriage'!#REF!,FALSE)-D59</f>
        <v>#REF!</v>
      </c>
      <c r="O59" s="42" t="e">
        <f>IF(VLOOKUP($A59,'Child marriage'!$A$2:$M$204,'Child marriage'!#REF!,FALSE)=G59,"same",(VLOOKUP($A59,'Child marriage'!$A$2:$M$204,'Child marriage'!#REF!,FALSE)))</f>
        <v>#REF!</v>
      </c>
      <c r="P59" s="42" t="e">
        <f>VLOOKUP($A59,'Child marriage'!$A$2:$M$204,'Child marriage'!#REF!,FALSE)-H59</f>
        <v>#REF!</v>
      </c>
      <c r="Q59" s="42" t="e">
        <f>IF(VLOOKUP($A59,'Child marriage'!$A$2:$M$204,'Child marriage'!#REF!,FALSE)=K59,"same",(VLOOKUP($A59,'Child marriage'!$A$2:$M$204,'Child marriage'!#REF!,FALSE)))</f>
        <v>#REF!</v>
      </c>
    </row>
    <row r="60" spans="1:17" s="5" customFormat="1" x14ac:dyDescent="0.25">
      <c r="A60" s="5" t="s">
        <v>227</v>
      </c>
      <c r="B60" s="25" t="s">
        <v>278</v>
      </c>
      <c r="C60" s="24"/>
      <c r="D60" s="25" t="s">
        <v>278</v>
      </c>
      <c r="E60" s="24"/>
      <c r="F60" s="24"/>
      <c r="G60" s="24"/>
      <c r="H60" s="25" t="s">
        <v>278</v>
      </c>
      <c r="I60" s="24"/>
      <c r="J60" s="24"/>
      <c r="K60" s="24"/>
      <c r="M60" s="42" t="e">
        <f>VLOOKUP($A60,'Child marriage'!$A$2:$M$204,'Child marriage'!#REF!,FALSE)-B60</f>
        <v>#REF!</v>
      </c>
      <c r="N60" s="42" t="e">
        <f>VLOOKUP($A60,'Child marriage'!$A$2:$M$204,'Child marriage'!#REF!,FALSE)-D60</f>
        <v>#REF!</v>
      </c>
      <c r="O60" s="42" t="e">
        <f>IF(VLOOKUP($A60,'Child marriage'!$A$2:$M$204,'Child marriage'!#REF!,FALSE)=G60,"same",(VLOOKUP($A60,'Child marriage'!$A$2:$M$204,'Child marriage'!#REF!,FALSE)))</f>
        <v>#REF!</v>
      </c>
      <c r="P60" s="42" t="e">
        <f>VLOOKUP($A60,'Child marriage'!$A$2:$M$204,'Child marriage'!#REF!,FALSE)-H60</f>
        <v>#REF!</v>
      </c>
      <c r="Q60" s="42" t="e">
        <f>IF(VLOOKUP($A60,'Child marriage'!$A$2:$M$204,'Child marriage'!#REF!,FALSE)=K60,"same",(VLOOKUP($A60,'Child marriage'!$A$2:$M$204,'Child marriage'!#REF!,FALSE)))</f>
        <v>#REF!</v>
      </c>
    </row>
    <row r="61" spans="1:17" s="5" customFormat="1" x14ac:dyDescent="0.25">
      <c r="A61" s="5" t="s">
        <v>45</v>
      </c>
      <c r="B61" s="23">
        <v>0</v>
      </c>
      <c r="C61" s="24"/>
      <c r="D61" s="23">
        <v>0.1</v>
      </c>
      <c r="E61" s="24"/>
      <c r="F61" s="25" t="s">
        <v>301</v>
      </c>
      <c r="G61" s="25" t="s">
        <v>249</v>
      </c>
      <c r="H61" s="23">
        <v>0</v>
      </c>
      <c r="I61" s="24"/>
      <c r="J61" s="25" t="s">
        <v>301</v>
      </c>
      <c r="K61" s="25" t="s">
        <v>249</v>
      </c>
      <c r="M61" s="42" t="e">
        <f>VLOOKUP($A61,'Child marriage'!$A$2:$M$204,'Child marriage'!#REF!,FALSE)-B61</f>
        <v>#REF!</v>
      </c>
      <c r="N61" s="42" t="e">
        <f>VLOOKUP($A61,'Child marriage'!$A$2:$M$204,'Child marriage'!#REF!,FALSE)-D61</f>
        <v>#REF!</v>
      </c>
      <c r="O61" s="42" t="e">
        <f>IF(VLOOKUP($A61,'Child marriage'!$A$2:$M$204,'Child marriage'!#REF!,FALSE)=G61,"same",(VLOOKUP($A61,'Child marriage'!$A$2:$M$204,'Child marriage'!#REF!,FALSE)))</f>
        <v>#REF!</v>
      </c>
      <c r="P61" s="42" t="e">
        <f>VLOOKUP($A61,'Child marriage'!$A$2:$M$204,'Child marriage'!#REF!,FALSE)-H61</f>
        <v>#REF!</v>
      </c>
      <c r="Q61" s="42" t="e">
        <f>IF(VLOOKUP($A61,'Child marriage'!$A$2:$M$204,'Child marriage'!#REF!,FALSE)=K61,"same",(VLOOKUP($A61,'Child marriage'!$A$2:$M$204,'Child marriage'!#REF!,FALSE)))</f>
        <v>#REF!</v>
      </c>
    </row>
    <row r="62" spans="1:17" s="5" customFormat="1" x14ac:dyDescent="0.25">
      <c r="A62" s="5" t="s">
        <v>46</v>
      </c>
      <c r="B62" s="23">
        <v>8.4440000000000008</v>
      </c>
      <c r="C62" s="24"/>
      <c r="D62" s="23">
        <v>29.113</v>
      </c>
      <c r="E62" s="24"/>
      <c r="F62" s="25" t="s">
        <v>287</v>
      </c>
      <c r="G62" s="25" t="s">
        <v>275</v>
      </c>
      <c r="H62" s="23">
        <v>5.6</v>
      </c>
      <c r="I62" s="24"/>
      <c r="J62" s="25" t="s">
        <v>287</v>
      </c>
      <c r="K62" s="25" t="s">
        <v>275</v>
      </c>
      <c r="M62" s="42" t="e">
        <f>VLOOKUP($A62,'Child marriage'!$A$2:$M$204,'Child marriage'!#REF!,FALSE)-B62</f>
        <v>#REF!</v>
      </c>
      <c r="N62" s="42" t="e">
        <f>VLOOKUP($A62,'Child marriage'!$A$2:$M$204,'Child marriage'!#REF!,FALSE)-D62</f>
        <v>#REF!</v>
      </c>
      <c r="O62" s="42" t="e">
        <f>IF(VLOOKUP($A62,'Child marriage'!$A$2:$M$204,'Child marriage'!#REF!,FALSE)=G62,"same",(VLOOKUP($A62,'Child marriage'!$A$2:$M$204,'Child marriage'!#REF!,FALSE)))</f>
        <v>#REF!</v>
      </c>
      <c r="P62" s="42" t="e">
        <f>VLOOKUP($A62,'Child marriage'!$A$2:$M$204,'Child marriage'!#REF!,FALSE)-H62</f>
        <v>#REF!</v>
      </c>
      <c r="Q62" s="42" t="e">
        <f>IF(VLOOKUP($A62,'Child marriage'!$A$2:$M$204,'Child marriage'!#REF!,FALSE)=K62,"same",(VLOOKUP($A62,'Child marriage'!$A$2:$M$204,'Child marriage'!#REF!,FALSE)))</f>
        <v>#REF!</v>
      </c>
    </row>
    <row r="63" spans="1:17" s="5" customFormat="1" x14ac:dyDescent="0.25">
      <c r="A63" s="5" t="s">
        <v>47</v>
      </c>
      <c r="B63" s="25" t="s">
        <v>278</v>
      </c>
      <c r="C63" s="24"/>
      <c r="D63" s="23">
        <v>0.7</v>
      </c>
      <c r="E63" s="24" t="s">
        <v>273</v>
      </c>
      <c r="F63" s="25" t="s">
        <v>305</v>
      </c>
      <c r="G63" s="25" t="s">
        <v>306</v>
      </c>
      <c r="H63" s="25" t="s">
        <v>278</v>
      </c>
      <c r="I63" s="24"/>
      <c r="J63" s="24"/>
      <c r="K63" s="24"/>
      <c r="M63" s="42" t="e">
        <f>VLOOKUP($A63,'Child marriage'!$A$2:$M$204,'Child marriage'!#REF!,FALSE)-B63</f>
        <v>#REF!</v>
      </c>
      <c r="N63" s="42" t="e">
        <f>VLOOKUP($A63,'Child marriage'!$A$2:$M$204,'Child marriage'!#REF!,FALSE)-D63</f>
        <v>#REF!</v>
      </c>
      <c r="O63" s="42" t="e">
        <f>IF(VLOOKUP($A63,'Child marriage'!$A$2:$M$204,'Child marriage'!#REF!,FALSE)=G63,"same",(VLOOKUP($A63,'Child marriage'!$A$2:$M$204,'Child marriage'!#REF!,FALSE)))</f>
        <v>#REF!</v>
      </c>
      <c r="P63" s="42" t="e">
        <f>VLOOKUP($A63,'Child marriage'!$A$2:$M$204,'Child marriage'!#REF!,FALSE)-H63</f>
        <v>#REF!</v>
      </c>
      <c r="Q63" s="42" t="e">
        <f>IF(VLOOKUP($A63,'Child marriage'!$A$2:$M$204,'Child marriage'!#REF!,FALSE)=K63,"same",(VLOOKUP($A63,'Child marriage'!$A$2:$M$204,'Child marriage'!#REF!,FALSE)))</f>
        <v>#REF!</v>
      </c>
    </row>
    <row r="64" spans="1:17" s="5" customFormat="1" x14ac:dyDescent="0.25">
      <c r="A64" s="5" t="s">
        <v>48</v>
      </c>
      <c r="B64" s="23">
        <v>1.431</v>
      </c>
      <c r="C64" s="24"/>
      <c r="D64" s="23">
        <v>6.4509999999999996</v>
      </c>
      <c r="E64" s="24"/>
      <c r="F64" s="25" t="s">
        <v>294</v>
      </c>
      <c r="G64" s="25" t="s">
        <v>331</v>
      </c>
      <c r="H64" s="25" t="s">
        <v>278</v>
      </c>
      <c r="I64" s="24"/>
      <c r="J64" s="24"/>
      <c r="K64" s="24"/>
      <c r="M64" s="42" t="e">
        <f>VLOOKUP($A64,'Child marriage'!$A$2:$M$204,'Child marriage'!#REF!,FALSE)-B64</f>
        <v>#REF!</v>
      </c>
      <c r="N64" s="42" t="e">
        <f>VLOOKUP($A64,'Child marriage'!$A$2:$M$204,'Child marriage'!#REF!,FALSE)-D64</f>
        <v>#REF!</v>
      </c>
      <c r="O64" s="42" t="e">
        <f>IF(VLOOKUP($A64,'Child marriage'!$A$2:$M$204,'Child marriage'!#REF!,FALSE)=G64,"same",(VLOOKUP($A64,'Child marriage'!$A$2:$M$204,'Child marriage'!#REF!,FALSE)))</f>
        <v>#REF!</v>
      </c>
      <c r="P64" s="42" t="e">
        <f>VLOOKUP($A64,'Child marriage'!$A$2:$M$204,'Child marriage'!#REF!,FALSE)-H64</f>
        <v>#REF!</v>
      </c>
      <c r="Q64" s="42" t="e">
        <f>IF(VLOOKUP($A64,'Child marriage'!$A$2:$M$204,'Child marriage'!#REF!,FALSE)=K64,"same",(VLOOKUP($A64,'Child marriage'!$A$2:$M$204,'Child marriage'!#REF!,FALSE)))</f>
        <v>#REF!</v>
      </c>
    </row>
    <row r="65" spans="1:17" s="5" customFormat="1" x14ac:dyDescent="0.25">
      <c r="A65" s="5" t="s">
        <v>49</v>
      </c>
      <c r="B65" s="25" t="s">
        <v>278</v>
      </c>
      <c r="C65" s="24"/>
      <c r="D65" s="25" t="s">
        <v>278</v>
      </c>
      <c r="E65" s="24"/>
      <c r="F65" s="24"/>
      <c r="G65" s="24"/>
      <c r="H65" s="25" t="s">
        <v>278</v>
      </c>
      <c r="I65" s="24"/>
      <c r="J65" s="24"/>
      <c r="K65" s="24"/>
      <c r="M65" s="42" t="e">
        <f>VLOOKUP($A65,'Child marriage'!$A$2:$M$204,'Child marriage'!#REF!,FALSE)-B65</f>
        <v>#REF!</v>
      </c>
      <c r="N65" s="42" t="e">
        <f>VLOOKUP($A65,'Child marriage'!$A$2:$M$204,'Child marriage'!#REF!,FALSE)-D65</f>
        <v>#REF!</v>
      </c>
      <c r="O65" s="42" t="e">
        <f>IF(VLOOKUP($A65,'Child marriage'!$A$2:$M$204,'Child marriage'!#REF!,FALSE)=G65,"same",(VLOOKUP($A65,'Child marriage'!$A$2:$M$204,'Child marriage'!#REF!,FALSE)))</f>
        <v>#REF!</v>
      </c>
      <c r="P65" s="42" t="e">
        <f>VLOOKUP($A65,'Child marriage'!$A$2:$M$204,'Child marriage'!#REF!,FALSE)-H65</f>
        <v>#REF!</v>
      </c>
      <c r="Q65" s="42" t="e">
        <f>IF(VLOOKUP($A65,'Child marriage'!$A$2:$M$204,'Child marriage'!#REF!,FALSE)=K65,"same",(VLOOKUP($A65,'Child marriage'!$A$2:$M$204,'Child marriage'!#REF!,FALSE)))</f>
        <v>#REF!</v>
      </c>
    </row>
    <row r="66" spans="1:17" s="5" customFormat="1" x14ac:dyDescent="0.25">
      <c r="A66" s="5" t="s">
        <v>50</v>
      </c>
      <c r="B66" s="23">
        <v>9.4350000000000005</v>
      </c>
      <c r="C66" s="24"/>
      <c r="D66" s="23">
        <v>31.492999999999999</v>
      </c>
      <c r="E66" s="24"/>
      <c r="F66" s="25" t="s">
        <v>294</v>
      </c>
      <c r="G66" s="25" t="s">
        <v>265</v>
      </c>
      <c r="H66" s="26">
        <v>8</v>
      </c>
      <c r="I66" s="24" t="s">
        <v>226</v>
      </c>
      <c r="J66" s="25" t="s">
        <v>307</v>
      </c>
      <c r="K66" s="25" t="s">
        <v>211</v>
      </c>
      <c r="M66" s="42" t="e">
        <f>VLOOKUP($A66,'Child marriage'!$A$2:$M$204,'Child marriage'!#REF!,FALSE)-B66</f>
        <v>#REF!</v>
      </c>
      <c r="N66" s="42" t="e">
        <f>VLOOKUP($A66,'Child marriage'!$A$2:$M$204,'Child marriage'!#REF!,FALSE)-D66</f>
        <v>#REF!</v>
      </c>
      <c r="O66" s="42" t="e">
        <f>IF(VLOOKUP($A66,'Child marriage'!$A$2:$M$204,'Child marriage'!#REF!,FALSE)=G66,"same",(VLOOKUP($A66,'Child marriage'!$A$2:$M$204,'Child marriage'!#REF!,FALSE)))</f>
        <v>#REF!</v>
      </c>
      <c r="P66" s="42" t="e">
        <f>VLOOKUP($A66,'Child marriage'!$A$2:$M$204,'Child marriage'!#REF!,FALSE)-H66</f>
        <v>#REF!</v>
      </c>
      <c r="Q66" s="42" t="e">
        <f>IF(VLOOKUP($A66,'Child marriage'!$A$2:$M$204,'Child marriage'!#REF!,FALSE)=K66,"same",(VLOOKUP($A66,'Child marriage'!$A$2:$M$204,'Child marriage'!#REF!,FALSE)))</f>
        <v>#REF!</v>
      </c>
    </row>
    <row r="67" spans="1:17" s="5" customFormat="1" x14ac:dyDescent="0.25">
      <c r="A67" s="5" t="s">
        <v>51</v>
      </c>
      <c r="B67" s="23">
        <v>3.8</v>
      </c>
      <c r="C67" s="24"/>
      <c r="D67" s="23">
        <v>22.2</v>
      </c>
      <c r="E67" s="24"/>
      <c r="F67" s="25" t="s">
        <v>302</v>
      </c>
      <c r="G67" s="25" t="s">
        <v>268</v>
      </c>
      <c r="H67" s="25" t="s">
        <v>278</v>
      </c>
      <c r="I67" s="24"/>
      <c r="J67" s="24"/>
      <c r="K67" s="24"/>
      <c r="M67" s="42" t="e">
        <f>VLOOKUP($A67,'Child marriage'!$A$2:$M$204,'Child marriage'!#REF!,FALSE)-B67</f>
        <v>#REF!</v>
      </c>
      <c r="N67" s="42" t="e">
        <f>VLOOKUP($A67,'Child marriage'!$A$2:$M$204,'Child marriage'!#REF!,FALSE)-D67</f>
        <v>#REF!</v>
      </c>
      <c r="O67" s="42" t="e">
        <f>IF(VLOOKUP($A67,'Child marriage'!$A$2:$M$204,'Child marriage'!#REF!,FALSE)=G67,"same",(VLOOKUP($A67,'Child marriage'!$A$2:$M$204,'Child marriage'!#REF!,FALSE)))</f>
        <v>#REF!</v>
      </c>
      <c r="P67" s="42" t="e">
        <f>VLOOKUP($A67,'Child marriage'!$A$2:$M$204,'Child marriage'!#REF!,FALSE)-H67</f>
        <v>#REF!</v>
      </c>
      <c r="Q67" s="42" t="e">
        <f>IF(VLOOKUP($A67,'Child marriage'!$A$2:$M$204,'Child marriage'!#REF!,FALSE)=K67,"same",(VLOOKUP($A67,'Child marriage'!$A$2:$M$204,'Child marriage'!#REF!,FALSE)))</f>
        <v>#REF!</v>
      </c>
    </row>
    <row r="68" spans="1:17" s="5" customFormat="1" x14ac:dyDescent="0.25">
      <c r="A68" s="5" t="s">
        <v>52</v>
      </c>
      <c r="B68" s="23">
        <v>2.0329999999999999</v>
      </c>
      <c r="C68" s="24" t="s">
        <v>291</v>
      </c>
      <c r="D68" s="23">
        <v>17.393999999999998</v>
      </c>
      <c r="E68" s="24" t="s">
        <v>291</v>
      </c>
      <c r="F68" s="25" t="s">
        <v>303</v>
      </c>
      <c r="G68" s="25" t="s">
        <v>213</v>
      </c>
      <c r="H68" s="26">
        <v>0.2</v>
      </c>
      <c r="I68" s="24" t="s">
        <v>226</v>
      </c>
      <c r="J68" s="25" t="s">
        <v>308</v>
      </c>
      <c r="K68" s="25" t="s">
        <v>246</v>
      </c>
      <c r="M68" s="42" t="e">
        <f>VLOOKUP($A68,'Child marriage'!$A$2:$M$204,'Child marriage'!#REF!,FALSE)-B68</f>
        <v>#REF!</v>
      </c>
      <c r="N68" s="42" t="e">
        <f>VLOOKUP($A68,'Child marriage'!$A$2:$M$204,'Child marriage'!#REF!,FALSE)-D68</f>
        <v>#REF!</v>
      </c>
      <c r="O68" s="42" t="e">
        <f>IF(VLOOKUP($A68,'Child marriage'!$A$2:$M$204,'Child marriage'!#REF!,FALSE)=G68,"same",(VLOOKUP($A68,'Child marriage'!$A$2:$M$204,'Child marriage'!#REF!,FALSE)))</f>
        <v>#REF!</v>
      </c>
      <c r="P68" s="42" t="e">
        <f>VLOOKUP($A68,'Child marriage'!$A$2:$M$204,'Child marriage'!#REF!,FALSE)-H68</f>
        <v>#REF!</v>
      </c>
      <c r="Q68" s="42" t="e">
        <f>IF(VLOOKUP($A68,'Child marriage'!$A$2:$M$204,'Child marriage'!#REF!,FALSE)=K68,"same",(VLOOKUP($A68,'Child marriage'!$A$2:$M$204,'Child marriage'!#REF!,FALSE)))</f>
        <v>#REF!</v>
      </c>
    </row>
    <row r="69" spans="1:17" s="5" customFormat="1" x14ac:dyDescent="0.25">
      <c r="A69" s="5" t="s">
        <v>53</v>
      </c>
      <c r="B69" s="23">
        <v>4.3</v>
      </c>
      <c r="C69" s="24"/>
      <c r="D69" s="23">
        <v>19.7</v>
      </c>
      <c r="E69" s="24"/>
      <c r="F69" s="25" t="s">
        <v>305</v>
      </c>
      <c r="G69" s="25" t="s">
        <v>332</v>
      </c>
      <c r="H69" s="25" t="s">
        <v>278</v>
      </c>
      <c r="I69" s="24"/>
      <c r="J69" s="24"/>
      <c r="K69" s="24"/>
      <c r="M69" s="42" t="e">
        <f>VLOOKUP($A69,'Child marriage'!$A$2:$M$204,'Child marriage'!#REF!,FALSE)-B69</f>
        <v>#REF!</v>
      </c>
      <c r="N69" s="42" t="e">
        <f>VLOOKUP($A69,'Child marriage'!$A$2:$M$204,'Child marriage'!#REF!,FALSE)-D69</f>
        <v>#REF!</v>
      </c>
      <c r="O69" s="42" t="e">
        <f>IF(VLOOKUP($A69,'Child marriage'!$A$2:$M$204,'Child marriage'!#REF!,FALSE)=G69,"same",(VLOOKUP($A69,'Child marriage'!$A$2:$M$204,'Child marriage'!#REF!,FALSE)))</f>
        <v>#REF!</v>
      </c>
      <c r="P69" s="42" t="e">
        <f>VLOOKUP($A69,'Child marriage'!$A$2:$M$204,'Child marriage'!#REF!,FALSE)-H69</f>
        <v>#REF!</v>
      </c>
      <c r="Q69" s="42" t="e">
        <f>IF(VLOOKUP($A69,'Child marriage'!$A$2:$M$204,'Child marriage'!#REF!,FALSE)=K69,"same",(VLOOKUP($A69,'Child marriage'!$A$2:$M$204,'Child marriage'!#REF!,FALSE)))</f>
        <v>#REF!</v>
      </c>
    </row>
    <row r="70" spans="1:17" s="5" customFormat="1" x14ac:dyDescent="0.25">
      <c r="A70" s="5" t="s">
        <v>54</v>
      </c>
      <c r="B70" s="23">
        <v>8.6</v>
      </c>
      <c r="C70" s="24" t="s">
        <v>226</v>
      </c>
      <c r="D70" s="23">
        <v>29.5</v>
      </c>
      <c r="E70" s="24" t="s">
        <v>226</v>
      </c>
      <c r="F70" s="25" t="s">
        <v>292</v>
      </c>
      <c r="G70" s="25" t="s">
        <v>204</v>
      </c>
      <c r="H70" s="23">
        <v>3.5</v>
      </c>
      <c r="I70" s="24" t="s">
        <v>226</v>
      </c>
      <c r="J70" s="25" t="s">
        <v>292</v>
      </c>
      <c r="K70" s="25" t="s">
        <v>204</v>
      </c>
      <c r="M70" s="42" t="e">
        <f>VLOOKUP($A70,'Child marriage'!$A$2:$M$204,'Child marriage'!#REF!,FALSE)-B70</f>
        <v>#REF!</v>
      </c>
      <c r="N70" s="42" t="e">
        <f>VLOOKUP($A70,'Child marriage'!$A$2:$M$204,'Child marriage'!#REF!,FALSE)-D70</f>
        <v>#REF!</v>
      </c>
      <c r="O70" s="42" t="e">
        <f>IF(VLOOKUP($A70,'Child marriage'!$A$2:$M$204,'Child marriage'!#REF!,FALSE)=G70,"same",(VLOOKUP($A70,'Child marriage'!$A$2:$M$204,'Child marriage'!#REF!,FALSE)))</f>
        <v>#REF!</v>
      </c>
      <c r="P70" s="42" t="e">
        <f>VLOOKUP($A70,'Child marriage'!$A$2:$M$204,'Child marriage'!#REF!,FALSE)-H70</f>
        <v>#REF!</v>
      </c>
      <c r="Q70" s="42" t="e">
        <f>IF(VLOOKUP($A70,'Child marriage'!$A$2:$M$204,'Child marriage'!#REF!,FALSE)=K70,"same",(VLOOKUP($A70,'Child marriage'!$A$2:$M$204,'Child marriage'!#REF!,FALSE)))</f>
        <v>#REF!</v>
      </c>
    </row>
    <row r="71" spans="1:17" s="5" customFormat="1" x14ac:dyDescent="0.25">
      <c r="A71" s="5" t="s">
        <v>55</v>
      </c>
      <c r="B71" s="23">
        <v>12.856999999999999</v>
      </c>
      <c r="C71" s="24" t="s">
        <v>226</v>
      </c>
      <c r="D71" s="23">
        <v>40.676000000000002</v>
      </c>
      <c r="E71" s="24" t="s">
        <v>226</v>
      </c>
      <c r="F71" s="25" t="s">
        <v>297</v>
      </c>
      <c r="G71" s="25" t="s">
        <v>241</v>
      </c>
      <c r="H71" s="23">
        <v>2.2999999999999998</v>
      </c>
      <c r="I71" s="24" t="s">
        <v>226</v>
      </c>
      <c r="J71" s="25" t="s">
        <v>297</v>
      </c>
      <c r="K71" s="25" t="s">
        <v>241</v>
      </c>
      <c r="M71" s="42" t="e">
        <f>VLOOKUP($A71,'Child marriage'!$A$2:$M$204,'Child marriage'!#REF!,FALSE)-B71</f>
        <v>#REF!</v>
      </c>
      <c r="N71" s="42" t="e">
        <f>VLOOKUP($A71,'Child marriage'!$A$2:$M$204,'Child marriage'!#REF!,FALSE)-D71</f>
        <v>#REF!</v>
      </c>
      <c r="O71" s="42" t="e">
        <f>IF(VLOOKUP($A71,'Child marriage'!$A$2:$M$204,'Child marriage'!#REF!,FALSE)=G71,"same",(VLOOKUP($A71,'Child marriage'!$A$2:$M$204,'Child marriage'!#REF!,FALSE)))</f>
        <v>#REF!</v>
      </c>
      <c r="P71" s="42" t="e">
        <f>VLOOKUP($A71,'Child marriage'!$A$2:$M$204,'Child marriage'!#REF!,FALSE)-H71</f>
        <v>#REF!</v>
      </c>
      <c r="Q71" s="42" t="e">
        <f>IF(VLOOKUP($A71,'Child marriage'!$A$2:$M$204,'Child marriage'!#REF!,FALSE)=K71,"same",(VLOOKUP($A71,'Child marriage'!$A$2:$M$204,'Child marriage'!#REF!,FALSE)))</f>
        <v>#REF!</v>
      </c>
    </row>
    <row r="72" spans="1:17" s="5" customFormat="1" x14ac:dyDescent="0.25">
      <c r="A72" s="5" t="s">
        <v>56</v>
      </c>
      <c r="B72" s="25" t="s">
        <v>278</v>
      </c>
      <c r="C72" s="24"/>
      <c r="D72" s="25" t="s">
        <v>278</v>
      </c>
      <c r="E72" s="24"/>
      <c r="F72" s="24"/>
      <c r="G72" s="24"/>
      <c r="H72" s="25" t="s">
        <v>278</v>
      </c>
      <c r="I72" s="24"/>
      <c r="J72" s="24"/>
      <c r="K72" s="24"/>
      <c r="M72" s="42" t="e">
        <f>VLOOKUP($A72,'Child marriage'!$A$2:$M$204,'Child marriage'!#REF!,FALSE)-B72</f>
        <v>#REF!</v>
      </c>
      <c r="N72" s="42" t="e">
        <f>VLOOKUP($A72,'Child marriage'!$A$2:$M$204,'Child marriage'!#REF!,FALSE)-D72</f>
        <v>#REF!</v>
      </c>
      <c r="O72" s="42" t="e">
        <f>IF(VLOOKUP($A72,'Child marriage'!$A$2:$M$204,'Child marriage'!#REF!,FALSE)=G72,"same",(VLOOKUP($A72,'Child marriage'!$A$2:$M$204,'Child marriage'!#REF!,FALSE)))</f>
        <v>#REF!</v>
      </c>
      <c r="P72" s="42" t="e">
        <f>VLOOKUP($A72,'Child marriage'!$A$2:$M$204,'Child marriage'!#REF!,FALSE)-H72</f>
        <v>#REF!</v>
      </c>
      <c r="Q72" s="42" t="e">
        <f>IF(VLOOKUP($A72,'Child marriage'!$A$2:$M$204,'Child marriage'!#REF!,FALSE)=K72,"same",(VLOOKUP($A72,'Child marriage'!$A$2:$M$204,'Child marriage'!#REF!,FALSE)))</f>
        <v>#REF!</v>
      </c>
    </row>
    <row r="73" spans="1:17" s="5" customFormat="1" x14ac:dyDescent="0.25">
      <c r="A73" s="5" t="s">
        <v>255</v>
      </c>
      <c r="B73" s="23">
        <v>0.81899999999999995</v>
      </c>
      <c r="C73" s="24" t="s">
        <v>226</v>
      </c>
      <c r="D73" s="23">
        <v>5.3029999999999999</v>
      </c>
      <c r="E73" s="24" t="s">
        <v>226</v>
      </c>
      <c r="F73" s="25" t="s">
        <v>303</v>
      </c>
      <c r="G73" s="25" t="s">
        <v>214</v>
      </c>
      <c r="H73" s="23">
        <v>1</v>
      </c>
      <c r="I73" s="24" t="s">
        <v>226</v>
      </c>
      <c r="J73" s="25" t="s">
        <v>303</v>
      </c>
      <c r="K73" s="25" t="s">
        <v>214</v>
      </c>
      <c r="M73" s="42" t="e">
        <f>VLOOKUP($A73,'Child marriage'!$A$2:$M$204,'Child marriage'!#REF!,FALSE)-B73</f>
        <v>#REF!</v>
      </c>
      <c r="N73" s="42" t="e">
        <f>VLOOKUP($A73,'Child marriage'!$A$2:$M$204,'Child marriage'!#REF!,FALSE)-D73</f>
        <v>#REF!</v>
      </c>
      <c r="O73" s="42" t="e">
        <f>IF(VLOOKUP($A73,'Child marriage'!$A$2:$M$204,'Child marriage'!#REF!,FALSE)=G73,"same",(VLOOKUP($A73,'Child marriage'!$A$2:$M$204,'Child marriage'!#REF!,FALSE)))</f>
        <v>#REF!</v>
      </c>
      <c r="P73" s="42" t="e">
        <f>VLOOKUP($A73,'Child marriage'!$A$2:$M$204,'Child marriage'!#REF!,FALSE)-H73</f>
        <v>#REF!</v>
      </c>
      <c r="Q73" s="42" t="e">
        <f>IF(VLOOKUP($A73,'Child marriage'!$A$2:$M$204,'Child marriage'!#REF!,FALSE)=K73,"same",(VLOOKUP($A73,'Child marriage'!$A$2:$M$204,'Child marriage'!#REF!,FALSE)))</f>
        <v>#REF!</v>
      </c>
    </row>
    <row r="74" spans="1:17" s="5" customFormat="1" x14ac:dyDescent="0.25">
      <c r="A74" s="5" t="s">
        <v>57</v>
      </c>
      <c r="B74" s="23">
        <v>14.106</v>
      </c>
      <c r="C74" s="24"/>
      <c r="D74" s="23">
        <v>40.268000000000001</v>
      </c>
      <c r="E74" s="24"/>
      <c r="F74" s="25" t="s">
        <v>298</v>
      </c>
      <c r="G74" s="25" t="s">
        <v>234</v>
      </c>
      <c r="H74" s="23">
        <v>5</v>
      </c>
      <c r="I74" s="24"/>
      <c r="J74" s="25" t="s">
        <v>298</v>
      </c>
      <c r="K74" s="25" t="s">
        <v>234</v>
      </c>
      <c r="M74" s="42" t="e">
        <f>VLOOKUP($A74,'Child marriage'!$A$2:$M$204,'Child marriage'!#REF!,FALSE)-B74</f>
        <v>#REF!</v>
      </c>
      <c r="N74" s="42" t="e">
        <f>VLOOKUP($A74,'Child marriage'!$A$2:$M$204,'Child marriage'!#REF!,FALSE)-D74</f>
        <v>#REF!</v>
      </c>
      <c r="O74" s="42" t="e">
        <f>IF(VLOOKUP($A74,'Child marriage'!$A$2:$M$204,'Child marriage'!#REF!,FALSE)=G74,"same",(VLOOKUP($A74,'Child marriage'!$A$2:$M$204,'Child marriage'!#REF!,FALSE)))</f>
        <v>#REF!</v>
      </c>
      <c r="P74" s="42" t="e">
        <f>VLOOKUP($A74,'Child marriage'!$A$2:$M$204,'Child marriage'!#REF!,FALSE)-H74</f>
        <v>#REF!</v>
      </c>
      <c r="Q74" s="42" t="e">
        <f>IF(VLOOKUP($A74,'Child marriage'!$A$2:$M$204,'Child marriage'!#REF!,FALSE)=K74,"same",(VLOOKUP($A74,'Child marriage'!$A$2:$M$204,'Child marriage'!#REF!,FALSE)))</f>
        <v>#REF!</v>
      </c>
    </row>
    <row r="75" spans="1:17" s="5" customFormat="1" x14ac:dyDescent="0.25">
      <c r="A75" s="5" t="s">
        <v>58</v>
      </c>
      <c r="B75" s="23">
        <v>0.2</v>
      </c>
      <c r="C75" s="24"/>
      <c r="D75" s="23">
        <v>4</v>
      </c>
      <c r="E75" s="24"/>
      <c r="F75" s="25" t="s">
        <v>305</v>
      </c>
      <c r="G75" s="25" t="s">
        <v>333</v>
      </c>
      <c r="H75" s="23">
        <v>1.7</v>
      </c>
      <c r="I75" s="24"/>
      <c r="J75" s="25" t="s">
        <v>305</v>
      </c>
      <c r="K75" s="25" t="s">
        <v>333</v>
      </c>
      <c r="M75" s="42" t="e">
        <f>VLOOKUP($A75,'Child marriage'!$A$2:$M$204,'Child marriage'!#REF!,FALSE)-B75</f>
        <v>#REF!</v>
      </c>
      <c r="N75" s="42" t="e">
        <f>VLOOKUP($A75,'Child marriage'!$A$2:$M$204,'Child marriage'!#REF!,FALSE)-D75</f>
        <v>#REF!</v>
      </c>
      <c r="O75" s="42" t="e">
        <f>IF(VLOOKUP($A75,'Child marriage'!$A$2:$M$204,'Child marriage'!#REF!,FALSE)=G75,"same",(VLOOKUP($A75,'Child marriage'!$A$2:$M$204,'Child marriage'!#REF!,FALSE)))</f>
        <v>#REF!</v>
      </c>
      <c r="P75" s="42" t="e">
        <f>VLOOKUP($A75,'Child marriage'!$A$2:$M$204,'Child marriage'!#REF!,FALSE)-H75</f>
        <v>#REF!</v>
      </c>
      <c r="Q75" s="42" t="e">
        <f>IF(VLOOKUP($A75,'Child marriage'!$A$2:$M$204,'Child marriage'!#REF!,FALSE)=K75,"same",(VLOOKUP($A75,'Child marriage'!$A$2:$M$204,'Child marriage'!#REF!,FALSE)))</f>
        <v>#REF!</v>
      </c>
    </row>
    <row r="76" spans="1:17" s="5" customFormat="1" x14ac:dyDescent="0.25">
      <c r="A76" s="5" t="s">
        <v>59</v>
      </c>
      <c r="B76" s="25" t="s">
        <v>278</v>
      </c>
      <c r="C76" s="24"/>
      <c r="D76" s="23">
        <v>0.06</v>
      </c>
      <c r="E76" s="24" t="s">
        <v>273</v>
      </c>
      <c r="F76" s="25" t="s">
        <v>301</v>
      </c>
      <c r="G76" s="25" t="s">
        <v>269</v>
      </c>
      <c r="H76" s="25" t="s">
        <v>278</v>
      </c>
      <c r="I76" s="24"/>
      <c r="J76" s="24"/>
      <c r="K76" s="24"/>
      <c r="M76" s="42" t="e">
        <f>VLOOKUP($A76,'Child marriage'!$A$2:$M$204,'Child marriage'!#REF!,FALSE)-B76</f>
        <v>#REF!</v>
      </c>
      <c r="N76" s="42" t="e">
        <f>VLOOKUP($A76,'Child marriage'!$A$2:$M$204,'Child marriage'!#REF!,FALSE)-D76</f>
        <v>#REF!</v>
      </c>
      <c r="O76" s="42" t="e">
        <f>IF(VLOOKUP($A76,'Child marriage'!$A$2:$M$204,'Child marriage'!#REF!,FALSE)=G76,"same",(VLOOKUP($A76,'Child marriage'!$A$2:$M$204,'Child marriage'!#REF!,FALSE)))</f>
        <v>#REF!</v>
      </c>
      <c r="P76" s="42" t="e">
        <f>VLOOKUP($A76,'Child marriage'!$A$2:$M$204,'Child marriage'!#REF!,FALSE)-H76</f>
        <v>#REF!</v>
      </c>
      <c r="Q76" s="42" t="e">
        <f>IF(VLOOKUP($A76,'Child marriage'!$A$2:$M$204,'Child marriage'!#REF!,FALSE)=K76,"same",(VLOOKUP($A76,'Child marriage'!$A$2:$M$204,'Child marriage'!#REF!,FALSE)))</f>
        <v>#REF!</v>
      </c>
    </row>
    <row r="77" spans="1:17" s="5" customFormat="1" x14ac:dyDescent="0.25">
      <c r="A77" s="5" t="s">
        <v>60</v>
      </c>
      <c r="B77" s="25" t="s">
        <v>278</v>
      </c>
      <c r="C77" s="24"/>
      <c r="D77" s="25" t="s">
        <v>278</v>
      </c>
      <c r="E77" s="24"/>
      <c r="F77" s="24"/>
      <c r="G77" s="24"/>
      <c r="H77" s="25" t="s">
        <v>278</v>
      </c>
      <c r="I77" s="24"/>
      <c r="J77" s="24"/>
      <c r="K77" s="24"/>
      <c r="M77" s="42" t="e">
        <f>VLOOKUP($A77,'Child marriage'!$A$2:$M$204,'Child marriage'!#REF!,FALSE)-B77</f>
        <v>#REF!</v>
      </c>
      <c r="N77" s="42" t="e">
        <f>VLOOKUP($A77,'Child marriage'!$A$2:$M$204,'Child marriage'!#REF!,FALSE)-D77</f>
        <v>#REF!</v>
      </c>
      <c r="O77" s="42" t="e">
        <f>IF(VLOOKUP($A77,'Child marriage'!$A$2:$M$204,'Child marriage'!#REF!,FALSE)=G77,"same",(VLOOKUP($A77,'Child marriage'!$A$2:$M$204,'Child marriage'!#REF!,FALSE)))</f>
        <v>#REF!</v>
      </c>
      <c r="P77" s="42" t="e">
        <f>VLOOKUP($A77,'Child marriage'!$A$2:$M$204,'Child marriage'!#REF!,FALSE)-H77</f>
        <v>#REF!</v>
      </c>
      <c r="Q77" s="42" t="e">
        <f>IF(VLOOKUP($A77,'Child marriage'!$A$2:$M$204,'Child marriage'!#REF!,FALSE)=K77,"same",(VLOOKUP($A77,'Child marriage'!$A$2:$M$204,'Child marriage'!#REF!,FALSE)))</f>
        <v>#REF!</v>
      </c>
    </row>
    <row r="78" spans="1:17" s="5" customFormat="1" x14ac:dyDescent="0.25">
      <c r="A78" s="5" t="s">
        <v>61</v>
      </c>
      <c r="B78" s="23">
        <v>5.6139999999999999</v>
      </c>
      <c r="C78" s="24" t="s">
        <v>226</v>
      </c>
      <c r="D78" s="23">
        <v>21.925000000000001</v>
      </c>
      <c r="E78" s="24" t="s">
        <v>226</v>
      </c>
      <c r="F78" s="25" t="s">
        <v>295</v>
      </c>
      <c r="G78" s="25" t="s">
        <v>208</v>
      </c>
      <c r="H78" s="23">
        <v>4.7</v>
      </c>
      <c r="I78" s="24" t="s">
        <v>226</v>
      </c>
      <c r="J78" s="25" t="s">
        <v>295</v>
      </c>
      <c r="K78" s="25" t="s">
        <v>208</v>
      </c>
      <c r="M78" s="42" t="e">
        <f>VLOOKUP($A78,'Child marriage'!$A$2:$M$204,'Child marriage'!#REF!,FALSE)-B78</f>
        <v>#REF!</v>
      </c>
      <c r="N78" s="42" t="e">
        <f>VLOOKUP($A78,'Child marriage'!$A$2:$M$204,'Child marriage'!#REF!,FALSE)-D78</f>
        <v>#REF!</v>
      </c>
      <c r="O78" s="42" t="e">
        <f>IF(VLOOKUP($A78,'Child marriage'!$A$2:$M$204,'Child marriage'!#REF!,FALSE)=G78,"same",(VLOOKUP($A78,'Child marriage'!$A$2:$M$204,'Child marriage'!#REF!,FALSE)))</f>
        <v>#REF!</v>
      </c>
      <c r="P78" s="42" t="e">
        <f>VLOOKUP($A78,'Child marriage'!$A$2:$M$204,'Child marriage'!#REF!,FALSE)-H78</f>
        <v>#REF!</v>
      </c>
      <c r="Q78" s="42" t="e">
        <f>IF(VLOOKUP($A78,'Child marriage'!$A$2:$M$204,'Child marriage'!#REF!,FALSE)=K78,"same",(VLOOKUP($A78,'Child marriage'!$A$2:$M$204,'Child marriage'!#REF!,FALSE)))</f>
        <v>#REF!</v>
      </c>
    </row>
    <row r="79" spans="1:17" s="5" customFormat="1" x14ac:dyDescent="0.25">
      <c r="A79" s="5" t="s">
        <v>62</v>
      </c>
      <c r="B79" s="23">
        <v>5.6</v>
      </c>
      <c r="C79" s="24"/>
      <c r="D79" s="23">
        <v>23.1</v>
      </c>
      <c r="E79" s="24"/>
      <c r="F79" s="25" t="s">
        <v>290</v>
      </c>
      <c r="G79" s="25" t="s">
        <v>276</v>
      </c>
      <c r="H79" s="23">
        <v>0.2</v>
      </c>
      <c r="I79" s="24"/>
      <c r="J79" s="25" t="s">
        <v>290</v>
      </c>
      <c r="K79" s="25" t="s">
        <v>276</v>
      </c>
      <c r="M79" s="42" t="e">
        <f>VLOOKUP($A79,'Child marriage'!$A$2:$M$204,'Child marriage'!#REF!,FALSE)-B79</f>
        <v>#REF!</v>
      </c>
      <c r="N79" s="42" t="e">
        <f>VLOOKUP($A79,'Child marriage'!$A$2:$M$204,'Child marriage'!#REF!,FALSE)-D79</f>
        <v>#REF!</v>
      </c>
      <c r="O79" s="42" t="e">
        <f>IF(VLOOKUP($A79,'Child marriage'!$A$2:$M$204,'Child marriage'!#REF!,FALSE)=G79,"same",(VLOOKUP($A79,'Child marriage'!$A$2:$M$204,'Child marriage'!#REF!,FALSE)))</f>
        <v>#REF!</v>
      </c>
      <c r="P79" s="42" t="e">
        <f>VLOOKUP($A79,'Child marriage'!$A$2:$M$204,'Child marriage'!#REF!,FALSE)-H79</f>
        <v>#REF!</v>
      </c>
      <c r="Q79" s="42" t="e">
        <f>IF(VLOOKUP($A79,'Child marriage'!$A$2:$M$204,'Child marriage'!#REF!,FALSE)=K79,"same",(VLOOKUP($A79,'Child marriage'!$A$2:$M$204,'Child marriage'!#REF!,FALSE)))</f>
        <v>#REF!</v>
      </c>
    </row>
    <row r="80" spans="1:17" s="5" customFormat="1" x14ac:dyDescent="0.25">
      <c r="A80" s="5" t="s">
        <v>63</v>
      </c>
      <c r="B80" s="23">
        <v>0.3</v>
      </c>
      <c r="C80" s="24"/>
      <c r="D80" s="23">
        <v>13.9</v>
      </c>
      <c r="E80" s="24"/>
      <c r="F80" s="25" t="s">
        <v>302</v>
      </c>
      <c r="G80" s="25" t="s">
        <v>247</v>
      </c>
      <c r="H80" s="23">
        <v>0.5</v>
      </c>
      <c r="I80" s="24"/>
      <c r="J80" s="25" t="s">
        <v>302</v>
      </c>
      <c r="K80" s="25" t="s">
        <v>247</v>
      </c>
      <c r="M80" s="42" t="e">
        <f>VLOOKUP($A80,'Child marriage'!$A$2:$M$204,'Child marriage'!#REF!,FALSE)-B80</f>
        <v>#REF!</v>
      </c>
      <c r="N80" s="42" t="e">
        <f>VLOOKUP($A80,'Child marriage'!$A$2:$M$204,'Child marriage'!#REF!,FALSE)-D80</f>
        <v>#REF!</v>
      </c>
      <c r="O80" s="42" t="e">
        <f>IF(VLOOKUP($A80,'Child marriage'!$A$2:$M$204,'Child marriage'!#REF!,FALSE)=G80,"same",(VLOOKUP($A80,'Child marriage'!$A$2:$M$204,'Child marriage'!#REF!,FALSE)))</f>
        <v>#REF!</v>
      </c>
      <c r="P80" s="42" t="e">
        <f>VLOOKUP($A80,'Child marriage'!$A$2:$M$204,'Child marriage'!#REF!,FALSE)-H80</f>
        <v>#REF!</v>
      </c>
      <c r="Q80" s="42" t="e">
        <f>IF(VLOOKUP($A80,'Child marriage'!$A$2:$M$204,'Child marriage'!#REF!,FALSE)=K80,"same",(VLOOKUP($A80,'Child marriage'!$A$2:$M$204,'Child marriage'!#REF!,FALSE)))</f>
        <v>#REF!</v>
      </c>
    </row>
    <row r="81" spans="1:17" s="5" customFormat="1" x14ac:dyDescent="0.25">
      <c r="A81" s="5" t="s">
        <v>64</v>
      </c>
      <c r="B81" s="25" t="s">
        <v>278</v>
      </c>
      <c r="C81" s="24"/>
      <c r="D81" s="25" t="s">
        <v>278</v>
      </c>
      <c r="E81" s="24"/>
      <c r="F81" s="24"/>
      <c r="G81" s="24"/>
      <c r="H81" s="25" t="s">
        <v>278</v>
      </c>
      <c r="I81" s="24"/>
      <c r="J81" s="24"/>
      <c r="K81" s="24"/>
      <c r="M81" s="42" t="e">
        <f>VLOOKUP($A81,'Child marriage'!$A$2:$M$204,'Child marriage'!#REF!,FALSE)-B81</f>
        <v>#REF!</v>
      </c>
      <c r="N81" s="42" t="e">
        <f>VLOOKUP($A81,'Child marriage'!$A$2:$M$204,'Child marriage'!#REF!,FALSE)-D81</f>
        <v>#REF!</v>
      </c>
      <c r="O81" s="42" t="e">
        <f>IF(VLOOKUP($A81,'Child marriage'!$A$2:$M$204,'Child marriage'!#REF!,FALSE)=G81,"same",(VLOOKUP($A81,'Child marriage'!$A$2:$M$204,'Child marriage'!#REF!,FALSE)))</f>
        <v>#REF!</v>
      </c>
      <c r="P81" s="42" t="e">
        <f>VLOOKUP($A81,'Child marriage'!$A$2:$M$204,'Child marriage'!#REF!,FALSE)-H81</f>
        <v>#REF!</v>
      </c>
      <c r="Q81" s="42" t="e">
        <f>IF(VLOOKUP($A81,'Child marriage'!$A$2:$M$204,'Child marriage'!#REF!,FALSE)=K81,"same",(VLOOKUP($A81,'Child marriage'!$A$2:$M$204,'Child marriage'!#REF!,FALSE)))</f>
        <v>#REF!</v>
      </c>
    </row>
    <row r="82" spans="1:17" s="5" customFormat="1" x14ac:dyDescent="0.25">
      <c r="A82" s="5" t="s">
        <v>65</v>
      </c>
      <c r="B82" s="23">
        <v>5.0019999999999998</v>
      </c>
      <c r="C82" s="24"/>
      <c r="D82" s="23">
        <v>19.329000000000001</v>
      </c>
      <c r="E82" s="24"/>
      <c r="F82" s="25" t="s">
        <v>287</v>
      </c>
      <c r="G82" s="25" t="s">
        <v>275</v>
      </c>
      <c r="H82" s="23">
        <v>3.9</v>
      </c>
      <c r="I82" s="24"/>
      <c r="J82" s="25" t="s">
        <v>287</v>
      </c>
      <c r="K82" s="25" t="s">
        <v>275</v>
      </c>
      <c r="M82" s="42" t="e">
        <f>VLOOKUP($A82,'Child marriage'!$A$2:$M$204,'Child marriage'!#REF!,FALSE)-B82</f>
        <v>#REF!</v>
      </c>
      <c r="N82" s="42" t="e">
        <f>VLOOKUP($A82,'Child marriage'!$A$2:$M$204,'Child marriage'!#REF!,FALSE)-D82</f>
        <v>#REF!</v>
      </c>
      <c r="O82" s="42" t="e">
        <f>IF(VLOOKUP($A82,'Child marriage'!$A$2:$M$204,'Child marriage'!#REF!,FALSE)=G82,"same",(VLOOKUP($A82,'Child marriage'!$A$2:$M$204,'Child marriage'!#REF!,FALSE)))</f>
        <v>#REF!</v>
      </c>
      <c r="P82" s="42" t="e">
        <f>VLOOKUP($A82,'Child marriage'!$A$2:$M$204,'Child marriage'!#REF!,FALSE)-H82</f>
        <v>#REF!</v>
      </c>
      <c r="Q82" s="42" t="e">
        <f>IF(VLOOKUP($A82,'Child marriage'!$A$2:$M$204,'Child marriage'!#REF!,FALSE)=K82,"same",(VLOOKUP($A82,'Child marriage'!$A$2:$M$204,'Child marriage'!#REF!,FALSE)))</f>
        <v>#REF!</v>
      </c>
    </row>
    <row r="83" spans="1:17" s="5" customFormat="1" x14ac:dyDescent="0.25">
      <c r="A83" s="5" t="s">
        <v>66</v>
      </c>
      <c r="B83" s="25" t="s">
        <v>278</v>
      </c>
      <c r="C83" s="24"/>
      <c r="D83" s="25" t="s">
        <v>278</v>
      </c>
      <c r="E83" s="24"/>
      <c r="F83" s="24"/>
      <c r="G83" s="24"/>
      <c r="H83" s="25" t="s">
        <v>278</v>
      </c>
      <c r="I83" s="24"/>
      <c r="J83" s="24"/>
      <c r="K83" s="24"/>
      <c r="M83" s="42" t="e">
        <f>VLOOKUP($A83,'Child marriage'!$A$2:$M$204,'Child marriage'!#REF!,FALSE)-B83</f>
        <v>#REF!</v>
      </c>
      <c r="N83" s="42" t="e">
        <f>VLOOKUP($A83,'Child marriage'!$A$2:$M$204,'Child marriage'!#REF!,FALSE)-D83</f>
        <v>#REF!</v>
      </c>
      <c r="O83" s="42" t="e">
        <f>IF(VLOOKUP($A83,'Child marriage'!$A$2:$M$204,'Child marriage'!#REF!,FALSE)=G83,"same",(VLOOKUP($A83,'Child marriage'!$A$2:$M$204,'Child marriage'!#REF!,FALSE)))</f>
        <v>#REF!</v>
      </c>
      <c r="P83" s="42" t="e">
        <f>VLOOKUP($A83,'Child marriage'!$A$2:$M$204,'Child marriage'!#REF!,FALSE)-H83</f>
        <v>#REF!</v>
      </c>
      <c r="Q83" s="42" t="e">
        <f>IF(VLOOKUP($A83,'Child marriage'!$A$2:$M$204,'Child marriage'!#REF!,FALSE)=K83,"same",(VLOOKUP($A83,'Child marriage'!$A$2:$M$204,'Child marriage'!#REF!,FALSE)))</f>
        <v>#REF!</v>
      </c>
    </row>
    <row r="84" spans="1:17" s="5" customFormat="1" x14ac:dyDescent="0.25">
      <c r="A84" s="5" t="s">
        <v>67</v>
      </c>
      <c r="B84" s="25" t="s">
        <v>278</v>
      </c>
      <c r="C84" s="24"/>
      <c r="D84" s="25" t="s">
        <v>278</v>
      </c>
      <c r="E84" s="24"/>
      <c r="F84" s="24"/>
      <c r="G84" s="24"/>
      <c r="H84" s="25" t="s">
        <v>278</v>
      </c>
      <c r="I84" s="24"/>
      <c r="J84" s="24"/>
      <c r="K84" s="24"/>
      <c r="M84" s="42" t="e">
        <f>VLOOKUP($A84,'Child marriage'!$A$2:$M$204,'Child marriage'!#REF!,FALSE)-B84</f>
        <v>#REF!</v>
      </c>
      <c r="N84" s="42" t="e">
        <f>VLOOKUP($A84,'Child marriage'!$A$2:$M$204,'Child marriage'!#REF!,FALSE)-D84</f>
        <v>#REF!</v>
      </c>
      <c r="O84" s="42" t="e">
        <f>IF(VLOOKUP($A84,'Child marriage'!$A$2:$M$204,'Child marriage'!#REF!,FALSE)=G84,"same",(VLOOKUP($A84,'Child marriage'!$A$2:$M$204,'Child marriage'!#REF!,FALSE)))</f>
        <v>#REF!</v>
      </c>
      <c r="P84" s="42" t="e">
        <f>VLOOKUP($A84,'Child marriage'!$A$2:$M$204,'Child marriage'!#REF!,FALSE)-H84</f>
        <v>#REF!</v>
      </c>
      <c r="Q84" s="42" t="e">
        <f>IF(VLOOKUP($A84,'Child marriage'!$A$2:$M$204,'Child marriage'!#REF!,FALSE)=K84,"same",(VLOOKUP($A84,'Child marriage'!$A$2:$M$204,'Child marriage'!#REF!,FALSE)))</f>
        <v>#REF!</v>
      </c>
    </row>
    <row r="85" spans="1:17" s="5" customFormat="1" x14ac:dyDescent="0.25">
      <c r="A85" s="5" t="s">
        <v>68</v>
      </c>
      <c r="B85" s="23">
        <v>6.24</v>
      </c>
      <c r="C85" s="24"/>
      <c r="D85" s="23">
        <v>29.495999999999999</v>
      </c>
      <c r="E85" s="24"/>
      <c r="F85" s="25" t="s">
        <v>304</v>
      </c>
      <c r="G85" s="25" t="s">
        <v>232</v>
      </c>
      <c r="H85" s="23">
        <v>9.6</v>
      </c>
      <c r="I85" s="24"/>
      <c r="J85" s="25" t="s">
        <v>304</v>
      </c>
      <c r="K85" s="25" t="s">
        <v>232</v>
      </c>
      <c r="M85" s="42" t="e">
        <f>VLOOKUP($A85,'Child marriage'!$A$2:$M$204,'Child marriage'!#REF!,FALSE)-B85</f>
        <v>#REF!</v>
      </c>
      <c r="N85" s="42" t="e">
        <f>VLOOKUP($A85,'Child marriage'!$A$2:$M$204,'Child marriage'!#REF!,FALSE)-D85</f>
        <v>#REF!</v>
      </c>
      <c r="O85" s="42" t="e">
        <f>IF(VLOOKUP($A85,'Child marriage'!$A$2:$M$204,'Child marriage'!#REF!,FALSE)=G85,"same",(VLOOKUP($A85,'Child marriage'!$A$2:$M$204,'Child marriage'!#REF!,FALSE)))</f>
        <v>#REF!</v>
      </c>
      <c r="P85" s="42" t="e">
        <f>VLOOKUP($A85,'Child marriage'!$A$2:$M$204,'Child marriage'!#REF!,FALSE)-H85</f>
        <v>#REF!</v>
      </c>
      <c r="Q85" s="42" t="e">
        <f>IF(VLOOKUP($A85,'Child marriage'!$A$2:$M$204,'Child marriage'!#REF!,FALSE)=K85,"same",(VLOOKUP($A85,'Child marriage'!$A$2:$M$204,'Child marriage'!#REF!,FALSE)))</f>
        <v>#REF!</v>
      </c>
    </row>
    <row r="86" spans="1:17" s="5" customFormat="1" x14ac:dyDescent="0.25">
      <c r="A86" s="5" t="s">
        <v>69</v>
      </c>
      <c r="B86" s="23">
        <v>17.041</v>
      </c>
      <c r="C86" s="24"/>
      <c r="D86" s="23">
        <v>46.503999999999998</v>
      </c>
      <c r="E86" s="24"/>
      <c r="F86" s="25" t="s">
        <v>302</v>
      </c>
      <c r="G86" s="25" t="s">
        <v>244</v>
      </c>
      <c r="H86" s="23">
        <v>1.9</v>
      </c>
      <c r="I86" s="24"/>
      <c r="J86" s="25" t="s">
        <v>302</v>
      </c>
      <c r="K86" s="25" t="s">
        <v>244</v>
      </c>
      <c r="M86" s="42" t="e">
        <f>VLOOKUP($A86,'Child marriage'!$A$2:$M$204,'Child marriage'!#REF!,FALSE)-B86</f>
        <v>#REF!</v>
      </c>
      <c r="N86" s="42" t="e">
        <f>VLOOKUP($A86,'Child marriage'!$A$2:$M$204,'Child marriage'!#REF!,FALSE)-D86</f>
        <v>#REF!</v>
      </c>
      <c r="O86" s="42" t="e">
        <f>IF(VLOOKUP($A86,'Child marriage'!$A$2:$M$204,'Child marriage'!#REF!,FALSE)=G86,"same",(VLOOKUP($A86,'Child marriage'!$A$2:$M$204,'Child marriage'!#REF!,FALSE)))</f>
        <v>#REF!</v>
      </c>
      <c r="P86" s="42" t="e">
        <f>VLOOKUP($A86,'Child marriage'!$A$2:$M$204,'Child marriage'!#REF!,FALSE)-H86</f>
        <v>#REF!</v>
      </c>
      <c r="Q86" s="42" t="e">
        <f>IF(VLOOKUP($A86,'Child marriage'!$A$2:$M$204,'Child marriage'!#REF!,FALSE)=K86,"same",(VLOOKUP($A86,'Child marriage'!$A$2:$M$204,'Child marriage'!#REF!,FALSE)))</f>
        <v>#REF!</v>
      </c>
    </row>
    <row r="87" spans="1:17" s="5" customFormat="1" x14ac:dyDescent="0.25">
      <c r="A87" s="5" t="s">
        <v>70</v>
      </c>
      <c r="B87" s="23">
        <v>8.1</v>
      </c>
      <c r="C87" s="24"/>
      <c r="D87" s="23">
        <v>25.7</v>
      </c>
      <c r="E87" s="24"/>
      <c r="F87" s="25" t="s">
        <v>288</v>
      </c>
      <c r="G87" s="25" t="s">
        <v>274</v>
      </c>
      <c r="H87" s="23">
        <v>2.2000000000000002</v>
      </c>
      <c r="I87" s="24"/>
      <c r="J87" s="25" t="s">
        <v>288</v>
      </c>
      <c r="K87" s="25" t="s">
        <v>274</v>
      </c>
      <c r="M87" s="42" t="e">
        <f>VLOOKUP($A87,'Child marriage'!$A$2:$M$204,'Child marriage'!#REF!,FALSE)-B87</f>
        <v>#REF!</v>
      </c>
      <c r="N87" s="42" t="e">
        <f>VLOOKUP($A87,'Child marriage'!$A$2:$M$204,'Child marriage'!#REF!,FALSE)-D87</f>
        <v>#REF!</v>
      </c>
      <c r="O87" s="42" t="e">
        <f>IF(VLOOKUP($A87,'Child marriage'!$A$2:$M$204,'Child marriage'!#REF!,FALSE)=G87,"same",(VLOOKUP($A87,'Child marriage'!$A$2:$M$204,'Child marriage'!#REF!,FALSE)))</f>
        <v>#REF!</v>
      </c>
      <c r="P87" s="42" t="e">
        <f>VLOOKUP($A87,'Child marriage'!$A$2:$M$204,'Child marriage'!#REF!,FALSE)-H87</f>
        <v>#REF!</v>
      </c>
      <c r="Q87" s="42" t="e">
        <f>IF(VLOOKUP($A87,'Child marriage'!$A$2:$M$204,'Child marriage'!#REF!,FALSE)=K87,"same",(VLOOKUP($A87,'Child marriage'!$A$2:$M$204,'Child marriage'!#REF!,FALSE)))</f>
        <v>#REF!</v>
      </c>
    </row>
    <row r="88" spans="1:17" s="5" customFormat="1" x14ac:dyDescent="0.25">
      <c r="A88" s="5" t="s">
        <v>71</v>
      </c>
      <c r="B88" s="23">
        <v>3.6</v>
      </c>
      <c r="C88" s="24" t="s">
        <v>291</v>
      </c>
      <c r="D88" s="23">
        <v>30.2</v>
      </c>
      <c r="E88" s="24" t="s">
        <v>291</v>
      </c>
      <c r="F88" s="25" t="s">
        <v>303</v>
      </c>
      <c r="G88" s="25" t="s">
        <v>214</v>
      </c>
      <c r="H88" s="23">
        <v>8.5</v>
      </c>
      <c r="I88" s="24" t="s">
        <v>291</v>
      </c>
      <c r="J88" s="25" t="s">
        <v>303</v>
      </c>
      <c r="K88" s="25" t="s">
        <v>214</v>
      </c>
      <c r="M88" s="42" t="e">
        <f>VLOOKUP($A88,'Child marriage'!$A$2:$M$204,'Child marriage'!#REF!,FALSE)-B88</f>
        <v>#REF!</v>
      </c>
      <c r="N88" s="42" t="e">
        <f>VLOOKUP($A88,'Child marriage'!$A$2:$M$204,'Child marriage'!#REF!,FALSE)-D88</f>
        <v>#REF!</v>
      </c>
      <c r="O88" s="42" t="e">
        <f>IF(VLOOKUP($A88,'Child marriage'!$A$2:$M$204,'Child marriage'!#REF!,FALSE)=G88,"same",(VLOOKUP($A88,'Child marriage'!$A$2:$M$204,'Child marriage'!#REF!,FALSE)))</f>
        <v>#REF!</v>
      </c>
      <c r="P88" s="42" t="e">
        <f>VLOOKUP($A88,'Child marriage'!$A$2:$M$204,'Child marriage'!#REF!,FALSE)-H88</f>
        <v>#REF!</v>
      </c>
      <c r="Q88" s="42" t="e">
        <f>IF(VLOOKUP($A88,'Child marriage'!$A$2:$M$204,'Child marriage'!#REF!,FALSE)=K88,"same",(VLOOKUP($A88,'Child marriage'!$A$2:$M$204,'Child marriage'!#REF!,FALSE)))</f>
        <v>#REF!</v>
      </c>
    </row>
    <row r="89" spans="1:17" s="5" customFormat="1" x14ac:dyDescent="0.25">
      <c r="A89" s="5" t="s">
        <v>72</v>
      </c>
      <c r="B89" s="23">
        <v>2.1349999999999998</v>
      </c>
      <c r="C89" s="24"/>
      <c r="D89" s="23">
        <v>14.898999999999999</v>
      </c>
      <c r="E89" s="24"/>
      <c r="F89" s="25" t="s">
        <v>284</v>
      </c>
      <c r="G89" s="25" t="s">
        <v>245</v>
      </c>
      <c r="H89" s="23">
        <v>1.552</v>
      </c>
      <c r="I89" s="24"/>
      <c r="J89" s="25" t="s">
        <v>284</v>
      </c>
      <c r="K89" s="25" t="s">
        <v>245</v>
      </c>
      <c r="M89" s="42" t="e">
        <f>VLOOKUP($A89,'Child marriage'!$A$2:$M$204,'Child marriage'!#REF!,FALSE)-B89</f>
        <v>#REF!</v>
      </c>
      <c r="N89" s="42" t="e">
        <f>VLOOKUP($A89,'Child marriage'!$A$2:$M$204,'Child marriage'!#REF!,FALSE)-D89</f>
        <v>#REF!</v>
      </c>
      <c r="O89" s="42" t="e">
        <f>IF(VLOOKUP($A89,'Child marriage'!$A$2:$M$204,'Child marriage'!#REF!,FALSE)=G89,"same",(VLOOKUP($A89,'Child marriage'!$A$2:$M$204,'Child marriage'!#REF!,FALSE)))</f>
        <v>#REF!</v>
      </c>
      <c r="P89" s="42" t="e">
        <f>VLOOKUP($A89,'Child marriage'!$A$2:$M$204,'Child marriage'!#REF!,FALSE)-H89</f>
        <v>#REF!</v>
      </c>
      <c r="Q89" s="42" t="e">
        <f>IF(VLOOKUP($A89,'Child marriage'!$A$2:$M$204,'Child marriage'!#REF!,FALSE)=K89,"same",(VLOOKUP($A89,'Child marriage'!$A$2:$M$204,'Child marriage'!#REF!,FALSE)))</f>
        <v>#REF!</v>
      </c>
    </row>
    <row r="90" spans="1:17" s="5" customFormat="1" x14ac:dyDescent="0.25">
      <c r="A90" s="5" t="s">
        <v>73</v>
      </c>
      <c r="B90" s="25" t="s">
        <v>278</v>
      </c>
      <c r="C90" s="24"/>
      <c r="D90" s="25" t="s">
        <v>278</v>
      </c>
      <c r="E90" s="24"/>
      <c r="F90" s="24"/>
      <c r="G90" s="24"/>
      <c r="H90" s="25" t="s">
        <v>278</v>
      </c>
      <c r="I90" s="24"/>
      <c r="J90" s="24"/>
      <c r="K90" s="24"/>
      <c r="M90" s="42" t="e">
        <f>VLOOKUP($A90,'Child marriage'!$A$2:$M$204,'Child marriage'!#REF!,FALSE)-B90</f>
        <v>#REF!</v>
      </c>
      <c r="N90" s="42" t="e">
        <f>VLOOKUP($A90,'Child marriage'!$A$2:$M$204,'Child marriage'!#REF!,FALSE)-D90</f>
        <v>#REF!</v>
      </c>
      <c r="O90" s="42" t="e">
        <f>IF(VLOOKUP($A90,'Child marriage'!$A$2:$M$204,'Child marriage'!#REF!,FALSE)=G90,"same",(VLOOKUP($A90,'Child marriage'!$A$2:$M$204,'Child marriage'!#REF!,FALSE)))</f>
        <v>#REF!</v>
      </c>
      <c r="P90" s="42" t="e">
        <f>VLOOKUP($A90,'Child marriage'!$A$2:$M$204,'Child marriage'!#REF!,FALSE)-H90</f>
        <v>#REF!</v>
      </c>
      <c r="Q90" s="42" t="e">
        <f>IF(VLOOKUP($A90,'Child marriage'!$A$2:$M$204,'Child marriage'!#REF!,FALSE)=K90,"same",(VLOOKUP($A90,'Child marriage'!$A$2:$M$204,'Child marriage'!#REF!,FALSE)))</f>
        <v>#REF!</v>
      </c>
    </row>
    <row r="91" spans="1:17" s="5" customFormat="1" x14ac:dyDescent="0.25">
      <c r="A91" s="5" t="s">
        <v>74</v>
      </c>
      <c r="B91" s="23">
        <v>9.1620000000000008</v>
      </c>
      <c r="C91" s="24"/>
      <c r="D91" s="23">
        <v>34.01</v>
      </c>
      <c r="E91" s="24"/>
      <c r="F91" s="25" t="s">
        <v>294</v>
      </c>
      <c r="G91" s="25" t="s">
        <v>265</v>
      </c>
      <c r="H91" s="23">
        <v>9.9939999999999998</v>
      </c>
      <c r="I91" s="24"/>
      <c r="J91" s="25" t="s">
        <v>294</v>
      </c>
      <c r="K91" s="25" t="s">
        <v>265</v>
      </c>
      <c r="M91" s="42" t="e">
        <f>VLOOKUP($A91,'Child marriage'!$A$2:$M$204,'Child marriage'!#REF!,FALSE)-B91</f>
        <v>#REF!</v>
      </c>
      <c r="N91" s="42" t="e">
        <f>VLOOKUP($A91,'Child marriage'!$A$2:$M$204,'Child marriage'!#REF!,FALSE)-D91</f>
        <v>#REF!</v>
      </c>
      <c r="O91" s="42" t="e">
        <f>IF(VLOOKUP($A91,'Child marriage'!$A$2:$M$204,'Child marriage'!#REF!,FALSE)=G91,"same",(VLOOKUP($A91,'Child marriage'!$A$2:$M$204,'Child marriage'!#REF!,FALSE)))</f>
        <v>#REF!</v>
      </c>
      <c r="P91" s="42" t="e">
        <f>VLOOKUP($A91,'Child marriage'!$A$2:$M$204,'Child marriage'!#REF!,FALSE)-H91</f>
        <v>#REF!</v>
      </c>
      <c r="Q91" s="42" t="e">
        <f>IF(VLOOKUP($A91,'Child marriage'!$A$2:$M$204,'Child marriage'!#REF!,FALSE)=K91,"same",(VLOOKUP($A91,'Child marriage'!$A$2:$M$204,'Child marriage'!#REF!,FALSE)))</f>
        <v>#REF!</v>
      </c>
    </row>
    <row r="92" spans="1:17" s="5" customFormat="1" x14ac:dyDescent="0.25">
      <c r="A92" s="5" t="s">
        <v>75</v>
      </c>
      <c r="B92" s="25" t="s">
        <v>278</v>
      </c>
      <c r="C92" s="24"/>
      <c r="D92" s="25" t="s">
        <v>278</v>
      </c>
      <c r="E92" s="24"/>
      <c r="F92" s="24"/>
      <c r="G92" s="24"/>
      <c r="H92" s="25" t="s">
        <v>278</v>
      </c>
      <c r="I92" s="24"/>
      <c r="J92" s="24"/>
      <c r="K92" s="24"/>
      <c r="M92" s="42" t="e">
        <f>VLOOKUP($A92,'Child marriage'!$A$2:$M$204,'Child marriage'!#REF!,FALSE)-B92</f>
        <v>#REF!</v>
      </c>
      <c r="N92" s="42" t="e">
        <f>VLOOKUP($A92,'Child marriage'!$A$2:$M$204,'Child marriage'!#REF!,FALSE)-D92</f>
        <v>#REF!</v>
      </c>
      <c r="O92" s="42" t="e">
        <f>IF(VLOOKUP($A92,'Child marriage'!$A$2:$M$204,'Child marriage'!#REF!,FALSE)=G92,"same",(VLOOKUP($A92,'Child marriage'!$A$2:$M$204,'Child marriage'!#REF!,FALSE)))</f>
        <v>#REF!</v>
      </c>
      <c r="P92" s="42" t="e">
        <f>VLOOKUP($A92,'Child marriage'!$A$2:$M$204,'Child marriage'!#REF!,FALSE)-H92</f>
        <v>#REF!</v>
      </c>
      <c r="Q92" s="42" t="e">
        <f>IF(VLOOKUP($A92,'Child marriage'!$A$2:$M$204,'Child marriage'!#REF!,FALSE)=K92,"same",(VLOOKUP($A92,'Child marriage'!$A$2:$M$204,'Child marriage'!#REF!,FALSE)))</f>
        <v>#REF!</v>
      </c>
    </row>
    <row r="93" spans="1:17" s="5" customFormat="1" x14ac:dyDescent="0.25">
      <c r="A93" s="5" t="s">
        <v>76</v>
      </c>
      <c r="B93" s="25" t="s">
        <v>278</v>
      </c>
      <c r="C93" s="24"/>
      <c r="D93" s="25" t="s">
        <v>278</v>
      </c>
      <c r="E93" s="24"/>
      <c r="F93" s="24"/>
      <c r="G93" s="24"/>
      <c r="H93" s="25" t="s">
        <v>278</v>
      </c>
      <c r="I93" s="24"/>
      <c r="J93" s="24"/>
      <c r="K93" s="24"/>
      <c r="M93" s="42" t="e">
        <f>VLOOKUP($A93,'Child marriage'!$A$2:$M$204,'Child marriage'!#REF!,FALSE)-B93</f>
        <v>#REF!</v>
      </c>
      <c r="N93" s="42" t="e">
        <f>VLOOKUP($A93,'Child marriage'!$A$2:$M$204,'Child marriage'!#REF!,FALSE)-D93</f>
        <v>#REF!</v>
      </c>
      <c r="O93" s="42" t="e">
        <f>IF(VLOOKUP($A93,'Child marriage'!$A$2:$M$204,'Child marriage'!#REF!,FALSE)=G93,"same",(VLOOKUP($A93,'Child marriage'!$A$2:$M$204,'Child marriage'!#REF!,FALSE)))</f>
        <v>#REF!</v>
      </c>
      <c r="P93" s="42" t="e">
        <f>VLOOKUP($A93,'Child marriage'!$A$2:$M$204,'Child marriage'!#REF!,FALSE)-H93</f>
        <v>#REF!</v>
      </c>
      <c r="Q93" s="42" t="e">
        <f>IF(VLOOKUP($A93,'Child marriage'!$A$2:$M$204,'Child marriage'!#REF!,FALSE)=K93,"same",(VLOOKUP($A93,'Child marriage'!$A$2:$M$204,'Child marriage'!#REF!,FALSE)))</f>
        <v>#REF!</v>
      </c>
    </row>
    <row r="94" spans="1:17" s="5" customFormat="1" x14ac:dyDescent="0.25">
      <c r="A94" s="5" t="s">
        <v>77</v>
      </c>
      <c r="B94" s="23">
        <v>4.8</v>
      </c>
      <c r="C94" s="24"/>
      <c r="D94" s="23">
        <v>23.3</v>
      </c>
      <c r="E94" s="24"/>
      <c r="F94" s="25" t="s">
        <v>334</v>
      </c>
      <c r="G94" s="25" t="s">
        <v>335</v>
      </c>
      <c r="H94" s="23">
        <v>2.6339999999999999</v>
      </c>
      <c r="I94" s="24"/>
      <c r="J94" s="25" t="s">
        <v>334</v>
      </c>
      <c r="K94" s="25" t="s">
        <v>335</v>
      </c>
      <c r="M94" s="42" t="e">
        <f>VLOOKUP($A94,'Child marriage'!$A$2:$M$204,'Child marriage'!#REF!,FALSE)-B94</f>
        <v>#REF!</v>
      </c>
      <c r="N94" s="42" t="e">
        <f>VLOOKUP($A94,'Child marriage'!$A$2:$M$204,'Child marriage'!#REF!,FALSE)-D94</f>
        <v>#REF!</v>
      </c>
      <c r="O94" s="42" t="e">
        <f>IF(VLOOKUP($A94,'Child marriage'!$A$2:$M$204,'Child marriage'!#REF!,FALSE)=G94,"same",(VLOOKUP($A94,'Child marriage'!$A$2:$M$204,'Child marriage'!#REF!,FALSE)))</f>
        <v>#REF!</v>
      </c>
      <c r="P94" s="42" t="e">
        <f>VLOOKUP($A94,'Child marriage'!$A$2:$M$204,'Child marriage'!#REF!,FALSE)-H94</f>
        <v>#REF!</v>
      </c>
      <c r="Q94" s="42" t="e">
        <f>IF(VLOOKUP($A94,'Child marriage'!$A$2:$M$204,'Child marriage'!#REF!,FALSE)=K94,"same",(VLOOKUP($A94,'Child marriage'!$A$2:$M$204,'Child marriage'!#REF!,FALSE)))</f>
        <v>#REF!</v>
      </c>
    </row>
    <row r="95" spans="1:17" s="5" customFormat="1" x14ac:dyDescent="0.25">
      <c r="A95" s="5" t="s">
        <v>78</v>
      </c>
      <c r="B95" s="23">
        <v>2</v>
      </c>
      <c r="C95" s="24"/>
      <c r="D95" s="23">
        <v>16.3</v>
      </c>
      <c r="E95" s="24"/>
      <c r="F95" s="25" t="s">
        <v>301</v>
      </c>
      <c r="G95" s="25" t="s">
        <v>251</v>
      </c>
      <c r="H95" s="26">
        <v>5.3</v>
      </c>
      <c r="I95" s="24" t="s">
        <v>291</v>
      </c>
      <c r="J95" s="25" t="s">
        <v>295</v>
      </c>
      <c r="K95" s="25" t="s">
        <v>208</v>
      </c>
      <c r="M95" s="42" t="e">
        <f>VLOOKUP($A95,'Child marriage'!$A$2:$M$204,'Child marriage'!#REF!,FALSE)-B95</f>
        <v>#REF!</v>
      </c>
      <c r="N95" s="42" t="e">
        <f>VLOOKUP($A95,'Child marriage'!$A$2:$M$204,'Child marriage'!#REF!,FALSE)-D95</f>
        <v>#REF!</v>
      </c>
      <c r="O95" s="42" t="e">
        <f>IF(VLOOKUP($A95,'Child marriage'!$A$2:$M$204,'Child marriage'!#REF!,FALSE)=G95,"same",(VLOOKUP($A95,'Child marriage'!$A$2:$M$204,'Child marriage'!#REF!,FALSE)))</f>
        <v>#REF!</v>
      </c>
      <c r="P95" s="42" t="e">
        <f>VLOOKUP($A95,'Child marriage'!$A$2:$M$204,'Child marriage'!#REF!,FALSE)-H95</f>
        <v>#REF!</v>
      </c>
      <c r="Q95" s="42" t="e">
        <f>IF(VLOOKUP($A95,'Child marriage'!$A$2:$M$204,'Child marriage'!#REF!,FALSE)=K95,"same",(VLOOKUP($A95,'Child marriage'!$A$2:$M$204,'Child marriage'!#REF!,FALSE)))</f>
        <v>#REF!</v>
      </c>
    </row>
    <row r="96" spans="1:17" s="5" customFormat="1" x14ac:dyDescent="0.25">
      <c r="A96" s="5" t="s">
        <v>79</v>
      </c>
      <c r="B96" s="23">
        <v>2.7</v>
      </c>
      <c r="C96" s="24" t="s">
        <v>226</v>
      </c>
      <c r="D96" s="23">
        <v>16.7</v>
      </c>
      <c r="E96" s="24" t="s">
        <v>226</v>
      </c>
      <c r="F96" s="25" t="s">
        <v>297</v>
      </c>
      <c r="G96" s="25" t="s">
        <v>209</v>
      </c>
      <c r="H96" s="25" t="s">
        <v>278</v>
      </c>
      <c r="I96" s="24"/>
      <c r="J96" s="24"/>
      <c r="K96" s="24"/>
      <c r="M96" s="42" t="e">
        <f>VLOOKUP($A96,'Child marriage'!$A$2:$M$204,'Child marriage'!#REF!,FALSE)-B96</f>
        <v>#REF!</v>
      </c>
      <c r="N96" s="42" t="e">
        <f>VLOOKUP($A96,'Child marriage'!$A$2:$M$204,'Child marriage'!#REF!,FALSE)-D96</f>
        <v>#REF!</v>
      </c>
      <c r="O96" s="42" t="e">
        <f>IF(VLOOKUP($A96,'Child marriage'!$A$2:$M$204,'Child marriage'!#REF!,FALSE)=G96,"same",(VLOOKUP($A96,'Child marriage'!$A$2:$M$204,'Child marriage'!#REF!,FALSE)))</f>
        <v>#REF!</v>
      </c>
      <c r="P96" s="42" t="e">
        <f>VLOOKUP($A96,'Child marriage'!$A$2:$M$204,'Child marriage'!#REF!,FALSE)-H96</f>
        <v>#REF!</v>
      </c>
      <c r="Q96" s="42" t="e">
        <f>IF(VLOOKUP($A96,'Child marriage'!$A$2:$M$204,'Child marriage'!#REF!,FALSE)=K96,"same",(VLOOKUP($A96,'Child marriage'!$A$2:$M$204,'Child marriage'!#REF!,FALSE)))</f>
        <v>#REF!</v>
      </c>
    </row>
    <row r="97" spans="1:17" s="5" customFormat="1" x14ac:dyDescent="0.25">
      <c r="A97" s="5" t="s">
        <v>80</v>
      </c>
      <c r="B97" s="23">
        <v>7.2</v>
      </c>
      <c r="C97" s="24"/>
      <c r="D97" s="23">
        <v>27.9</v>
      </c>
      <c r="E97" s="24"/>
      <c r="F97" s="25" t="s">
        <v>302</v>
      </c>
      <c r="G97" s="25" t="s">
        <v>247</v>
      </c>
      <c r="H97" s="25" t="s">
        <v>278</v>
      </c>
      <c r="I97" s="24"/>
      <c r="J97" s="24"/>
      <c r="K97" s="24"/>
      <c r="M97" s="42" t="e">
        <f>VLOOKUP($A97,'Child marriage'!$A$2:$M$204,'Child marriage'!#REF!,FALSE)-B97</f>
        <v>#REF!</v>
      </c>
      <c r="N97" s="42" t="e">
        <f>VLOOKUP($A97,'Child marriage'!$A$2:$M$204,'Child marriage'!#REF!,FALSE)-D97</f>
        <v>#REF!</v>
      </c>
      <c r="O97" s="42" t="e">
        <f>IF(VLOOKUP($A97,'Child marriage'!$A$2:$M$204,'Child marriage'!#REF!,FALSE)=G97,"same",(VLOOKUP($A97,'Child marriage'!$A$2:$M$204,'Child marriage'!#REF!,FALSE)))</f>
        <v>#REF!</v>
      </c>
      <c r="P97" s="42" t="e">
        <f>VLOOKUP($A97,'Child marriage'!$A$2:$M$204,'Child marriage'!#REF!,FALSE)-H97</f>
        <v>#REF!</v>
      </c>
      <c r="Q97" s="42" t="e">
        <f>IF(VLOOKUP($A97,'Child marriage'!$A$2:$M$204,'Child marriage'!#REF!,FALSE)=K97,"same",(VLOOKUP($A97,'Child marriage'!$A$2:$M$204,'Child marriage'!#REF!,FALSE)))</f>
        <v>#REF!</v>
      </c>
    </row>
    <row r="98" spans="1:17" s="5" customFormat="1" x14ac:dyDescent="0.25">
      <c r="A98" s="5" t="s">
        <v>81</v>
      </c>
      <c r="B98" s="25" t="s">
        <v>278</v>
      </c>
      <c r="C98" s="24"/>
      <c r="D98" s="25" t="s">
        <v>278</v>
      </c>
      <c r="E98" s="24"/>
      <c r="F98" s="24"/>
      <c r="G98" s="24"/>
      <c r="H98" s="25" t="s">
        <v>278</v>
      </c>
      <c r="I98" s="24"/>
      <c r="J98" s="24"/>
      <c r="K98" s="24"/>
      <c r="M98" s="42" t="e">
        <f>VLOOKUP($A98,'Child marriage'!$A$2:$M$204,'Child marriage'!#REF!,FALSE)-B98</f>
        <v>#REF!</v>
      </c>
      <c r="N98" s="42" t="e">
        <f>VLOOKUP($A98,'Child marriage'!$A$2:$M$204,'Child marriage'!#REF!,FALSE)-D98</f>
        <v>#REF!</v>
      </c>
      <c r="O98" s="42" t="e">
        <f>IF(VLOOKUP($A98,'Child marriage'!$A$2:$M$204,'Child marriage'!#REF!,FALSE)=G98,"same",(VLOOKUP($A98,'Child marriage'!$A$2:$M$204,'Child marriage'!#REF!,FALSE)))</f>
        <v>#REF!</v>
      </c>
      <c r="P98" s="42" t="e">
        <f>VLOOKUP($A98,'Child marriage'!$A$2:$M$204,'Child marriage'!#REF!,FALSE)-H98</f>
        <v>#REF!</v>
      </c>
      <c r="Q98" s="42" t="e">
        <f>IF(VLOOKUP($A98,'Child marriage'!$A$2:$M$204,'Child marriage'!#REF!,FALSE)=K98,"same",(VLOOKUP($A98,'Child marriage'!$A$2:$M$204,'Child marriage'!#REF!,FALSE)))</f>
        <v>#REF!</v>
      </c>
    </row>
    <row r="99" spans="1:17" s="5" customFormat="1" x14ac:dyDescent="0.25">
      <c r="A99" s="5" t="s">
        <v>82</v>
      </c>
      <c r="B99" s="25" t="s">
        <v>278</v>
      </c>
      <c r="C99" s="24"/>
      <c r="D99" s="25" t="s">
        <v>278</v>
      </c>
      <c r="E99" s="24"/>
      <c r="F99" s="24"/>
      <c r="G99" s="24"/>
      <c r="H99" s="25" t="s">
        <v>278</v>
      </c>
      <c r="I99" s="24"/>
      <c r="J99" s="24"/>
      <c r="K99" s="24"/>
      <c r="M99" s="42" t="e">
        <f>VLOOKUP($A99,'Child marriage'!$A$2:$M$204,'Child marriage'!#REF!,FALSE)-B99</f>
        <v>#REF!</v>
      </c>
      <c r="N99" s="42" t="e">
        <f>VLOOKUP($A99,'Child marriage'!$A$2:$M$204,'Child marriage'!#REF!,FALSE)-D99</f>
        <v>#REF!</v>
      </c>
      <c r="O99" s="42" t="e">
        <f>IF(VLOOKUP($A99,'Child marriage'!$A$2:$M$204,'Child marriage'!#REF!,FALSE)=G99,"same",(VLOOKUP($A99,'Child marriage'!$A$2:$M$204,'Child marriage'!#REF!,FALSE)))</f>
        <v>#REF!</v>
      </c>
      <c r="P99" s="42" t="e">
        <f>VLOOKUP($A99,'Child marriage'!$A$2:$M$204,'Child marriage'!#REF!,FALSE)-H99</f>
        <v>#REF!</v>
      </c>
      <c r="Q99" s="42" t="e">
        <f>IF(VLOOKUP($A99,'Child marriage'!$A$2:$M$204,'Child marriage'!#REF!,FALSE)=K99,"same",(VLOOKUP($A99,'Child marriage'!$A$2:$M$204,'Child marriage'!#REF!,FALSE)))</f>
        <v>#REF!</v>
      </c>
    </row>
    <row r="100" spans="1:17" s="5" customFormat="1" x14ac:dyDescent="0.25">
      <c r="A100" s="5" t="s">
        <v>83</v>
      </c>
      <c r="B100" s="25" t="s">
        <v>278</v>
      </c>
      <c r="C100" s="24"/>
      <c r="D100" s="25" t="s">
        <v>278</v>
      </c>
      <c r="E100" s="24"/>
      <c r="F100" s="24"/>
      <c r="G100" s="24"/>
      <c r="H100" s="25" t="s">
        <v>278</v>
      </c>
      <c r="I100" s="24"/>
      <c r="J100" s="24"/>
      <c r="K100" s="24"/>
      <c r="M100" s="42" t="e">
        <f>VLOOKUP($A100,'Child marriage'!$A$2:$M$204,'Child marriage'!#REF!,FALSE)-B100</f>
        <v>#REF!</v>
      </c>
      <c r="N100" s="42" t="e">
        <f>VLOOKUP($A100,'Child marriage'!$A$2:$M$204,'Child marriage'!#REF!,FALSE)-D100</f>
        <v>#REF!</v>
      </c>
      <c r="O100" s="42" t="e">
        <f>IF(VLOOKUP($A100,'Child marriage'!$A$2:$M$204,'Child marriage'!#REF!,FALSE)=G100,"same",(VLOOKUP($A100,'Child marriage'!$A$2:$M$204,'Child marriage'!#REF!,FALSE)))</f>
        <v>#REF!</v>
      </c>
      <c r="P100" s="42" t="e">
        <f>VLOOKUP($A100,'Child marriage'!$A$2:$M$204,'Child marriage'!#REF!,FALSE)-H100</f>
        <v>#REF!</v>
      </c>
      <c r="Q100" s="42" t="e">
        <f>IF(VLOOKUP($A100,'Child marriage'!$A$2:$M$204,'Child marriage'!#REF!,FALSE)=K100,"same",(VLOOKUP($A100,'Child marriage'!$A$2:$M$204,'Child marriage'!#REF!,FALSE)))</f>
        <v>#REF!</v>
      </c>
    </row>
    <row r="101" spans="1:17" s="5" customFormat="1" x14ac:dyDescent="0.25">
      <c r="A101" s="5" t="s">
        <v>84</v>
      </c>
      <c r="B101" s="23">
        <v>1.365</v>
      </c>
      <c r="C101" s="24" t="s">
        <v>226</v>
      </c>
      <c r="D101" s="23">
        <v>7.8680000000000003</v>
      </c>
      <c r="E101" s="24" t="s">
        <v>226</v>
      </c>
      <c r="F101" s="25" t="s">
        <v>292</v>
      </c>
      <c r="G101" s="25" t="s">
        <v>206</v>
      </c>
      <c r="H101" s="25" t="s">
        <v>278</v>
      </c>
      <c r="I101" s="24"/>
      <c r="J101" s="24"/>
      <c r="K101" s="24"/>
      <c r="M101" s="42" t="e">
        <f>VLOOKUP($A101,'Child marriage'!$A$2:$M$204,'Child marriage'!#REF!,FALSE)-B101</f>
        <v>#REF!</v>
      </c>
      <c r="N101" s="42" t="e">
        <f>VLOOKUP($A101,'Child marriage'!$A$2:$M$204,'Child marriage'!#REF!,FALSE)-D101</f>
        <v>#REF!</v>
      </c>
      <c r="O101" s="42" t="e">
        <f>IF(VLOOKUP($A101,'Child marriage'!$A$2:$M$204,'Child marriage'!#REF!,FALSE)=G101,"same",(VLOOKUP($A101,'Child marriage'!$A$2:$M$204,'Child marriage'!#REF!,FALSE)))</f>
        <v>#REF!</v>
      </c>
      <c r="P101" s="42" t="e">
        <f>VLOOKUP($A101,'Child marriage'!$A$2:$M$204,'Child marriage'!#REF!,FALSE)-H101</f>
        <v>#REF!</v>
      </c>
      <c r="Q101" s="42" t="e">
        <f>IF(VLOOKUP($A101,'Child marriage'!$A$2:$M$204,'Child marriage'!#REF!,FALSE)=K101,"same",(VLOOKUP($A101,'Child marriage'!$A$2:$M$204,'Child marriage'!#REF!,FALSE)))</f>
        <v>#REF!</v>
      </c>
    </row>
    <row r="102" spans="1:17" s="5" customFormat="1" x14ac:dyDescent="0.25">
      <c r="A102" s="5" t="s">
        <v>85</v>
      </c>
      <c r="B102" s="25" t="s">
        <v>278</v>
      </c>
      <c r="C102" s="24"/>
      <c r="D102" s="25" t="s">
        <v>278</v>
      </c>
      <c r="E102" s="24"/>
      <c r="F102" s="24"/>
      <c r="G102" s="24"/>
      <c r="H102" s="25" t="s">
        <v>278</v>
      </c>
      <c r="I102" s="24"/>
      <c r="J102" s="24"/>
      <c r="K102" s="24"/>
      <c r="M102" s="42" t="e">
        <f>VLOOKUP($A102,'Child marriage'!$A$2:$M$204,'Child marriage'!#REF!,FALSE)-B102</f>
        <v>#REF!</v>
      </c>
      <c r="N102" s="42" t="e">
        <f>VLOOKUP($A102,'Child marriage'!$A$2:$M$204,'Child marriage'!#REF!,FALSE)-D102</f>
        <v>#REF!</v>
      </c>
      <c r="O102" s="42" t="e">
        <f>IF(VLOOKUP($A102,'Child marriage'!$A$2:$M$204,'Child marriage'!#REF!,FALSE)=G102,"same",(VLOOKUP($A102,'Child marriage'!$A$2:$M$204,'Child marriage'!#REF!,FALSE)))</f>
        <v>#REF!</v>
      </c>
      <c r="P102" s="42" t="e">
        <f>VLOOKUP($A102,'Child marriage'!$A$2:$M$204,'Child marriage'!#REF!,FALSE)-H102</f>
        <v>#REF!</v>
      </c>
      <c r="Q102" s="42" t="e">
        <f>IF(VLOOKUP($A102,'Child marriage'!$A$2:$M$204,'Child marriage'!#REF!,FALSE)=K102,"same",(VLOOKUP($A102,'Child marriage'!$A$2:$M$204,'Child marriage'!#REF!,FALSE)))</f>
        <v>#REF!</v>
      </c>
    </row>
    <row r="103" spans="1:17" s="5" customFormat="1" x14ac:dyDescent="0.25">
      <c r="A103" s="5" t="s">
        <v>86</v>
      </c>
      <c r="B103" s="23">
        <v>1.4790000000000001</v>
      </c>
      <c r="C103" s="24"/>
      <c r="D103" s="23">
        <v>9.6869999999999994</v>
      </c>
      <c r="E103" s="24"/>
      <c r="F103" s="25" t="s">
        <v>287</v>
      </c>
      <c r="G103" s="25" t="s">
        <v>243</v>
      </c>
      <c r="H103" s="23">
        <v>6.5000000000000002E-2</v>
      </c>
      <c r="I103" s="24"/>
      <c r="J103" s="25" t="s">
        <v>287</v>
      </c>
      <c r="K103" s="25" t="s">
        <v>243</v>
      </c>
      <c r="M103" s="42" t="e">
        <f>VLOOKUP($A103,'Child marriage'!$A$2:$M$204,'Child marriage'!#REF!,FALSE)-B103</f>
        <v>#REF!</v>
      </c>
      <c r="N103" s="42" t="e">
        <f>VLOOKUP($A103,'Child marriage'!$A$2:$M$204,'Child marriage'!#REF!,FALSE)-D103</f>
        <v>#REF!</v>
      </c>
      <c r="O103" s="42" t="e">
        <f>IF(VLOOKUP($A103,'Child marriage'!$A$2:$M$204,'Child marriage'!#REF!,FALSE)=G103,"same",(VLOOKUP($A103,'Child marriage'!$A$2:$M$204,'Child marriage'!#REF!,FALSE)))</f>
        <v>#REF!</v>
      </c>
      <c r="P103" s="42" t="e">
        <f>VLOOKUP($A103,'Child marriage'!$A$2:$M$204,'Child marriage'!#REF!,FALSE)-H103</f>
        <v>#REF!</v>
      </c>
      <c r="Q103" s="42" t="e">
        <f>IF(VLOOKUP($A103,'Child marriage'!$A$2:$M$204,'Child marriage'!#REF!,FALSE)=K103,"same",(VLOOKUP($A103,'Child marriage'!$A$2:$M$204,'Child marriage'!#REF!,FALSE)))</f>
        <v>#REF!</v>
      </c>
    </row>
    <row r="104" spans="1:17" s="5" customFormat="1" x14ac:dyDescent="0.25">
      <c r="A104" s="5" t="s">
        <v>87</v>
      </c>
      <c r="B104" s="23">
        <v>0.2</v>
      </c>
      <c r="C104" s="24"/>
      <c r="D104" s="23">
        <v>7</v>
      </c>
      <c r="E104" s="24"/>
      <c r="F104" s="25" t="s">
        <v>286</v>
      </c>
      <c r="G104" s="25" t="s">
        <v>230</v>
      </c>
      <c r="H104" s="26">
        <v>0.3</v>
      </c>
      <c r="I104" s="24" t="s">
        <v>226</v>
      </c>
      <c r="J104" s="25" t="s">
        <v>309</v>
      </c>
      <c r="K104" s="25" t="s">
        <v>248</v>
      </c>
      <c r="M104" s="42" t="e">
        <f>VLOOKUP($A104,'Child marriage'!$A$2:$M$204,'Child marriage'!#REF!,FALSE)-B104</f>
        <v>#REF!</v>
      </c>
      <c r="N104" s="42" t="e">
        <f>VLOOKUP($A104,'Child marriage'!$A$2:$M$204,'Child marriage'!#REF!,FALSE)-D104</f>
        <v>#REF!</v>
      </c>
      <c r="O104" s="42" t="e">
        <f>IF(VLOOKUP($A104,'Child marriage'!$A$2:$M$204,'Child marriage'!#REF!,FALSE)=G104,"same",(VLOOKUP($A104,'Child marriage'!$A$2:$M$204,'Child marriage'!#REF!,FALSE)))</f>
        <v>#REF!</v>
      </c>
      <c r="P104" s="42" t="e">
        <f>VLOOKUP($A104,'Child marriage'!$A$2:$M$204,'Child marriage'!#REF!,FALSE)-H104</f>
        <v>#REF!</v>
      </c>
      <c r="Q104" s="42" t="e">
        <f>IF(VLOOKUP($A104,'Child marriage'!$A$2:$M$204,'Child marriage'!#REF!,FALSE)=K104,"same",(VLOOKUP($A104,'Child marriage'!$A$2:$M$204,'Child marriage'!#REF!,FALSE)))</f>
        <v>#REF!</v>
      </c>
    </row>
    <row r="105" spans="1:17" s="5" customFormat="1" x14ac:dyDescent="0.25">
      <c r="A105" s="5" t="s">
        <v>88</v>
      </c>
      <c r="B105" s="23">
        <v>4.3940000000000001</v>
      </c>
      <c r="C105" s="24" t="s">
        <v>226</v>
      </c>
      <c r="D105" s="23">
        <v>22.928999999999998</v>
      </c>
      <c r="E105" s="24" t="s">
        <v>226</v>
      </c>
      <c r="F105" s="25" t="s">
        <v>303</v>
      </c>
      <c r="G105" s="25" t="s">
        <v>213</v>
      </c>
      <c r="H105" s="23">
        <v>2.5</v>
      </c>
      <c r="I105" s="24" t="s">
        <v>226</v>
      </c>
      <c r="J105" s="25" t="s">
        <v>303</v>
      </c>
      <c r="K105" s="25" t="s">
        <v>213</v>
      </c>
      <c r="M105" s="42" t="e">
        <f>VLOOKUP($A105,'Child marriage'!$A$2:$M$204,'Child marriage'!#REF!,FALSE)-B105</f>
        <v>#REF!</v>
      </c>
      <c r="N105" s="42" t="e">
        <f>VLOOKUP($A105,'Child marriage'!$A$2:$M$204,'Child marriage'!#REF!,FALSE)-D105</f>
        <v>#REF!</v>
      </c>
      <c r="O105" s="42" t="e">
        <f>IF(VLOOKUP($A105,'Child marriage'!$A$2:$M$204,'Child marriage'!#REF!,FALSE)=G105,"same",(VLOOKUP($A105,'Child marriage'!$A$2:$M$204,'Child marriage'!#REF!,FALSE)))</f>
        <v>#REF!</v>
      </c>
      <c r="P105" s="42" t="e">
        <f>VLOOKUP($A105,'Child marriage'!$A$2:$M$204,'Child marriage'!#REF!,FALSE)-H105</f>
        <v>#REF!</v>
      </c>
      <c r="Q105" s="42" t="e">
        <f>IF(VLOOKUP($A105,'Child marriage'!$A$2:$M$204,'Child marriage'!#REF!,FALSE)=K105,"same",(VLOOKUP($A105,'Child marriage'!$A$2:$M$204,'Child marriage'!#REF!,FALSE)))</f>
        <v>#REF!</v>
      </c>
    </row>
    <row r="106" spans="1:17" s="5" customFormat="1" x14ac:dyDescent="0.25">
      <c r="A106" s="5" t="s">
        <v>89</v>
      </c>
      <c r="B106" s="23">
        <v>2.391</v>
      </c>
      <c r="C106" s="24"/>
      <c r="D106" s="23">
        <v>18.434999999999999</v>
      </c>
      <c r="E106" s="24"/>
      <c r="F106" s="25" t="s">
        <v>288</v>
      </c>
      <c r="G106" s="25" t="s">
        <v>274</v>
      </c>
      <c r="H106" s="23">
        <v>8.6</v>
      </c>
      <c r="I106" s="24"/>
      <c r="J106" s="25" t="s">
        <v>288</v>
      </c>
      <c r="K106" s="25" t="s">
        <v>274</v>
      </c>
      <c r="M106" s="42" t="e">
        <f>VLOOKUP($A106,'Child marriage'!$A$2:$M$204,'Child marriage'!#REF!,FALSE)-B106</f>
        <v>#REF!</v>
      </c>
      <c r="N106" s="42" t="e">
        <f>VLOOKUP($A106,'Child marriage'!$A$2:$M$204,'Child marriage'!#REF!,FALSE)-D106</f>
        <v>#REF!</v>
      </c>
      <c r="O106" s="42" t="e">
        <f>IF(VLOOKUP($A106,'Child marriage'!$A$2:$M$204,'Child marriage'!#REF!,FALSE)=G106,"same",(VLOOKUP($A106,'Child marriage'!$A$2:$M$204,'Child marriage'!#REF!,FALSE)))</f>
        <v>#REF!</v>
      </c>
      <c r="P106" s="42" t="e">
        <f>VLOOKUP($A106,'Child marriage'!$A$2:$M$204,'Child marriage'!#REF!,FALSE)-H106</f>
        <v>#REF!</v>
      </c>
      <c r="Q106" s="42" t="e">
        <f>IF(VLOOKUP($A106,'Child marriage'!$A$2:$M$204,'Child marriage'!#REF!,FALSE)=K106,"same",(VLOOKUP($A106,'Child marriage'!$A$2:$M$204,'Child marriage'!#REF!,FALSE)))</f>
        <v>#REF!</v>
      </c>
    </row>
    <row r="107" spans="1:17" s="5" customFormat="1" x14ac:dyDescent="0.25">
      <c r="A107" s="5" t="s">
        <v>90</v>
      </c>
      <c r="B107" s="25" t="s">
        <v>278</v>
      </c>
      <c r="C107" s="24"/>
      <c r="D107" s="25" t="s">
        <v>278</v>
      </c>
      <c r="E107" s="24"/>
      <c r="F107" s="24"/>
      <c r="G107" s="24"/>
      <c r="H107" s="25" t="s">
        <v>278</v>
      </c>
      <c r="I107" s="24"/>
      <c r="J107" s="24"/>
      <c r="K107" s="24"/>
      <c r="M107" s="42" t="e">
        <f>VLOOKUP($A107,'Child marriage'!$A$2:$M$204,'Child marriage'!#REF!,FALSE)-B107</f>
        <v>#REF!</v>
      </c>
      <c r="N107" s="42" t="e">
        <f>VLOOKUP($A107,'Child marriage'!$A$2:$M$204,'Child marriage'!#REF!,FALSE)-D107</f>
        <v>#REF!</v>
      </c>
      <c r="O107" s="42" t="e">
        <f>IF(VLOOKUP($A107,'Child marriage'!$A$2:$M$204,'Child marriage'!#REF!,FALSE)=G107,"same",(VLOOKUP($A107,'Child marriage'!$A$2:$M$204,'Child marriage'!#REF!,FALSE)))</f>
        <v>#REF!</v>
      </c>
      <c r="P107" s="42" t="e">
        <f>VLOOKUP($A107,'Child marriage'!$A$2:$M$204,'Child marriage'!#REF!,FALSE)-H107</f>
        <v>#REF!</v>
      </c>
      <c r="Q107" s="42" t="e">
        <f>IF(VLOOKUP($A107,'Child marriage'!$A$2:$M$204,'Child marriage'!#REF!,FALSE)=K107,"same",(VLOOKUP($A107,'Child marriage'!$A$2:$M$204,'Child marriage'!#REF!,FALSE)))</f>
        <v>#REF!</v>
      </c>
    </row>
    <row r="108" spans="1:17" s="5" customFormat="1" x14ac:dyDescent="0.25">
      <c r="A108" s="5" t="s">
        <v>91</v>
      </c>
      <c r="B108" s="23">
        <v>0.307</v>
      </c>
      <c r="C108" s="24"/>
      <c r="D108" s="23">
        <v>12.867000000000001</v>
      </c>
      <c r="E108" s="24"/>
      <c r="F108" s="25" t="s">
        <v>302</v>
      </c>
      <c r="G108" s="25" t="s">
        <v>247</v>
      </c>
      <c r="H108" s="26">
        <v>0.4</v>
      </c>
      <c r="I108" s="24" t="s">
        <v>226</v>
      </c>
      <c r="J108" s="25" t="s">
        <v>295</v>
      </c>
      <c r="K108" s="25" t="s">
        <v>208</v>
      </c>
      <c r="M108" s="42" t="e">
        <f>VLOOKUP($A108,'Child marriage'!$A$2:$M$204,'Child marriage'!#REF!,FALSE)-B108</f>
        <v>#REF!</v>
      </c>
      <c r="N108" s="42" t="e">
        <f>VLOOKUP($A108,'Child marriage'!$A$2:$M$204,'Child marriage'!#REF!,FALSE)-D108</f>
        <v>#REF!</v>
      </c>
      <c r="O108" s="42" t="e">
        <f>IF(VLOOKUP($A108,'Child marriage'!$A$2:$M$204,'Child marriage'!#REF!,FALSE)=G108,"same",(VLOOKUP($A108,'Child marriage'!$A$2:$M$204,'Child marriage'!#REF!,FALSE)))</f>
        <v>#REF!</v>
      </c>
      <c r="P108" s="42" t="e">
        <f>VLOOKUP($A108,'Child marriage'!$A$2:$M$204,'Child marriage'!#REF!,FALSE)-H108</f>
        <v>#REF!</v>
      </c>
      <c r="Q108" s="42" t="e">
        <f>IF(VLOOKUP($A108,'Child marriage'!$A$2:$M$204,'Child marriage'!#REF!,FALSE)=K108,"same",(VLOOKUP($A108,'Child marriage'!$A$2:$M$204,'Child marriage'!#REF!,FALSE)))</f>
        <v>#REF!</v>
      </c>
    </row>
    <row r="109" spans="1:17" s="5" customFormat="1" x14ac:dyDescent="0.25">
      <c r="A109" s="5" t="s">
        <v>92</v>
      </c>
      <c r="B109" s="23">
        <v>7.1</v>
      </c>
      <c r="C109" s="24"/>
      <c r="D109" s="23">
        <v>32.700000000000003</v>
      </c>
      <c r="E109" s="24"/>
      <c r="F109" s="25" t="s">
        <v>301</v>
      </c>
      <c r="G109" s="25" t="s">
        <v>249</v>
      </c>
      <c r="H109" s="23">
        <v>10.8</v>
      </c>
      <c r="I109" s="24"/>
      <c r="J109" s="25" t="s">
        <v>301</v>
      </c>
      <c r="K109" s="25" t="s">
        <v>249</v>
      </c>
      <c r="M109" s="42" t="e">
        <f>VLOOKUP($A109,'Child marriage'!$A$2:$M$204,'Child marriage'!#REF!,FALSE)-B109</f>
        <v>#REF!</v>
      </c>
      <c r="N109" s="42" t="e">
        <f>VLOOKUP($A109,'Child marriage'!$A$2:$M$204,'Child marriage'!#REF!,FALSE)-D109</f>
        <v>#REF!</v>
      </c>
      <c r="O109" s="42" t="e">
        <f>IF(VLOOKUP($A109,'Child marriage'!$A$2:$M$204,'Child marriage'!#REF!,FALSE)=G109,"same",(VLOOKUP($A109,'Child marriage'!$A$2:$M$204,'Child marriage'!#REF!,FALSE)))</f>
        <v>#REF!</v>
      </c>
      <c r="P109" s="42" t="e">
        <f>VLOOKUP($A109,'Child marriage'!$A$2:$M$204,'Child marriage'!#REF!,FALSE)-H109</f>
        <v>#REF!</v>
      </c>
      <c r="Q109" s="42" t="e">
        <f>IF(VLOOKUP($A109,'Child marriage'!$A$2:$M$204,'Child marriage'!#REF!,FALSE)=K109,"same",(VLOOKUP($A109,'Child marriage'!$A$2:$M$204,'Child marriage'!#REF!,FALSE)))</f>
        <v>#REF!</v>
      </c>
    </row>
    <row r="110" spans="1:17" s="5" customFormat="1" x14ac:dyDescent="0.25">
      <c r="A110" s="5" t="s">
        <v>93</v>
      </c>
      <c r="B110" s="25" t="s">
        <v>278</v>
      </c>
      <c r="C110" s="24"/>
      <c r="D110" s="25" t="s">
        <v>278</v>
      </c>
      <c r="E110" s="24"/>
      <c r="F110" s="24"/>
      <c r="G110" s="24"/>
      <c r="H110" s="25" t="s">
        <v>278</v>
      </c>
      <c r="I110" s="24"/>
      <c r="J110" s="24"/>
      <c r="K110" s="24"/>
      <c r="M110" s="42" t="e">
        <f>VLOOKUP($A110,'Child marriage'!$A$2:$M$204,'Child marriage'!#REF!,FALSE)-B110</f>
        <v>#REF!</v>
      </c>
      <c r="N110" s="42" t="e">
        <f>VLOOKUP($A110,'Child marriage'!$A$2:$M$204,'Child marriage'!#REF!,FALSE)-D110</f>
        <v>#REF!</v>
      </c>
      <c r="O110" s="42" t="e">
        <f>IF(VLOOKUP($A110,'Child marriage'!$A$2:$M$204,'Child marriage'!#REF!,FALSE)=G110,"same",(VLOOKUP($A110,'Child marriage'!$A$2:$M$204,'Child marriage'!#REF!,FALSE)))</f>
        <v>#REF!</v>
      </c>
      <c r="P110" s="42" t="e">
        <f>VLOOKUP($A110,'Child marriage'!$A$2:$M$204,'Child marriage'!#REF!,FALSE)-H110</f>
        <v>#REF!</v>
      </c>
      <c r="Q110" s="42" t="e">
        <f>IF(VLOOKUP($A110,'Child marriage'!$A$2:$M$204,'Child marriage'!#REF!,FALSE)=K110,"same",(VLOOKUP($A110,'Child marriage'!$A$2:$M$204,'Child marriage'!#REF!,FALSE)))</f>
        <v>#REF!</v>
      </c>
    </row>
    <row r="111" spans="1:17" s="5" customFormat="1" x14ac:dyDescent="0.25">
      <c r="A111" s="5" t="s">
        <v>94</v>
      </c>
      <c r="B111" s="23">
        <v>1.4</v>
      </c>
      <c r="C111" s="24" t="s">
        <v>273</v>
      </c>
      <c r="D111" s="23">
        <v>6</v>
      </c>
      <c r="E111" s="24" t="s">
        <v>273</v>
      </c>
      <c r="F111" s="25" t="s">
        <v>289</v>
      </c>
      <c r="G111" s="25" t="s">
        <v>235</v>
      </c>
      <c r="H111" s="25" t="s">
        <v>278</v>
      </c>
      <c r="I111" s="24"/>
      <c r="J111" s="24"/>
      <c r="K111" s="24"/>
      <c r="M111" s="42" t="e">
        <f>VLOOKUP($A111,'Child marriage'!$A$2:$M$204,'Child marriage'!#REF!,FALSE)-B111</f>
        <v>#REF!</v>
      </c>
      <c r="N111" s="42" t="e">
        <f>VLOOKUP($A111,'Child marriage'!$A$2:$M$204,'Child marriage'!#REF!,FALSE)-D111</f>
        <v>#REF!</v>
      </c>
      <c r="O111" s="42" t="e">
        <f>IF(VLOOKUP($A111,'Child marriage'!$A$2:$M$204,'Child marriage'!#REF!,FALSE)=G111,"same",(VLOOKUP($A111,'Child marriage'!$A$2:$M$204,'Child marriage'!#REF!,FALSE)))</f>
        <v>#REF!</v>
      </c>
      <c r="P111" s="42" t="e">
        <f>VLOOKUP($A111,'Child marriage'!$A$2:$M$204,'Child marriage'!#REF!,FALSE)-H111</f>
        <v>#REF!</v>
      </c>
      <c r="Q111" s="42" t="e">
        <f>IF(VLOOKUP($A111,'Child marriage'!$A$2:$M$204,'Child marriage'!#REF!,FALSE)=K111,"same",(VLOOKUP($A111,'Child marriage'!$A$2:$M$204,'Child marriage'!#REF!,FALSE)))</f>
        <v>#REF!</v>
      </c>
    </row>
    <row r="112" spans="1:17" s="5" customFormat="1" x14ac:dyDescent="0.25">
      <c r="A112" s="5" t="s">
        <v>95</v>
      </c>
      <c r="B112" s="23">
        <v>1.038</v>
      </c>
      <c r="C112" s="24"/>
      <c r="D112" s="23">
        <v>16.411999999999999</v>
      </c>
      <c r="E112" s="24"/>
      <c r="F112" s="25" t="s">
        <v>302</v>
      </c>
      <c r="G112" s="25" t="s">
        <v>247</v>
      </c>
      <c r="H112" s="23">
        <v>1.9</v>
      </c>
      <c r="I112" s="24"/>
      <c r="J112" s="25" t="s">
        <v>302</v>
      </c>
      <c r="K112" s="25" t="s">
        <v>247</v>
      </c>
      <c r="M112" s="42" t="e">
        <f>VLOOKUP($A112,'Child marriage'!$A$2:$M$204,'Child marriage'!#REF!,FALSE)-B112</f>
        <v>#REF!</v>
      </c>
      <c r="N112" s="42" t="e">
        <f>VLOOKUP($A112,'Child marriage'!$A$2:$M$204,'Child marriage'!#REF!,FALSE)-D112</f>
        <v>#REF!</v>
      </c>
      <c r="O112" s="42" t="e">
        <f>IF(VLOOKUP($A112,'Child marriage'!$A$2:$M$204,'Child marriage'!#REF!,FALSE)=G112,"same",(VLOOKUP($A112,'Child marriage'!$A$2:$M$204,'Child marriage'!#REF!,FALSE)))</f>
        <v>#REF!</v>
      </c>
      <c r="P112" s="42" t="e">
        <f>VLOOKUP($A112,'Child marriage'!$A$2:$M$204,'Child marriage'!#REF!,FALSE)-H112</f>
        <v>#REF!</v>
      </c>
      <c r="Q112" s="42" t="e">
        <f>IF(VLOOKUP($A112,'Child marriage'!$A$2:$M$204,'Child marriage'!#REF!,FALSE)=K112,"same",(VLOOKUP($A112,'Child marriage'!$A$2:$M$204,'Child marriage'!#REF!,FALSE)))</f>
        <v>#REF!</v>
      </c>
    </row>
    <row r="113" spans="1:17" s="5" customFormat="1" x14ac:dyDescent="0.25">
      <c r="A113" s="5" t="s">
        <v>96</v>
      </c>
      <c r="B113" s="23">
        <v>5.8</v>
      </c>
      <c r="C113" s="24"/>
      <c r="D113" s="23">
        <v>24.9</v>
      </c>
      <c r="E113" s="24"/>
      <c r="F113" s="25" t="s">
        <v>290</v>
      </c>
      <c r="G113" s="25" t="s">
        <v>276</v>
      </c>
      <c r="H113" s="23">
        <v>8.4</v>
      </c>
      <c r="I113" s="24"/>
      <c r="J113" s="25" t="s">
        <v>290</v>
      </c>
      <c r="K113" s="25" t="s">
        <v>276</v>
      </c>
      <c r="M113" s="42" t="e">
        <f>VLOOKUP($A113,'Child marriage'!$A$2:$M$204,'Child marriage'!#REF!,FALSE)-B113</f>
        <v>#REF!</v>
      </c>
      <c r="N113" s="42" t="e">
        <f>VLOOKUP($A113,'Child marriage'!$A$2:$M$204,'Child marriage'!#REF!,FALSE)-D113</f>
        <v>#REF!</v>
      </c>
      <c r="O113" s="42" t="e">
        <f>IF(VLOOKUP($A113,'Child marriage'!$A$2:$M$204,'Child marriage'!#REF!,FALSE)=G113,"same",(VLOOKUP($A113,'Child marriage'!$A$2:$M$204,'Child marriage'!#REF!,FALSE)))</f>
        <v>#REF!</v>
      </c>
      <c r="P113" s="42" t="e">
        <f>VLOOKUP($A113,'Child marriage'!$A$2:$M$204,'Child marriage'!#REF!,FALSE)-H113</f>
        <v>#REF!</v>
      </c>
      <c r="Q113" s="42" t="e">
        <f>IF(VLOOKUP($A113,'Child marriage'!$A$2:$M$204,'Child marriage'!#REF!,FALSE)=K113,"same",(VLOOKUP($A113,'Child marriage'!$A$2:$M$204,'Child marriage'!#REF!,FALSE)))</f>
        <v>#REF!</v>
      </c>
    </row>
    <row r="114" spans="1:17" s="5" customFormat="1" x14ac:dyDescent="0.25">
      <c r="A114" s="5" t="s">
        <v>97</v>
      </c>
      <c r="B114" s="25" t="s">
        <v>278</v>
      </c>
      <c r="C114" s="24"/>
      <c r="D114" s="25" t="s">
        <v>278</v>
      </c>
      <c r="E114" s="24"/>
      <c r="F114" s="24"/>
      <c r="G114" s="24"/>
      <c r="H114" s="25" t="s">
        <v>278</v>
      </c>
      <c r="I114" s="24"/>
      <c r="J114" s="24"/>
      <c r="K114" s="24"/>
      <c r="M114" s="42" t="e">
        <f>VLOOKUP($A114,'Child marriage'!$A$2:$M$204,'Child marriage'!#REF!,FALSE)-B114</f>
        <v>#REF!</v>
      </c>
      <c r="N114" s="42" t="e">
        <f>VLOOKUP($A114,'Child marriage'!$A$2:$M$204,'Child marriage'!#REF!,FALSE)-D114</f>
        <v>#REF!</v>
      </c>
      <c r="O114" s="42" t="e">
        <f>IF(VLOOKUP($A114,'Child marriage'!$A$2:$M$204,'Child marriage'!#REF!,FALSE)=G114,"same",(VLOOKUP($A114,'Child marriage'!$A$2:$M$204,'Child marriage'!#REF!,FALSE)))</f>
        <v>#REF!</v>
      </c>
      <c r="P114" s="42" t="e">
        <f>VLOOKUP($A114,'Child marriage'!$A$2:$M$204,'Child marriage'!#REF!,FALSE)-H114</f>
        <v>#REF!</v>
      </c>
      <c r="Q114" s="42" t="e">
        <f>IF(VLOOKUP($A114,'Child marriage'!$A$2:$M$204,'Child marriage'!#REF!,FALSE)=K114,"same",(VLOOKUP($A114,'Child marriage'!$A$2:$M$204,'Child marriage'!#REF!,FALSE)))</f>
        <v>#REF!</v>
      </c>
    </row>
    <row r="115" spans="1:17" s="5" customFormat="1" x14ac:dyDescent="0.25">
      <c r="A115" s="5" t="s">
        <v>98</v>
      </c>
      <c r="B115" s="25" t="s">
        <v>278</v>
      </c>
      <c r="C115" s="24"/>
      <c r="D115" s="25" t="s">
        <v>278</v>
      </c>
      <c r="E115" s="24"/>
      <c r="F115" s="24"/>
      <c r="G115" s="24"/>
      <c r="H115" s="25" t="s">
        <v>278</v>
      </c>
      <c r="I115" s="24"/>
      <c r="J115" s="24"/>
      <c r="K115" s="24"/>
      <c r="M115" s="42" t="e">
        <f>VLOOKUP($A115,'Child marriage'!$A$2:$M$204,'Child marriage'!#REF!,FALSE)-B115</f>
        <v>#REF!</v>
      </c>
      <c r="N115" s="42" t="e">
        <f>VLOOKUP($A115,'Child marriage'!$A$2:$M$204,'Child marriage'!#REF!,FALSE)-D115</f>
        <v>#REF!</v>
      </c>
      <c r="O115" s="42" t="e">
        <f>IF(VLOOKUP($A115,'Child marriage'!$A$2:$M$204,'Child marriage'!#REF!,FALSE)=G115,"same",(VLOOKUP($A115,'Child marriage'!$A$2:$M$204,'Child marriage'!#REF!,FALSE)))</f>
        <v>#REF!</v>
      </c>
      <c r="P115" s="42" t="e">
        <f>VLOOKUP($A115,'Child marriage'!$A$2:$M$204,'Child marriage'!#REF!,FALSE)-H115</f>
        <v>#REF!</v>
      </c>
      <c r="Q115" s="42" t="e">
        <f>IF(VLOOKUP($A115,'Child marriage'!$A$2:$M$204,'Child marriage'!#REF!,FALSE)=K115,"same",(VLOOKUP($A115,'Child marriage'!$A$2:$M$204,'Child marriage'!#REF!,FALSE)))</f>
        <v>#REF!</v>
      </c>
    </row>
    <row r="116" spans="1:17" s="5" customFormat="1" x14ac:dyDescent="0.25">
      <c r="A116" s="5" t="s">
        <v>99</v>
      </c>
      <c r="B116" s="23">
        <v>0</v>
      </c>
      <c r="C116" s="24" t="s">
        <v>273</v>
      </c>
      <c r="D116" s="23">
        <v>0.3</v>
      </c>
      <c r="E116" s="24" t="s">
        <v>273</v>
      </c>
      <c r="F116" s="25" t="s">
        <v>305</v>
      </c>
      <c r="G116" s="25" t="s">
        <v>311</v>
      </c>
      <c r="H116" s="25" t="s">
        <v>278</v>
      </c>
      <c r="I116" s="24"/>
      <c r="J116" s="24"/>
      <c r="K116" s="24"/>
      <c r="M116" s="42" t="e">
        <f>VLOOKUP($A116,'Child marriage'!$A$2:$M$204,'Child marriage'!#REF!,FALSE)-B116</f>
        <v>#REF!</v>
      </c>
      <c r="N116" s="42" t="e">
        <f>VLOOKUP($A116,'Child marriage'!$A$2:$M$204,'Child marriage'!#REF!,FALSE)-D116</f>
        <v>#REF!</v>
      </c>
      <c r="O116" s="42" t="e">
        <f>IF(VLOOKUP($A116,'Child marriage'!$A$2:$M$204,'Child marriage'!#REF!,FALSE)=G116,"same",(VLOOKUP($A116,'Child marriage'!$A$2:$M$204,'Child marriage'!#REF!,FALSE)))</f>
        <v>#REF!</v>
      </c>
      <c r="P116" s="42" t="e">
        <f>VLOOKUP($A116,'Child marriage'!$A$2:$M$204,'Child marriage'!#REF!,FALSE)-H116</f>
        <v>#REF!</v>
      </c>
      <c r="Q116" s="42" t="e">
        <f>IF(VLOOKUP($A116,'Child marriage'!$A$2:$M$204,'Child marriage'!#REF!,FALSE)=K116,"same",(VLOOKUP($A116,'Child marriage'!$A$2:$M$204,'Child marriage'!#REF!,FALSE)))</f>
        <v>#REF!</v>
      </c>
    </row>
    <row r="117" spans="1:17" s="5" customFormat="1" x14ac:dyDescent="0.25">
      <c r="A117" s="5" t="s">
        <v>100</v>
      </c>
      <c r="B117" s="25" t="s">
        <v>278</v>
      </c>
      <c r="C117" s="24"/>
      <c r="D117" s="25" t="s">
        <v>278</v>
      </c>
      <c r="E117" s="24"/>
      <c r="F117" s="24"/>
      <c r="G117" s="24"/>
      <c r="H117" s="25" t="s">
        <v>278</v>
      </c>
      <c r="I117" s="24"/>
      <c r="J117" s="24"/>
      <c r="K117" s="24"/>
      <c r="M117" s="42" t="e">
        <f>VLOOKUP($A117,'Child marriage'!$A$2:$M$204,'Child marriage'!#REF!,FALSE)-B117</f>
        <v>#REF!</v>
      </c>
      <c r="N117" s="42" t="e">
        <f>VLOOKUP($A117,'Child marriage'!$A$2:$M$204,'Child marriage'!#REF!,FALSE)-D117</f>
        <v>#REF!</v>
      </c>
      <c r="O117" s="42" t="e">
        <f>IF(VLOOKUP($A117,'Child marriage'!$A$2:$M$204,'Child marriage'!#REF!,FALSE)=G117,"same",(VLOOKUP($A117,'Child marriage'!$A$2:$M$204,'Child marriage'!#REF!,FALSE)))</f>
        <v>#REF!</v>
      </c>
      <c r="P117" s="42" t="e">
        <f>VLOOKUP($A117,'Child marriage'!$A$2:$M$204,'Child marriage'!#REF!,FALSE)-H117</f>
        <v>#REF!</v>
      </c>
      <c r="Q117" s="42" t="e">
        <f>IF(VLOOKUP($A117,'Child marriage'!$A$2:$M$204,'Child marriage'!#REF!,FALSE)=K117,"same",(VLOOKUP($A117,'Child marriage'!$A$2:$M$204,'Child marriage'!#REF!,FALSE)))</f>
        <v>#REF!</v>
      </c>
    </row>
    <row r="118" spans="1:17" s="5" customFormat="1" x14ac:dyDescent="0.25">
      <c r="A118" s="5" t="s">
        <v>101</v>
      </c>
      <c r="B118" s="23">
        <v>12.693</v>
      </c>
      <c r="C118" s="24"/>
      <c r="D118" s="23">
        <v>38.837000000000003</v>
      </c>
      <c r="E118" s="24"/>
      <c r="F118" s="25" t="s">
        <v>305</v>
      </c>
      <c r="G118" s="25" t="s">
        <v>336</v>
      </c>
      <c r="H118" s="23">
        <v>11.231999999999999</v>
      </c>
      <c r="I118" s="24"/>
      <c r="J118" s="25" t="s">
        <v>305</v>
      </c>
      <c r="K118" s="25" t="s">
        <v>336</v>
      </c>
      <c r="M118" s="42" t="e">
        <f>VLOOKUP($A118,'Child marriage'!$A$2:$M$204,'Child marriage'!#REF!,FALSE)-B118</f>
        <v>#REF!</v>
      </c>
      <c r="N118" s="42" t="e">
        <f>VLOOKUP($A118,'Child marriage'!$A$2:$M$204,'Child marriage'!#REF!,FALSE)-D118</f>
        <v>#REF!</v>
      </c>
      <c r="O118" s="42" t="e">
        <f>IF(VLOOKUP($A118,'Child marriage'!$A$2:$M$204,'Child marriage'!#REF!,FALSE)=G118,"same",(VLOOKUP($A118,'Child marriage'!$A$2:$M$204,'Child marriage'!#REF!,FALSE)))</f>
        <v>#REF!</v>
      </c>
      <c r="P118" s="42" t="e">
        <f>VLOOKUP($A118,'Child marriage'!$A$2:$M$204,'Child marriage'!#REF!,FALSE)-H118</f>
        <v>#REF!</v>
      </c>
      <c r="Q118" s="42" t="e">
        <f>IF(VLOOKUP($A118,'Child marriage'!$A$2:$M$204,'Child marriage'!#REF!,FALSE)=K118,"same",(VLOOKUP($A118,'Child marriage'!$A$2:$M$204,'Child marriage'!#REF!,FALSE)))</f>
        <v>#REF!</v>
      </c>
    </row>
    <row r="119" spans="1:17" s="5" customFormat="1" x14ac:dyDescent="0.25">
      <c r="A119" s="5" t="s">
        <v>102</v>
      </c>
      <c r="B119" s="23">
        <v>7.4589999999999996</v>
      </c>
      <c r="C119" s="24"/>
      <c r="D119" s="23">
        <v>37.664000000000001</v>
      </c>
      <c r="E119" s="24"/>
      <c r="F119" s="25" t="s">
        <v>290</v>
      </c>
      <c r="G119" s="25" t="s">
        <v>277</v>
      </c>
      <c r="H119" s="23">
        <v>6.9640000000000004</v>
      </c>
      <c r="I119" s="24"/>
      <c r="J119" s="25" t="s">
        <v>290</v>
      </c>
      <c r="K119" s="25" t="s">
        <v>277</v>
      </c>
      <c r="M119" s="42" t="e">
        <f>VLOOKUP($A119,'Child marriage'!$A$2:$M$204,'Child marriage'!#REF!,FALSE)-B119</f>
        <v>#REF!</v>
      </c>
      <c r="N119" s="42" t="e">
        <f>VLOOKUP($A119,'Child marriage'!$A$2:$M$204,'Child marriage'!#REF!,FALSE)-D119</f>
        <v>#REF!</v>
      </c>
      <c r="O119" s="42" t="e">
        <f>IF(VLOOKUP($A119,'Child marriage'!$A$2:$M$204,'Child marriage'!#REF!,FALSE)=G119,"same",(VLOOKUP($A119,'Child marriage'!$A$2:$M$204,'Child marriage'!#REF!,FALSE)))</f>
        <v>#REF!</v>
      </c>
      <c r="P119" s="42" t="e">
        <f>VLOOKUP($A119,'Child marriage'!$A$2:$M$204,'Child marriage'!#REF!,FALSE)-H119</f>
        <v>#REF!</v>
      </c>
      <c r="Q119" s="42" t="e">
        <f>IF(VLOOKUP($A119,'Child marriage'!$A$2:$M$204,'Child marriage'!#REF!,FALSE)=K119,"same",(VLOOKUP($A119,'Child marriage'!$A$2:$M$204,'Child marriage'!#REF!,FALSE)))</f>
        <v>#REF!</v>
      </c>
    </row>
    <row r="120" spans="1:17" s="5" customFormat="1" x14ac:dyDescent="0.25">
      <c r="A120" s="5" t="s">
        <v>103</v>
      </c>
      <c r="B120" s="25" t="s">
        <v>278</v>
      </c>
      <c r="C120" s="24"/>
      <c r="D120" s="25" t="s">
        <v>278</v>
      </c>
      <c r="E120" s="24"/>
      <c r="F120" s="24"/>
      <c r="G120" s="24"/>
      <c r="H120" s="25" t="s">
        <v>278</v>
      </c>
      <c r="I120" s="24"/>
      <c r="J120" s="24"/>
      <c r="K120" s="24"/>
      <c r="M120" s="42" t="e">
        <f>VLOOKUP($A120,'Child marriage'!$A$2:$M$204,'Child marriage'!#REF!,FALSE)-B120</f>
        <v>#REF!</v>
      </c>
      <c r="N120" s="42" t="e">
        <f>VLOOKUP($A120,'Child marriage'!$A$2:$M$204,'Child marriage'!#REF!,FALSE)-D120</f>
        <v>#REF!</v>
      </c>
      <c r="O120" s="42" t="e">
        <f>IF(VLOOKUP($A120,'Child marriage'!$A$2:$M$204,'Child marriage'!#REF!,FALSE)=G120,"same",(VLOOKUP($A120,'Child marriage'!$A$2:$M$204,'Child marriage'!#REF!,FALSE)))</f>
        <v>#REF!</v>
      </c>
      <c r="P120" s="42" t="e">
        <f>VLOOKUP($A120,'Child marriage'!$A$2:$M$204,'Child marriage'!#REF!,FALSE)-H120</f>
        <v>#REF!</v>
      </c>
      <c r="Q120" s="42" t="e">
        <f>IF(VLOOKUP($A120,'Child marriage'!$A$2:$M$204,'Child marriage'!#REF!,FALSE)=K120,"same",(VLOOKUP($A120,'Child marriage'!$A$2:$M$204,'Child marriage'!#REF!,FALSE)))</f>
        <v>#REF!</v>
      </c>
    </row>
    <row r="121" spans="1:17" s="5" customFormat="1" x14ac:dyDescent="0.25">
      <c r="A121" s="5" t="s">
        <v>104</v>
      </c>
      <c r="B121" s="23">
        <v>4.7E-2</v>
      </c>
      <c r="C121" s="24"/>
      <c r="D121" s="23">
        <v>2.153</v>
      </c>
      <c r="E121" s="24"/>
      <c r="F121" s="25" t="s">
        <v>284</v>
      </c>
      <c r="G121" s="25" t="s">
        <v>245</v>
      </c>
      <c r="H121" s="23">
        <v>2.2000000000000002</v>
      </c>
      <c r="I121" s="24"/>
      <c r="J121" s="25" t="s">
        <v>284</v>
      </c>
      <c r="K121" s="25" t="s">
        <v>245</v>
      </c>
      <c r="M121" s="42" t="e">
        <f>VLOOKUP($A121,'Child marriage'!$A$2:$M$204,'Child marriage'!#REF!,FALSE)-B121</f>
        <v>#REF!</v>
      </c>
      <c r="N121" s="42" t="e">
        <f>VLOOKUP($A121,'Child marriage'!$A$2:$M$204,'Child marriage'!#REF!,FALSE)-D121</f>
        <v>#REF!</v>
      </c>
      <c r="O121" s="42" t="e">
        <f>IF(VLOOKUP($A121,'Child marriage'!$A$2:$M$204,'Child marriage'!#REF!,FALSE)=G121,"same",(VLOOKUP($A121,'Child marriage'!$A$2:$M$204,'Child marriage'!#REF!,FALSE)))</f>
        <v>#REF!</v>
      </c>
      <c r="P121" s="42" t="e">
        <f>VLOOKUP($A121,'Child marriage'!$A$2:$M$204,'Child marriage'!#REF!,FALSE)-H121</f>
        <v>#REF!</v>
      </c>
      <c r="Q121" s="42" t="e">
        <f>IF(VLOOKUP($A121,'Child marriage'!$A$2:$M$204,'Child marriage'!#REF!,FALSE)=K121,"same",(VLOOKUP($A121,'Child marriage'!$A$2:$M$204,'Child marriage'!#REF!,FALSE)))</f>
        <v>#REF!</v>
      </c>
    </row>
    <row r="122" spans="1:17" s="5" customFormat="1" x14ac:dyDescent="0.25">
      <c r="A122" s="5" t="s">
        <v>105</v>
      </c>
      <c r="B122" s="23">
        <v>15.949</v>
      </c>
      <c r="C122" s="24" t="s">
        <v>273</v>
      </c>
      <c r="D122" s="23">
        <v>53.651000000000003</v>
      </c>
      <c r="E122" s="24" t="s">
        <v>273</v>
      </c>
      <c r="F122" s="25" t="s">
        <v>302</v>
      </c>
      <c r="G122" s="25" t="s">
        <v>244</v>
      </c>
      <c r="H122" s="23">
        <v>2.1</v>
      </c>
      <c r="I122" s="24" t="s">
        <v>273</v>
      </c>
      <c r="J122" s="25" t="s">
        <v>302</v>
      </c>
      <c r="K122" s="25" t="s">
        <v>244</v>
      </c>
      <c r="M122" s="42" t="e">
        <f>VLOOKUP($A122,'Child marriage'!$A$2:$M$204,'Child marriage'!#REF!,FALSE)-B122</f>
        <v>#REF!</v>
      </c>
      <c r="N122" s="42" t="e">
        <f>VLOOKUP($A122,'Child marriage'!$A$2:$M$204,'Child marriage'!#REF!,FALSE)-D122</f>
        <v>#REF!</v>
      </c>
      <c r="O122" s="42" t="e">
        <f>IF(VLOOKUP($A122,'Child marriage'!$A$2:$M$204,'Child marriage'!#REF!,FALSE)=G122,"same",(VLOOKUP($A122,'Child marriage'!$A$2:$M$204,'Child marriage'!#REF!,FALSE)))</f>
        <v>#REF!</v>
      </c>
      <c r="P122" s="42" t="e">
        <f>VLOOKUP($A122,'Child marriage'!$A$2:$M$204,'Child marriage'!#REF!,FALSE)-H122</f>
        <v>#REF!</v>
      </c>
      <c r="Q122" s="42" t="e">
        <f>IF(VLOOKUP($A122,'Child marriage'!$A$2:$M$204,'Child marriage'!#REF!,FALSE)=K122,"same",(VLOOKUP($A122,'Child marriage'!$A$2:$M$204,'Child marriage'!#REF!,FALSE)))</f>
        <v>#REF!</v>
      </c>
    </row>
    <row r="123" spans="1:17" s="5" customFormat="1" x14ac:dyDescent="0.25">
      <c r="A123" s="5" t="s">
        <v>106</v>
      </c>
      <c r="B123" s="25" t="s">
        <v>278</v>
      </c>
      <c r="C123" s="24"/>
      <c r="D123" s="25" t="s">
        <v>278</v>
      </c>
      <c r="E123" s="24"/>
      <c r="F123" s="24"/>
      <c r="G123" s="24"/>
      <c r="H123" s="25" t="s">
        <v>278</v>
      </c>
      <c r="I123" s="24"/>
      <c r="J123" s="24"/>
      <c r="K123" s="24"/>
      <c r="M123" s="42" t="e">
        <f>VLOOKUP($A123,'Child marriage'!$A$2:$M$204,'Child marriage'!#REF!,FALSE)-B123</f>
        <v>#REF!</v>
      </c>
      <c r="N123" s="42" t="e">
        <f>VLOOKUP($A123,'Child marriage'!$A$2:$M$204,'Child marriage'!#REF!,FALSE)-D123</f>
        <v>#REF!</v>
      </c>
      <c r="O123" s="42" t="e">
        <f>IF(VLOOKUP($A123,'Child marriage'!$A$2:$M$204,'Child marriage'!#REF!,FALSE)=G123,"same",(VLOOKUP($A123,'Child marriage'!$A$2:$M$204,'Child marriage'!#REF!,FALSE)))</f>
        <v>#REF!</v>
      </c>
      <c r="P123" s="42" t="e">
        <f>VLOOKUP($A123,'Child marriage'!$A$2:$M$204,'Child marriage'!#REF!,FALSE)-H123</f>
        <v>#REF!</v>
      </c>
      <c r="Q123" s="42" t="e">
        <f>IF(VLOOKUP($A123,'Child marriage'!$A$2:$M$204,'Child marriage'!#REF!,FALSE)=K123,"same",(VLOOKUP($A123,'Child marriage'!$A$2:$M$204,'Child marriage'!#REF!,FALSE)))</f>
        <v>#REF!</v>
      </c>
    </row>
    <row r="124" spans="1:17" s="5" customFormat="1" x14ac:dyDescent="0.25">
      <c r="A124" s="5" t="s">
        <v>107</v>
      </c>
      <c r="B124" s="23">
        <v>5.5</v>
      </c>
      <c r="C124" s="24" t="s">
        <v>226</v>
      </c>
      <c r="D124" s="23">
        <v>26.3</v>
      </c>
      <c r="E124" s="24" t="s">
        <v>226</v>
      </c>
      <c r="F124" s="25" t="s">
        <v>312</v>
      </c>
      <c r="G124" s="25" t="s">
        <v>210</v>
      </c>
      <c r="H124" s="23">
        <v>11.8</v>
      </c>
      <c r="I124" s="24" t="s">
        <v>226</v>
      </c>
      <c r="J124" s="25" t="s">
        <v>312</v>
      </c>
      <c r="K124" s="25" t="s">
        <v>210</v>
      </c>
      <c r="M124" s="42" t="e">
        <f>VLOOKUP($A124,'Child marriage'!$A$2:$M$204,'Child marriage'!#REF!,FALSE)-B124</f>
        <v>#REF!</v>
      </c>
      <c r="N124" s="42" t="e">
        <f>VLOOKUP($A124,'Child marriage'!$A$2:$M$204,'Child marriage'!#REF!,FALSE)-D124</f>
        <v>#REF!</v>
      </c>
      <c r="O124" s="42" t="e">
        <f>IF(VLOOKUP($A124,'Child marriage'!$A$2:$M$204,'Child marriage'!#REF!,FALSE)=G124,"same",(VLOOKUP($A124,'Child marriage'!$A$2:$M$204,'Child marriage'!#REF!,FALSE)))</f>
        <v>#REF!</v>
      </c>
      <c r="P124" s="42" t="e">
        <f>VLOOKUP($A124,'Child marriage'!$A$2:$M$204,'Child marriage'!#REF!,FALSE)-H124</f>
        <v>#REF!</v>
      </c>
      <c r="Q124" s="42" t="e">
        <f>IF(VLOOKUP($A124,'Child marriage'!$A$2:$M$204,'Child marriage'!#REF!,FALSE)=K124,"same",(VLOOKUP($A124,'Child marriage'!$A$2:$M$204,'Child marriage'!#REF!,FALSE)))</f>
        <v>#REF!</v>
      </c>
    </row>
    <row r="125" spans="1:17" s="5" customFormat="1" x14ac:dyDescent="0.25">
      <c r="A125" s="5" t="s">
        <v>108</v>
      </c>
      <c r="B125" s="23">
        <v>15.5</v>
      </c>
      <c r="C125" s="24"/>
      <c r="D125" s="23">
        <v>36.6</v>
      </c>
      <c r="E125" s="24"/>
      <c r="F125" s="25" t="s">
        <v>334</v>
      </c>
      <c r="G125" s="25" t="s">
        <v>337</v>
      </c>
      <c r="H125" s="23">
        <v>1.2</v>
      </c>
      <c r="I125" s="24"/>
      <c r="J125" s="25" t="s">
        <v>334</v>
      </c>
      <c r="K125" s="25" t="s">
        <v>337</v>
      </c>
      <c r="M125" s="42" t="e">
        <f>VLOOKUP($A125,'Child marriage'!$A$2:$M$204,'Child marriage'!#REF!,FALSE)-B125</f>
        <v>#REF!</v>
      </c>
      <c r="N125" s="42" t="e">
        <f>VLOOKUP($A125,'Child marriage'!$A$2:$M$204,'Child marriage'!#REF!,FALSE)-D125</f>
        <v>#REF!</v>
      </c>
      <c r="O125" s="42" t="e">
        <f>IF(VLOOKUP($A125,'Child marriage'!$A$2:$M$204,'Child marriage'!#REF!,FALSE)=G125,"same",(VLOOKUP($A125,'Child marriage'!$A$2:$M$204,'Child marriage'!#REF!,FALSE)))</f>
        <v>#REF!</v>
      </c>
      <c r="P125" s="42" t="e">
        <f>VLOOKUP($A125,'Child marriage'!$A$2:$M$204,'Child marriage'!#REF!,FALSE)-H125</f>
        <v>#REF!</v>
      </c>
      <c r="Q125" s="42" t="e">
        <f>IF(VLOOKUP($A125,'Child marriage'!$A$2:$M$204,'Child marriage'!#REF!,FALSE)=K125,"same",(VLOOKUP($A125,'Child marriage'!$A$2:$M$204,'Child marriage'!#REF!,FALSE)))</f>
        <v>#REF!</v>
      </c>
    </row>
    <row r="126" spans="1:17" s="5" customFormat="1" x14ac:dyDescent="0.25">
      <c r="A126" s="5" t="s">
        <v>109</v>
      </c>
      <c r="B126" s="25" t="s">
        <v>278</v>
      </c>
      <c r="C126" s="24"/>
      <c r="D126" s="25" t="s">
        <v>278</v>
      </c>
      <c r="E126" s="24"/>
      <c r="F126" s="24"/>
      <c r="G126" s="24"/>
      <c r="H126" s="25" t="s">
        <v>278</v>
      </c>
      <c r="I126" s="24"/>
      <c r="J126" s="24"/>
      <c r="K126" s="24"/>
      <c r="M126" s="42" t="e">
        <f>VLOOKUP($A126,'Child marriage'!$A$2:$M$204,'Child marriage'!#REF!,FALSE)-B126</f>
        <v>#REF!</v>
      </c>
      <c r="N126" s="42" t="e">
        <f>VLOOKUP($A126,'Child marriage'!$A$2:$M$204,'Child marriage'!#REF!,FALSE)-D126</f>
        <v>#REF!</v>
      </c>
      <c r="O126" s="42" t="e">
        <f>IF(VLOOKUP($A126,'Child marriage'!$A$2:$M$204,'Child marriage'!#REF!,FALSE)=G126,"same",(VLOOKUP($A126,'Child marriage'!$A$2:$M$204,'Child marriage'!#REF!,FALSE)))</f>
        <v>#REF!</v>
      </c>
      <c r="P126" s="42" t="e">
        <f>VLOOKUP($A126,'Child marriage'!$A$2:$M$204,'Child marriage'!#REF!,FALSE)-H126</f>
        <v>#REF!</v>
      </c>
      <c r="Q126" s="42" t="e">
        <f>IF(VLOOKUP($A126,'Child marriage'!$A$2:$M$204,'Child marriage'!#REF!,FALSE)=K126,"same",(VLOOKUP($A126,'Child marriage'!$A$2:$M$204,'Child marriage'!#REF!,FALSE)))</f>
        <v>#REF!</v>
      </c>
    </row>
    <row r="127" spans="1:17" s="5" customFormat="1" x14ac:dyDescent="0.25">
      <c r="A127" s="5" t="s">
        <v>110</v>
      </c>
      <c r="B127" s="23">
        <v>3.63</v>
      </c>
      <c r="C127" s="24"/>
      <c r="D127" s="23">
        <v>20.701000000000001</v>
      </c>
      <c r="E127" s="24"/>
      <c r="F127" s="25" t="s">
        <v>302</v>
      </c>
      <c r="G127" s="25" t="s">
        <v>270</v>
      </c>
      <c r="H127" s="25" t="s">
        <v>278</v>
      </c>
      <c r="I127" s="24"/>
      <c r="J127" s="24"/>
      <c r="K127" s="24"/>
      <c r="M127" s="42" t="e">
        <f>VLOOKUP($A127,'Child marriage'!$A$2:$M$204,'Child marriage'!#REF!,FALSE)-B127</f>
        <v>#REF!</v>
      </c>
      <c r="N127" s="42" t="e">
        <f>VLOOKUP($A127,'Child marriage'!$A$2:$M$204,'Child marriage'!#REF!,FALSE)-D127</f>
        <v>#REF!</v>
      </c>
      <c r="O127" s="42" t="e">
        <f>IF(VLOOKUP($A127,'Child marriage'!$A$2:$M$204,'Child marriage'!#REF!,FALSE)=G127,"same",(VLOOKUP($A127,'Child marriage'!$A$2:$M$204,'Child marriage'!#REF!,FALSE)))</f>
        <v>#REF!</v>
      </c>
      <c r="P127" s="42" t="e">
        <f>VLOOKUP($A127,'Child marriage'!$A$2:$M$204,'Child marriage'!#REF!,FALSE)-H127</f>
        <v>#REF!</v>
      </c>
      <c r="Q127" s="42" t="e">
        <f>IF(VLOOKUP($A127,'Child marriage'!$A$2:$M$204,'Child marriage'!#REF!,FALSE)=K127,"same",(VLOOKUP($A127,'Child marriage'!$A$2:$M$204,'Child marriage'!#REF!,FALSE)))</f>
        <v>#REF!</v>
      </c>
    </row>
    <row r="128" spans="1:17" s="5" customFormat="1" x14ac:dyDescent="0.25">
      <c r="A128" s="5" t="s">
        <v>111</v>
      </c>
      <c r="B128" s="25" t="s">
        <v>278</v>
      </c>
      <c r="C128" s="24"/>
      <c r="D128" s="25" t="s">
        <v>278</v>
      </c>
      <c r="E128" s="24"/>
      <c r="F128" s="24"/>
      <c r="G128" s="24"/>
      <c r="H128" s="25" t="s">
        <v>278</v>
      </c>
      <c r="I128" s="24"/>
      <c r="J128" s="24"/>
      <c r="K128" s="24"/>
      <c r="M128" s="42" t="e">
        <f>VLOOKUP($A128,'Child marriage'!$A$2:$M$204,'Child marriage'!#REF!,FALSE)-B128</f>
        <v>#REF!</v>
      </c>
      <c r="N128" s="42" t="e">
        <f>VLOOKUP($A128,'Child marriage'!$A$2:$M$204,'Child marriage'!#REF!,FALSE)-D128</f>
        <v>#REF!</v>
      </c>
      <c r="O128" s="42" t="e">
        <f>IF(VLOOKUP($A128,'Child marriage'!$A$2:$M$204,'Child marriage'!#REF!,FALSE)=G128,"same",(VLOOKUP($A128,'Child marriage'!$A$2:$M$204,'Child marriage'!#REF!,FALSE)))</f>
        <v>#REF!</v>
      </c>
      <c r="P128" s="42" t="e">
        <f>VLOOKUP($A128,'Child marriage'!$A$2:$M$204,'Child marriage'!#REF!,FALSE)-H128</f>
        <v>#REF!</v>
      </c>
      <c r="Q128" s="42" t="e">
        <f>IF(VLOOKUP($A128,'Child marriage'!$A$2:$M$204,'Child marriage'!#REF!,FALSE)=K128,"same",(VLOOKUP($A128,'Child marriage'!$A$2:$M$204,'Child marriage'!#REF!,FALSE)))</f>
        <v>#REF!</v>
      </c>
    </row>
    <row r="129" spans="1:17" s="5" customFormat="1" x14ac:dyDescent="0.25">
      <c r="A129" s="5" t="s">
        <v>112</v>
      </c>
      <c r="B129" s="25" t="s">
        <v>278</v>
      </c>
      <c r="C129" s="24"/>
      <c r="D129" s="25" t="s">
        <v>278</v>
      </c>
      <c r="E129" s="24"/>
      <c r="F129" s="24"/>
      <c r="G129" s="24"/>
      <c r="H129" s="25" t="s">
        <v>278</v>
      </c>
      <c r="I129" s="24"/>
      <c r="J129" s="24"/>
      <c r="K129" s="24"/>
      <c r="M129" s="42" t="e">
        <f>VLOOKUP($A129,'Child marriage'!$A$2:$M$204,'Child marriage'!#REF!,FALSE)-B129</f>
        <v>#REF!</v>
      </c>
      <c r="N129" s="42" t="e">
        <f>VLOOKUP($A129,'Child marriage'!$A$2:$M$204,'Child marriage'!#REF!,FALSE)-D129</f>
        <v>#REF!</v>
      </c>
      <c r="O129" s="42" t="e">
        <f>IF(VLOOKUP($A129,'Child marriage'!$A$2:$M$204,'Child marriage'!#REF!,FALSE)=G129,"same",(VLOOKUP($A129,'Child marriage'!$A$2:$M$204,'Child marriage'!#REF!,FALSE)))</f>
        <v>#REF!</v>
      </c>
      <c r="P129" s="42" t="e">
        <f>VLOOKUP($A129,'Child marriage'!$A$2:$M$204,'Child marriage'!#REF!,FALSE)-H129</f>
        <v>#REF!</v>
      </c>
      <c r="Q129" s="42" t="e">
        <f>IF(VLOOKUP($A129,'Child marriage'!$A$2:$M$204,'Child marriage'!#REF!,FALSE)=K129,"same",(VLOOKUP($A129,'Child marriage'!$A$2:$M$204,'Child marriage'!#REF!,FALSE)))</f>
        <v>#REF!</v>
      </c>
    </row>
    <row r="130" spans="1:17" s="5" customFormat="1" x14ac:dyDescent="0.25">
      <c r="A130" s="5" t="s">
        <v>113</v>
      </c>
      <c r="B130" s="23">
        <v>0.92900000000000005</v>
      </c>
      <c r="C130" s="24"/>
      <c r="D130" s="23">
        <v>12.031000000000001</v>
      </c>
      <c r="E130" s="24"/>
      <c r="F130" s="25" t="s">
        <v>302</v>
      </c>
      <c r="G130" s="25" t="s">
        <v>247</v>
      </c>
      <c r="H130" s="23">
        <v>2.1</v>
      </c>
      <c r="I130" s="24"/>
      <c r="J130" s="25" t="s">
        <v>302</v>
      </c>
      <c r="K130" s="25" t="s">
        <v>247</v>
      </c>
      <c r="M130" s="42" t="e">
        <f>VLOOKUP($A130,'Child marriage'!$A$2:$M$204,'Child marriage'!#REF!,FALSE)-B130</f>
        <v>#REF!</v>
      </c>
      <c r="N130" s="42" t="e">
        <f>VLOOKUP($A130,'Child marriage'!$A$2:$M$204,'Child marriage'!#REF!,FALSE)-D130</f>
        <v>#REF!</v>
      </c>
      <c r="O130" s="42" t="e">
        <f>IF(VLOOKUP($A130,'Child marriage'!$A$2:$M$204,'Child marriage'!#REF!,FALSE)=G130,"same",(VLOOKUP($A130,'Child marriage'!$A$2:$M$204,'Child marriage'!#REF!,FALSE)))</f>
        <v>#REF!</v>
      </c>
      <c r="P130" s="42" t="e">
        <f>VLOOKUP($A130,'Child marriage'!$A$2:$M$204,'Child marriage'!#REF!,FALSE)-H130</f>
        <v>#REF!</v>
      </c>
      <c r="Q130" s="42" t="e">
        <f>IF(VLOOKUP($A130,'Child marriage'!$A$2:$M$204,'Child marriage'!#REF!,FALSE)=K130,"same",(VLOOKUP($A130,'Child marriage'!$A$2:$M$204,'Child marriage'!#REF!,FALSE)))</f>
        <v>#REF!</v>
      </c>
    </row>
    <row r="131" spans="1:17" s="5" customFormat="1" x14ac:dyDescent="0.25">
      <c r="A131" s="5" t="s">
        <v>114</v>
      </c>
      <c r="B131" s="23">
        <v>1.9</v>
      </c>
      <c r="C131" s="24"/>
      <c r="D131" s="23">
        <v>5.8</v>
      </c>
      <c r="E131" s="24"/>
      <c r="F131" s="25" t="s">
        <v>302</v>
      </c>
      <c r="G131" s="25" t="s">
        <v>247</v>
      </c>
      <c r="H131" s="23">
        <v>3.2</v>
      </c>
      <c r="I131" s="24"/>
      <c r="J131" s="25" t="s">
        <v>302</v>
      </c>
      <c r="K131" s="25" t="s">
        <v>247</v>
      </c>
      <c r="M131" s="42" t="e">
        <f>VLOOKUP($A131,'Child marriage'!$A$2:$M$204,'Child marriage'!#REF!,FALSE)-B131</f>
        <v>#REF!</v>
      </c>
      <c r="N131" s="42" t="e">
        <f>VLOOKUP($A131,'Child marriage'!$A$2:$M$204,'Child marriage'!#REF!,FALSE)-D131</f>
        <v>#REF!</v>
      </c>
      <c r="O131" s="42" t="e">
        <f>IF(VLOOKUP($A131,'Child marriage'!$A$2:$M$204,'Child marriage'!#REF!,FALSE)=G131,"same",(VLOOKUP($A131,'Child marriage'!$A$2:$M$204,'Child marriage'!#REF!,FALSE)))</f>
        <v>#REF!</v>
      </c>
      <c r="P131" s="42" t="e">
        <f>VLOOKUP($A131,'Child marriage'!$A$2:$M$204,'Child marriage'!#REF!,FALSE)-H131</f>
        <v>#REF!</v>
      </c>
      <c r="Q131" s="42" t="e">
        <f>IF(VLOOKUP($A131,'Child marriage'!$A$2:$M$204,'Child marriage'!#REF!,FALSE)=K131,"same",(VLOOKUP($A131,'Child marriage'!$A$2:$M$204,'Child marriage'!#REF!,FALSE)))</f>
        <v>#REF!</v>
      </c>
    </row>
    <row r="132" spans="1:17" s="5" customFormat="1" x14ac:dyDescent="0.25">
      <c r="A132" s="5" t="s">
        <v>256</v>
      </c>
      <c r="B132" s="25" t="s">
        <v>278</v>
      </c>
      <c r="C132" s="24"/>
      <c r="D132" s="25" t="s">
        <v>278</v>
      </c>
      <c r="E132" s="24"/>
      <c r="F132" s="24"/>
      <c r="G132" s="24"/>
      <c r="H132" s="25" t="s">
        <v>278</v>
      </c>
      <c r="I132" s="24"/>
      <c r="J132" s="24"/>
      <c r="K132" s="24"/>
      <c r="M132" s="42" t="e">
        <f>VLOOKUP($A132,'Child marriage'!$A$2:$M$204,'Child marriage'!#REF!,FALSE)-B132</f>
        <v>#REF!</v>
      </c>
      <c r="N132" s="42" t="e">
        <f>VLOOKUP($A132,'Child marriage'!$A$2:$M$204,'Child marriage'!#REF!,FALSE)-D132</f>
        <v>#REF!</v>
      </c>
      <c r="O132" s="42" t="e">
        <f>IF(VLOOKUP($A132,'Child marriage'!$A$2:$M$204,'Child marriage'!#REF!,FALSE)=G132,"same",(VLOOKUP($A132,'Child marriage'!$A$2:$M$204,'Child marriage'!#REF!,FALSE)))</f>
        <v>#REF!</v>
      </c>
      <c r="P132" s="42" t="e">
        <f>VLOOKUP($A132,'Child marriage'!$A$2:$M$204,'Child marriage'!#REF!,FALSE)-H132</f>
        <v>#REF!</v>
      </c>
      <c r="Q132" s="42" t="e">
        <f>IF(VLOOKUP($A132,'Child marriage'!$A$2:$M$204,'Child marriage'!#REF!,FALSE)=K132,"same",(VLOOKUP($A132,'Child marriage'!$A$2:$M$204,'Child marriage'!#REF!,FALSE)))</f>
        <v>#REF!</v>
      </c>
    </row>
    <row r="133" spans="1:17" s="5" customFormat="1" x14ac:dyDescent="0.25">
      <c r="A133" s="5" t="s">
        <v>115</v>
      </c>
      <c r="B133" s="23">
        <v>0.5</v>
      </c>
      <c r="C133" s="24"/>
      <c r="D133" s="23">
        <v>13.7</v>
      </c>
      <c r="E133" s="24"/>
      <c r="F133" s="25" t="s">
        <v>302</v>
      </c>
      <c r="G133" s="25" t="s">
        <v>313</v>
      </c>
      <c r="H133" s="25" t="s">
        <v>278</v>
      </c>
      <c r="I133" s="24"/>
      <c r="J133" s="24"/>
      <c r="K133" s="24"/>
      <c r="M133" s="42" t="e">
        <f>VLOOKUP($A133,'Child marriage'!$A$2:$M$204,'Child marriage'!#REF!,FALSE)-B133</f>
        <v>#REF!</v>
      </c>
      <c r="N133" s="42" t="e">
        <f>VLOOKUP($A133,'Child marriage'!$A$2:$M$204,'Child marriage'!#REF!,FALSE)-D133</f>
        <v>#REF!</v>
      </c>
      <c r="O133" s="42" t="e">
        <f>IF(VLOOKUP($A133,'Child marriage'!$A$2:$M$204,'Child marriage'!#REF!,FALSE)=G133,"same",(VLOOKUP($A133,'Child marriage'!$A$2:$M$204,'Child marriage'!#REF!,FALSE)))</f>
        <v>#REF!</v>
      </c>
      <c r="P133" s="42" t="e">
        <f>VLOOKUP($A133,'Child marriage'!$A$2:$M$204,'Child marriage'!#REF!,FALSE)-H133</f>
        <v>#REF!</v>
      </c>
      <c r="Q133" s="42" t="e">
        <f>IF(VLOOKUP($A133,'Child marriage'!$A$2:$M$204,'Child marriage'!#REF!,FALSE)=K133,"same",(VLOOKUP($A133,'Child marriage'!$A$2:$M$204,'Child marriage'!#REF!,FALSE)))</f>
        <v>#REF!</v>
      </c>
    </row>
    <row r="134" spans="1:17" s="5" customFormat="1" x14ac:dyDescent="0.25">
      <c r="A134" s="5" t="s">
        <v>116</v>
      </c>
      <c r="B134" s="23">
        <v>16.827000000000002</v>
      </c>
      <c r="C134" s="24"/>
      <c r="D134" s="23">
        <v>52.945999999999998</v>
      </c>
      <c r="E134" s="24"/>
      <c r="F134" s="25" t="s">
        <v>286</v>
      </c>
      <c r="G134" s="25" t="s">
        <v>250</v>
      </c>
      <c r="H134" s="23">
        <v>9.6999999999999993</v>
      </c>
      <c r="I134" s="24"/>
      <c r="J134" s="25" t="s">
        <v>286</v>
      </c>
      <c r="K134" s="25" t="s">
        <v>250</v>
      </c>
      <c r="M134" s="42" t="e">
        <f>VLOOKUP($A134,'Child marriage'!$A$2:$M$204,'Child marriage'!#REF!,FALSE)-B134</f>
        <v>#REF!</v>
      </c>
      <c r="N134" s="42" t="e">
        <f>VLOOKUP($A134,'Child marriage'!$A$2:$M$204,'Child marriage'!#REF!,FALSE)-D134</f>
        <v>#REF!</v>
      </c>
      <c r="O134" s="42" t="e">
        <f>IF(VLOOKUP($A134,'Child marriage'!$A$2:$M$204,'Child marriage'!#REF!,FALSE)=G134,"same",(VLOOKUP($A134,'Child marriage'!$A$2:$M$204,'Child marriage'!#REF!,FALSE)))</f>
        <v>#REF!</v>
      </c>
      <c r="P134" s="42" t="e">
        <f>VLOOKUP($A134,'Child marriage'!$A$2:$M$204,'Child marriage'!#REF!,FALSE)-H134</f>
        <v>#REF!</v>
      </c>
      <c r="Q134" s="42" t="e">
        <f>IF(VLOOKUP($A134,'Child marriage'!$A$2:$M$204,'Child marriage'!#REF!,FALSE)=K134,"same",(VLOOKUP($A134,'Child marriage'!$A$2:$M$204,'Child marriage'!#REF!,FALSE)))</f>
        <v>#REF!</v>
      </c>
    </row>
    <row r="135" spans="1:17" s="5" customFormat="1" x14ac:dyDescent="0.25">
      <c r="A135" s="5" t="s">
        <v>117</v>
      </c>
      <c r="B135" s="23">
        <v>1.8859999999999999</v>
      </c>
      <c r="C135" s="24"/>
      <c r="D135" s="23">
        <v>16.024000000000001</v>
      </c>
      <c r="E135" s="24"/>
      <c r="F135" s="25" t="s">
        <v>289</v>
      </c>
      <c r="G135" s="25" t="s">
        <v>229</v>
      </c>
      <c r="H135" s="23">
        <v>5</v>
      </c>
      <c r="I135" s="24"/>
      <c r="J135" s="25" t="s">
        <v>289</v>
      </c>
      <c r="K135" s="25" t="s">
        <v>229</v>
      </c>
      <c r="M135" s="42" t="e">
        <f>VLOOKUP($A135,'Child marriage'!$A$2:$M$204,'Child marriage'!#REF!,FALSE)-B135</f>
        <v>#REF!</v>
      </c>
      <c r="N135" s="42" t="e">
        <f>VLOOKUP($A135,'Child marriage'!$A$2:$M$204,'Child marriage'!#REF!,FALSE)-D135</f>
        <v>#REF!</v>
      </c>
      <c r="O135" s="42" t="e">
        <f>IF(VLOOKUP($A135,'Child marriage'!$A$2:$M$204,'Child marriage'!#REF!,FALSE)=G135,"same",(VLOOKUP($A135,'Child marriage'!$A$2:$M$204,'Child marriage'!#REF!,FALSE)))</f>
        <v>#REF!</v>
      </c>
      <c r="P135" s="42" t="e">
        <f>VLOOKUP($A135,'Child marriage'!$A$2:$M$204,'Child marriage'!#REF!,FALSE)-H135</f>
        <v>#REF!</v>
      </c>
      <c r="Q135" s="42" t="e">
        <f>IF(VLOOKUP($A135,'Child marriage'!$A$2:$M$204,'Child marriage'!#REF!,FALSE)=K135,"same",(VLOOKUP($A135,'Child marriage'!$A$2:$M$204,'Child marriage'!#REF!,FALSE)))</f>
        <v>#REF!</v>
      </c>
    </row>
    <row r="136" spans="1:17" s="5" customFormat="1" x14ac:dyDescent="0.25">
      <c r="A136" s="5" t="s">
        <v>118</v>
      </c>
      <c r="B136" s="23">
        <v>1.5840000000000001</v>
      </c>
      <c r="C136" s="24" t="s">
        <v>226</v>
      </c>
      <c r="D136" s="23">
        <v>6.915</v>
      </c>
      <c r="E136" s="24" t="s">
        <v>226</v>
      </c>
      <c r="F136" s="25" t="s">
        <v>307</v>
      </c>
      <c r="G136" s="25" t="s">
        <v>211</v>
      </c>
      <c r="H136" s="23">
        <v>1.4</v>
      </c>
      <c r="I136" s="24" t="s">
        <v>226</v>
      </c>
      <c r="J136" s="25" t="s">
        <v>307</v>
      </c>
      <c r="K136" s="25" t="s">
        <v>211</v>
      </c>
      <c r="M136" s="42" t="e">
        <f>VLOOKUP($A136,'Child marriage'!$A$2:$M$204,'Child marriage'!#REF!,FALSE)-B136</f>
        <v>#REF!</v>
      </c>
      <c r="N136" s="42" t="e">
        <f>VLOOKUP($A136,'Child marriage'!$A$2:$M$204,'Child marriage'!#REF!,FALSE)-D136</f>
        <v>#REF!</v>
      </c>
      <c r="O136" s="42" t="e">
        <f>IF(VLOOKUP($A136,'Child marriage'!$A$2:$M$204,'Child marriage'!#REF!,FALSE)=G136,"same",(VLOOKUP($A136,'Child marriage'!$A$2:$M$204,'Child marriage'!#REF!,FALSE)))</f>
        <v>#REF!</v>
      </c>
      <c r="P136" s="42" t="e">
        <f>VLOOKUP($A136,'Child marriage'!$A$2:$M$204,'Child marriage'!#REF!,FALSE)-H136</f>
        <v>#REF!</v>
      </c>
      <c r="Q136" s="42" t="e">
        <f>IF(VLOOKUP($A136,'Child marriage'!$A$2:$M$204,'Child marriage'!#REF!,FALSE)=K136,"same",(VLOOKUP($A136,'Child marriage'!$A$2:$M$204,'Child marriage'!#REF!,FALSE)))</f>
        <v>#REF!</v>
      </c>
    </row>
    <row r="137" spans="1:17" s="5" customFormat="1" x14ac:dyDescent="0.25">
      <c r="A137" s="5" t="s">
        <v>119</v>
      </c>
      <c r="B137" s="23">
        <v>1.9</v>
      </c>
      <c r="C137" s="24" t="s">
        <v>226</v>
      </c>
      <c r="D137" s="23">
        <v>26.8</v>
      </c>
      <c r="E137" s="24" t="s">
        <v>226</v>
      </c>
      <c r="F137" s="25" t="s">
        <v>312</v>
      </c>
      <c r="G137" s="25" t="s">
        <v>210</v>
      </c>
      <c r="H137" s="23">
        <v>12.3</v>
      </c>
      <c r="I137" s="24" t="s">
        <v>226</v>
      </c>
      <c r="J137" s="25" t="s">
        <v>312</v>
      </c>
      <c r="K137" s="25" t="s">
        <v>210</v>
      </c>
      <c r="M137" s="42" t="e">
        <f>VLOOKUP($A137,'Child marriage'!$A$2:$M$204,'Child marriage'!#REF!,FALSE)-B137</f>
        <v>#REF!</v>
      </c>
      <c r="N137" s="42" t="e">
        <f>VLOOKUP($A137,'Child marriage'!$A$2:$M$204,'Child marriage'!#REF!,FALSE)-D137</f>
        <v>#REF!</v>
      </c>
      <c r="O137" s="42" t="e">
        <f>IF(VLOOKUP($A137,'Child marriage'!$A$2:$M$204,'Child marriage'!#REF!,FALSE)=G137,"same",(VLOOKUP($A137,'Child marriage'!$A$2:$M$204,'Child marriage'!#REF!,FALSE)))</f>
        <v>#REF!</v>
      </c>
      <c r="P137" s="42" t="e">
        <f>VLOOKUP($A137,'Child marriage'!$A$2:$M$204,'Child marriage'!#REF!,FALSE)-H137</f>
        <v>#REF!</v>
      </c>
      <c r="Q137" s="42" t="e">
        <f>IF(VLOOKUP($A137,'Child marriage'!$A$2:$M$204,'Child marriage'!#REF!,FALSE)=K137,"same",(VLOOKUP($A137,'Child marriage'!$A$2:$M$204,'Child marriage'!#REF!,FALSE)))</f>
        <v>#REF!</v>
      </c>
    </row>
    <row r="138" spans="1:17" s="5" customFormat="1" x14ac:dyDescent="0.25">
      <c r="A138" s="5" t="s">
        <v>120</v>
      </c>
      <c r="B138" s="23">
        <v>7.9</v>
      </c>
      <c r="C138" s="24"/>
      <c r="D138" s="23">
        <v>32.799999999999997</v>
      </c>
      <c r="E138" s="24"/>
      <c r="F138" s="25" t="s">
        <v>294</v>
      </c>
      <c r="G138" s="25" t="s">
        <v>265</v>
      </c>
      <c r="H138" s="23">
        <v>9</v>
      </c>
      <c r="I138" s="24"/>
      <c r="J138" s="25" t="s">
        <v>294</v>
      </c>
      <c r="K138" s="25" t="s">
        <v>265</v>
      </c>
      <c r="M138" s="42" t="e">
        <f>VLOOKUP($A138,'Child marriage'!$A$2:$M$204,'Child marriage'!#REF!,FALSE)-B138</f>
        <v>#REF!</v>
      </c>
      <c r="N138" s="42" t="e">
        <f>VLOOKUP($A138,'Child marriage'!$A$2:$M$204,'Child marriage'!#REF!,FALSE)-D138</f>
        <v>#REF!</v>
      </c>
      <c r="O138" s="42" t="e">
        <f>IF(VLOOKUP($A138,'Child marriage'!$A$2:$M$204,'Child marriage'!#REF!,FALSE)=G138,"same",(VLOOKUP($A138,'Child marriage'!$A$2:$M$204,'Child marriage'!#REF!,FALSE)))</f>
        <v>#REF!</v>
      </c>
      <c r="P138" s="42" t="e">
        <f>VLOOKUP($A138,'Child marriage'!$A$2:$M$204,'Child marriage'!#REF!,FALSE)-H138</f>
        <v>#REF!</v>
      </c>
      <c r="Q138" s="42" t="e">
        <f>IF(VLOOKUP($A138,'Child marriage'!$A$2:$M$204,'Child marriage'!#REF!,FALSE)=K138,"same",(VLOOKUP($A138,'Child marriage'!$A$2:$M$204,'Child marriage'!#REF!,FALSE)))</f>
        <v>#REF!</v>
      </c>
    </row>
    <row r="139" spans="1:17" s="5" customFormat="1" x14ac:dyDescent="0.25">
      <c r="A139" s="5" t="s">
        <v>326</v>
      </c>
      <c r="B139" s="25" t="s">
        <v>278</v>
      </c>
      <c r="C139" s="24"/>
      <c r="D139" s="25" t="s">
        <v>278</v>
      </c>
      <c r="E139" s="24"/>
      <c r="F139" s="24"/>
      <c r="G139" s="24"/>
      <c r="H139" s="25" t="s">
        <v>278</v>
      </c>
      <c r="I139" s="24"/>
      <c r="J139" s="24"/>
      <c r="K139" s="24"/>
      <c r="M139" s="42" t="e">
        <f>VLOOKUP($A139,'Child marriage'!$A$2:$M$204,'Child marriage'!#REF!,FALSE)-B139</f>
        <v>#REF!</v>
      </c>
      <c r="N139" s="42" t="e">
        <f>VLOOKUP($A139,'Child marriage'!$A$2:$M$204,'Child marriage'!#REF!,FALSE)-D139</f>
        <v>#REF!</v>
      </c>
      <c r="O139" s="42" t="e">
        <f>IF(VLOOKUP($A139,'Child marriage'!$A$2:$M$204,'Child marriage'!#REF!,FALSE)=G139,"same",(VLOOKUP($A139,'Child marriage'!$A$2:$M$204,'Child marriage'!#REF!,FALSE)))</f>
        <v>#REF!</v>
      </c>
      <c r="P139" s="42" t="e">
        <f>VLOOKUP($A139,'Child marriage'!$A$2:$M$204,'Child marriage'!#REF!,FALSE)-H139</f>
        <v>#REF!</v>
      </c>
      <c r="Q139" s="42" t="e">
        <f>IF(VLOOKUP($A139,'Child marriage'!$A$2:$M$204,'Child marriage'!#REF!,FALSE)=K139,"same",(VLOOKUP($A139,'Child marriage'!$A$2:$M$204,'Child marriage'!#REF!,FALSE)))</f>
        <v>#REF!</v>
      </c>
    </row>
    <row r="140" spans="1:17" s="5" customFormat="1" x14ac:dyDescent="0.25">
      <c r="A140" s="5" t="s">
        <v>121</v>
      </c>
      <c r="B140" s="25" t="s">
        <v>278</v>
      </c>
      <c r="C140" s="24"/>
      <c r="D140" s="25" t="s">
        <v>278</v>
      </c>
      <c r="E140" s="24"/>
      <c r="F140" s="24"/>
      <c r="G140" s="24"/>
      <c r="H140" s="25" t="s">
        <v>278</v>
      </c>
      <c r="I140" s="24"/>
      <c r="J140" s="24"/>
      <c r="K140" s="24"/>
      <c r="M140" s="42" t="e">
        <f>VLOOKUP($A140,'Child marriage'!$A$2:$M$204,'Child marriage'!#REF!,FALSE)-B140</f>
        <v>#REF!</v>
      </c>
      <c r="N140" s="42" t="e">
        <f>VLOOKUP($A140,'Child marriage'!$A$2:$M$204,'Child marriage'!#REF!,FALSE)-D140</f>
        <v>#REF!</v>
      </c>
      <c r="O140" s="42" t="e">
        <f>IF(VLOOKUP($A140,'Child marriage'!$A$2:$M$204,'Child marriage'!#REF!,FALSE)=G140,"same",(VLOOKUP($A140,'Child marriage'!$A$2:$M$204,'Child marriage'!#REF!,FALSE)))</f>
        <v>#REF!</v>
      </c>
      <c r="P140" s="42" t="e">
        <f>VLOOKUP($A140,'Child marriage'!$A$2:$M$204,'Child marriage'!#REF!,FALSE)-H140</f>
        <v>#REF!</v>
      </c>
      <c r="Q140" s="42" t="e">
        <f>IF(VLOOKUP($A140,'Child marriage'!$A$2:$M$204,'Child marriage'!#REF!,FALSE)=K140,"same",(VLOOKUP($A140,'Child marriage'!$A$2:$M$204,'Child marriage'!#REF!,FALSE)))</f>
        <v>#REF!</v>
      </c>
    </row>
    <row r="141" spans="1:17" s="5" customFormat="1" x14ac:dyDescent="0.25">
      <c r="A141" s="5" t="s">
        <v>122</v>
      </c>
      <c r="B141" s="23">
        <v>9.6999999999999993</v>
      </c>
      <c r="C141" s="24" t="s">
        <v>226</v>
      </c>
      <c r="D141" s="23">
        <v>35.200000000000003</v>
      </c>
      <c r="E141" s="24" t="s">
        <v>226</v>
      </c>
      <c r="F141" s="25" t="s">
        <v>299</v>
      </c>
      <c r="G141" s="25" t="s">
        <v>242</v>
      </c>
      <c r="H141" s="23">
        <v>19.399999999999999</v>
      </c>
      <c r="I141" s="24" t="s">
        <v>226</v>
      </c>
      <c r="J141" s="25" t="s">
        <v>295</v>
      </c>
      <c r="K141" s="25" t="s">
        <v>242</v>
      </c>
      <c r="M141" s="42" t="e">
        <f>VLOOKUP($A141,'Child marriage'!$A$2:$M$204,'Child marriage'!#REF!,FALSE)-B141</f>
        <v>#REF!</v>
      </c>
      <c r="N141" s="42" t="e">
        <f>VLOOKUP($A141,'Child marriage'!$A$2:$M$204,'Child marriage'!#REF!,FALSE)-D141</f>
        <v>#REF!</v>
      </c>
      <c r="O141" s="42" t="e">
        <f>IF(VLOOKUP($A141,'Child marriage'!$A$2:$M$204,'Child marriage'!#REF!,FALSE)=G141,"same",(VLOOKUP($A141,'Child marriage'!$A$2:$M$204,'Child marriage'!#REF!,FALSE)))</f>
        <v>#REF!</v>
      </c>
      <c r="P141" s="42" t="e">
        <f>VLOOKUP($A141,'Child marriage'!$A$2:$M$204,'Child marriage'!#REF!,FALSE)-H141</f>
        <v>#REF!</v>
      </c>
      <c r="Q141" s="42" t="e">
        <f>IF(VLOOKUP($A141,'Child marriage'!$A$2:$M$204,'Child marriage'!#REF!,FALSE)=K141,"same",(VLOOKUP($A141,'Child marriage'!$A$2:$M$204,'Child marriage'!#REF!,FALSE)))</f>
        <v>#REF!</v>
      </c>
    </row>
    <row r="142" spans="1:17" s="5" customFormat="1" x14ac:dyDescent="0.25">
      <c r="A142" s="5" t="s">
        <v>123</v>
      </c>
      <c r="B142" s="23">
        <v>28</v>
      </c>
      <c r="C142" s="24" t="s">
        <v>226</v>
      </c>
      <c r="D142" s="23">
        <v>76.27</v>
      </c>
      <c r="E142" s="24" t="s">
        <v>226</v>
      </c>
      <c r="F142" s="25" t="s">
        <v>295</v>
      </c>
      <c r="G142" s="25" t="s">
        <v>208</v>
      </c>
      <c r="H142" s="23">
        <v>5.7</v>
      </c>
      <c r="I142" s="24" t="s">
        <v>226</v>
      </c>
      <c r="J142" s="25" t="s">
        <v>295</v>
      </c>
      <c r="K142" s="25" t="s">
        <v>208</v>
      </c>
      <c r="M142" s="42" t="e">
        <f>VLOOKUP($A142,'Child marriage'!$A$2:$M$204,'Child marriage'!#REF!,FALSE)-B142</f>
        <v>#REF!</v>
      </c>
      <c r="N142" s="42" t="e">
        <f>VLOOKUP($A142,'Child marriage'!$A$2:$M$204,'Child marriage'!#REF!,FALSE)-D142</f>
        <v>#REF!</v>
      </c>
      <c r="O142" s="42" t="e">
        <f>IF(VLOOKUP($A142,'Child marriage'!$A$2:$M$204,'Child marriage'!#REF!,FALSE)=G142,"same",(VLOOKUP($A142,'Child marriage'!$A$2:$M$204,'Child marriage'!#REF!,FALSE)))</f>
        <v>#REF!</v>
      </c>
      <c r="P142" s="42" t="e">
        <f>VLOOKUP($A142,'Child marriage'!$A$2:$M$204,'Child marriage'!#REF!,FALSE)-H142</f>
        <v>#REF!</v>
      </c>
      <c r="Q142" s="42" t="e">
        <f>IF(VLOOKUP($A142,'Child marriage'!$A$2:$M$204,'Child marriage'!#REF!,FALSE)=K142,"same",(VLOOKUP($A142,'Child marriage'!$A$2:$M$204,'Child marriage'!#REF!,FALSE)))</f>
        <v>#REF!</v>
      </c>
    </row>
    <row r="143" spans="1:17" s="5" customFormat="1" x14ac:dyDescent="0.25">
      <c r="A143" s="5" t="s">
        <v>124</v>
      </c>
      <c r="B143" s="23">
        <v>12.253</v>
      </c>
      <c r="C143" s="24" t="s">
        <v>273</v>
      </c>
      <c r="D143" s="23">
        <v>30.323</v>
      </c>
      <c r="E143" s="24" t="s">
        <v>273</v>
      </c>
      <c r="F143" s="25" t="s">
        <v>305</v>
      </c>
      <c r="G143" s="25" t="s">
        <v>333</v>
      </c>
      <c r="H143" s="23">
        <v>1.611</v>
      </c>
      <c r="I143" s="24" t="s">
        <v>273</v>
      </c>
      <c r="J143" s="25" t="s">
        <v>305</v>
      </c>
      <c r="K143" s="25" t="s">
        <v>333</v>
      </c>
      <c r="M143" s="42" t="e">
        <f>VLOOKUP($A143,'Child marriage'!$A$2:$M$204,'Child marriage'!#REF!,FALSE)-B143</f>
        <v>#REF!</v>
      </c>
      <c r="N143" s="42" t="e">
        <f>VLOOKUP($A143,'Child marriage'!$A$2:$M$204,'Child marriage'!#REF!,FALSE)-D143</f>
        <v>#REF!</v>
      </c>
      <c r="O143" s="42" t="e">
        <f>IF(VLOOKUP($A143,'Child marriage'!$A$2:$M$204,'Child marriage'!#REF!,FALSE)=G143,"same",(VLOOKUP($A143,'Child marriage'!$A$2:$M$204,'Child marriage'!#REF!,FALSE)))</f>
        <v>#REF!</v>
      </c>
      <c r="P143" s="42" t="e">
        <f>VLOOKUP($A143,'Child marriage'!$A$2:$M$204,'Child marriage'!#REF!,FALSE)-H143</f>
        <v>#REF!</v>
      </c>
      <c r="Q143" s="42" t="e">
        <f>IF(VLOOKUP($A143,'Child marriage'!$A$2:$M$204,'Child marriage'!#REF!,FALSE)=K143,"same",(VLOOKUP($A143,'Child marriage'!$A$2:$M$204,'Child marriage'!#REF!,FALSE)))</f>
        <v>#REF!</v>
      </c>
    </row>
    <row r="144" spans="1:17" s="5" customFormat="1" x14ac:dyDescent="0.25">
      <c r="A144" s="5" t="s">
        <v>125</v>
      </c>
      <c r="B144" s="25" t="s">
        <v>278</v>
      </c>
      <c r="C144" s="24"/>
      <c r="D144" s="25" t="s">
        <v>278</v>
      </c>
      <c r="E144" s="24"/>
      <c r="F144" s="24"/>
      <c r="G144" s="24"/>
      <c r="H144" s="25" t="s">
        <v>278</v>
      </c>
      <c r="I144" s="24"/>
      <c r="J144" s="24"/>
      <c r="K144" s="24"/>
      <c r="M144" s="42" t="e">
        <f>VLOOKUP($A144,'Child marriage'!$A$2:$M$204,'Child marriage'!#REF!,FALSE)-B144</f>
        <v>#REF!</v>
      </c>
      <c r="N144" s="42" t="e">
        <f>VLOOKUP($A144,'Child marriage'!$A$2:$M$204,'Child marriage'!#REF!,FALSE)-D144</f>
        <v>#REF!</v>
      </c>
      <c r="O144" s="42" t="e">
        <f>IF(VLOOKUP($A144,'Child marriage'!$A$2:$M$204,'Child marriage'!#REF!,FALSE)=G144,"same",(VLOOKUP($A144,'Child marriage'!$A$2:$M$204,'Child marriage'!#REF!,FALSE)))</f>
        <v>#REF!</v>
      </c>
      <c r="P144" s="42" t="e">
        <f>VLOOKUP($A144,'Child marriage'!$A$2:$M$204,'Child marriage'!#REF!,FALSE)-H144</f>
        <v>#REF!</v>
      </c>
      <c r="Q144" s="42" t="e">
        <f>IF(VLOOKUP($A144,'Child marriage'!$A$2:$M$204,'Child marriage'!#REF!,FALSE)=K144,"same",(VLOOKUP($A144,'Child marriage'!$A$2:$M$204,'Child marriage'!#REF!,FALSE)))</f>
        <v>#REF!</v>
      </c>
    </row>
    <row r="145" spans="1:17" s="5" customFormat="1" x14ac:dyDescent="0.25">
      <c r="A145" s="5" t="s">
        <v>257</v>
      </c>
      <c r="B145" s="23">
        <v>0.3</v>
      </c>
      <c r="C145" s="24"/>
      <c r="D145" s="23">
        <v>7.5</v>
      </c>
      <c r="E145" s="24"/>
      <c r="F145" s="25" t="s">
        <v>288</v>
      </c>
      <c r="G145" s="25" t="s">
        <v>274</v>
      </c>
      <c r="H145" s="25" t="s">
        <v>278</v>
      </c>
      <c r="I145" s="24"/>
      <c r="J145" s="24"/>
      <c r="K145" s="24"/>
      <c r="M145" s="42" t="e">
        <f>VLOOKUP($A145,'Child marriage'!$A$2:$M$204,'Child marriage'!#REF!,FALSE)-B145</f>
        <v>#REF!</v>
      </c>
      <c r="N145" s="42" t="e">
        <f>VLOOKUP($A145,'Child marriage'!$A$2:$M$204,'Child marriage'!#REF!,FALSE)-D145</f>
        <v>#REF!</v>
      </c>
      <c r="O145" s="42" t="e">
        <f>IF(VLOOKUP($A145,'Child marriage'!$A$2:$M$204,'Child marriage'!#REF!,FALSE)=G145,"same",(VLOOKUP($A145,'Child marriage'!$A$2:$M$204,'Child marriage'!#REF!,FALSE)))</f>
        <v>#REF!</v>
      </c>
      <c r="P145" s="42" t="e">
        <f>VLOOKUP($A145,'Child marriage'!$A$2:$M$204,'Child marriage'!#REF!,FALSE)-H145</f>
        <v>#REF!</v>
      </c>
      <c r="Q145" s="42" t="e">
        <f>IF(VLOOKUP($A145,'Child marriage'!$A$2:$M$204,'Child marriage'!#REF!,FALSE)=K145,"same",(VLOOKUP($A145,'Child marriage'!$A$2:$M$204,'Child marriage'!#REF!,FALSE)))</f>
        <v>#REF!</v>
      </c>
    </row>
    <row r="146" spans="1:17" s="5" customFormat="1" x14ac:dyDescent="0.25">
      <c r="A146" s="5" t="s">
        <v>126</v>
      </c>
      <c r="B146" s="25" t="s">
        <v>278</v>
      </c>
      <c r="C146" s="24"/>
      <c r="D146" s="23">
        <v>1.2999999999999999E-2</v>
      </c>
      <c r="E146" s="24" t="s">
        <v>273</v>
      </c>
      <c r="F146" s="25" t="s">
        <v>305</v>
      </c>
      <c r="G146" s="25" t="s">
        <v>338</v>
      </c>
      <c r="H146" s="25" t="s">
        <v>278</v>
      </c>
      <c r="I146" s="24"/>
      <c r="J146" s="24"/>
      <c r="K146" s="24"/>
      <c r="M146" s="42" t="e">
        <f>VLOOKUP($A146,'Child marriage'!$A$2:$M$204,'Child marriage'!#REF!,FALSE)-B146</f>
        <v>#REF!</v>
      </c>
      <c r="N146" s="42" t="e">
        <f>VLOOKUP($A146,'Child marriage'!$A$2:$M$204,'Child marriage'!#REF!,FALSE)-D146</f>
        <v>#REF!</v>
      </c>
      <c r="O146" s="42" t="e">
        <f>IF(VLOOKUP($A146,'Child marriage'!$A$2:$M$204,'Child marriage'!#REF!,FALSE)=G146,"same",(VLOOKUP($A146,'Child marriage'!$A$2:$M$204,'Child marriage'!#REF!,FALSE)))</f>
        <v>#REF!</v>
      </c>
      <c r="P146" s="42" t="e">
        <f>VLOOKUP($A146,'Child marriage'!$A$2:$M$204,'Child marriage'!#REF!,FALSE)-H146</f>
        <v>#REF!</v>
      </c>
      <c r="Q146" s="42" t="e">
        <f>IF(VLOOKUP($A146,'Child marriage'!$A$2:$M$204,'Child marriage'!#REF!,FALSE)=K146,"same",(VLOOKUP($A146,'Child marriage'!$A$2:$M$204,'Child marriage'!#REF!,FALSE)))</f>
        <v>#REF!</v>
      </c>
    </row>
    <row r="147" spans="1:17" s="5" customFormat="1" x14ac:dyDescent="0.25">
      <c r="A147" s="5" t="s">
        <v>127</v>
      </c>
      <c r="B147" s="23">
        <v>1.2</v>
      </c>
      <c r="C147" s="24" t="s">
        <v>226</v>
      </c>
      <c r="D147" s="23">
        <v>4</v>
      </c>
      <c r="E147" s="24" t="s">
        <v>226</v>
      </c>
      <c r="F147" s="25" t="s">
        <v>303</v>
      </c>
      <c r="G147" s="25" t="s">
        <v>214</v>
      </c>
      <c r="H147" s="25" t="s">
        <v>278</v>
      </c>
      <c r="I147" s="24"/>
      <c r="J147" s="24"/>
      <c r="K147" s="24"/>
      <c r="M147" s="42" t="e">
        <f>VLOOKUP($A147,'Child marriage'!$A$2:$M$204,'Child marriage'!#REF!,FALSE)-B147</f>
        <v>#REF!</v>
      </c>
      <c r="N147" s="42" t="e">
        <f>VLOOKUP($A147,'Child marriage'!$A$2:$M$204,'Child marriage'!#REF!,FALSE)-D147</f>
        <v>#REF!</v>
      </c>
      <c r="O147" s="42" t="e">
        <f>IF(VLOOKUP($A147,'Child marriage'!$A$2:$M$204,'Child marriage'!#REF!,FALSE)=G147,"same",(VLOOKUP($A147,'Child marriage'!$A$2:$M$204,'Child marriage'!#REF!,FALSE)))</f>
        <v>#REF!</v>
      </c>
      <c r="P147" s="42" t="e">
        <f>VLOOKUP($A147,'Child marriage'!$A$2:$M$204,'Child marriage'!#REF!,FALSE)-H147</f>
        <v>#REF!</v>
      </c>
      <c r="Q147" s="42" t="e">
        <f>IF(VLOOKUP($A147,'Child marriage'!$A$2:$M$204,'Child marriage'!#REF!,FALSE)=K147,"same",(VLOOKUP($A147,'Child marriage'!$A$2:$M$204,'Child marriage'!#REF!,FALSE)))</f>
        <v>#REF!</v>
      </c>
    </row>
    <row r="148" spans="1:17" s="5" customFormat="1" x14ac:dyDescent="0.25">
      <c r="A148" s="5" t="s">
        <v>128</v>
      </c>
      <c r="B148" s="23">
        <v>3.641</v>
      </c>
      <c r="C148" s="24" t="s">
        <v>273</v>
      </c>
      <c r="D148" s="23">
        <v>18.321000000000002</v>
      </c>
      <c r="E148" s="24" t="s">
        <v>273</v>
      </c>
      <c r="F148" s="25" t="s">
        <v>287</v>
      </c>
      <c r="G148" s="25" t="s">
        <v>243</v>
      </c>
      <c r="H148" s="23">
        <v>4.7</v>
      </c>
      <c r="I148" s="24" t="s">
        <v>273</v>
      </c>
      <c r="J148" s="25" t="s">
        <v>287</v>
      </c>
      <c r="K148" s="25" t="s">
        <v>243</v>
      </c>
      <c r="M148" s="42" t="e">
        <f>VLOOKUP($A148,'Child marriage'!$A$2:$M$204,'Child marriage'!#REF!,FALSE)-B148</f>
        <v>#REF!</v>
      </c>
      <c r="N148" s="42" t="e">
        <f>VLOOKUP($A148,'Child marriage'!$A$2:$M$204,'Child marriage'!#REF!,FALSE)-D148</f>
        <v>#REF!</v>
      </c>
      <c r="O148" s="42" t="e">
        <f>IF(VLOOKUP($A148,'Child marriage'!$A$2:$M$204,'Child marriage'!#REF!,FALSE)=G148,"same",(VLOOKUP($A148,'Child marriage'!$A$2:$M$204,'Child marriage'!#REF!,FALSE)))</f>
        <v>#REF!</v>
      </c>
      <c r="P148" s="42" t="e">
        <f>VLOOKUP($A148,'Child marriage'!$A$2:$M$204,'Child marriage'!#REF!,FALSE)-H148</f>
        <v>#REF!</v>
      </c>
      <c r="Q148" s="42" t="e">
        <f>IF(VLOOKUP($A148,'Child marriage'!$A$2:$M$204,'Child marriage'!#REF!,FALSE)=K148,"same",(VLOOKUP($A148,'Child marriage'!$A$2:$M$204,'Child marriage'!#REF!,FALSE)))</f>
        <v>#REF!</v>
      </c>
    </row>
    <row r="149" spans="1:17" s="5" customFormat="1" x14ac:dyDescent="0.25">
      <c r="A149" s="5" t="s">
        <v>129</v>
      </c>
      <c r="B149" s="25" t="s">
        <v>278</v>
      </c>
      <c r="C149" s="24"/>
      <c r="D149" s="25" t="s">
        <v>278</v>
      </c>
      <c r="E149" s="24"/>
      <c r="F149" s="24"/>
      <c r="G149" s="24"/>
      <c r="H149" s="25" t="s">
        <v>278</v>
      </c>
      <c r="I149" s="24"/>
      <c r="J149" s="24"/>
      <c r="K149" s="24"/>
      <c r="M149" s="42" t="e">
        <f>VLOOKUP($A149,'Child marriage'!$A$2:$M$204,'Child marriage'!#REF!,FALSE)-B149</f>
        <v>#REF!</v>
      </c>
      <c r="N149" s="42" t="e">
        <f>VLOOKUP($A149,'Child marriage'!$A$2:$M$204,'Child marriage'!#REF!,FALSE)-D149</f>
        <v>#REF!</v>
      </c>
      <c r="O149" s="42" t="e">
        <f>IF(VLOOKUP($A149,'Child marriage'!$A$2:$M$204,'Child marriage'!#REF!,FALSE)=G149,"same",(VLOOKUP($A149,'Child marriage'!$A$2:$M$204,'Child marriage'!#REF!,FALSE)))</f>
        <v>#REF!</v>
      </c>
      <c r="P149" s="42" t="e">
        <f>VLOOKUP($A149,'Child marriage'!$A$2:$M$204,'Child marriage'!#REF!,FALSE)-H149</f>
        <v>#REF!</v>
      </c>
      <c r="Q149" s="42" t="e">
        <f>IF(VLOOKUP($A149,'Child marriage'!$A$2:$M$204,'Child marriage'!#REF!,FALSE)=K149,"same",(VLOOKUP($A149,'Child marriage'!$A$2:$M$204,'Child marriage'!#REF!,FALSE)))</f>
        <v>#REF!</v>
      </c>
    </row>
    <row r="150" spans="1:17" s="5" customFormat="1" x14ac:dyDescent="0.25">
      <c r="A150" s="5" t="s">
        <v>130</v>
      </c>
      <c r="B150" s="23">
        <v>6.8</v>
      </c>
      <c r="C150" s="24" t="s">
        <v>226</v>
      </c>
      <c r="D150" s="23">
        <v>26.4</v>
      </c>
      <c r="E150" s="24" t="s">
        <v>226</v>
      </c>
      <c r="F150" s="25" t="s">
        <v>307</v>
      </c>
      <c r="G150" s="25" t="s">
        <v>215</v>
      </c>
      <c r="H150" s="25" t="s">
        <v>278</v>
      </c>
      <c r="I150" s="24"/>
      <c r="J150" s="24"/>
      <c r="K150" s="24"/>
      <c r="M150" s="42" t="e">
        <f>VLOOKUP($A150,'Child marriage'!$A$2:$M$204,'Child marriage'!#REF!,FALSE)-B150</f>
        <v>#REF!</v>
      </c>
      <c r="N150" s="42" t="e">
        <f>VLOOKUP($A150,'Child marriage'!$A$2:$M$204,'Child marriage'!#REF!,FALSE)-D150</f>
        <v>#REF!</v>
      </c>
      <c r="O150" s="42" t="e">
        <f>IF(VLOOKUP($A150,'Child marriage'!$A$2:$M$204,'Child marriage'!#REF!,FALSE)=G150,"same",(VLOOKUP($A150,'Child marriage'!$A$2:$M$204,'Child marriage'!#REF!,FALSE)))</f>
        <v>#REF!</v>
      </c>
      <c r="P150" s="42" t="e">
        <f>VLOOKUP($A150,'Child marriage'!$A$2:$M$204,'Child marriage'!#REF!,FALSE)-H150</f>
        <v>#REF!</v>
      </c>
      <c r="Q150" s="42" t="e">
        <f>IF(VLOOKUP($A150,'Child marriage'!$A$2:$M$204,'Child marriage'!#REF!,FALSE)=K150,"same",(VLOOKUP($A150,'Child marriage'!$A$2:$M$204,'Child marriage'!#REF!,FALSE)))</f>
        <v>#REF!</v>
      </c>
    </row>
    <row r="151" spans="1:17" s="5" customFormat="1" x14ac:dyDescent="0.25">
      <c r="A151" s="5" t="s">
        <v>131</v>
      </c>
      <c r="B151" s="23">
        <v>7.9960000000000004</v>
      </c>
      <c r="C151" s="24"/>
      <c r="D151" s="23">
        <v>27.312999999999999</v>
      </c>
      <c r="E151" s="24"/>
      <c r="F151" s="25" t="s">
        <v>314</v>
      </c>
      <c r="G151" s="25" t="s">
        <v>266</v>
      </c>
      <c r="H151" s="23">
        <v>3.7</v>
      </c>
      <c r="I151" s="24"/>
      <c r="J151" s="25" t="s">
        <v>314</v>
      </c>
      <c r="K151" s="25" t="s">
        <v>266</v>
      </c>
      <c r="M151" s="42" t="e">
        <f>VLOOKUP($A151,'Child marriage'!$A$2:$M$204,'Child marriage'!#REF!,FALSE)-B151</f>
        <v>#REF!</v>
      </c>
      <c r="N151" s="42" t="e">
        <f>VLOOKUP($A151,'Child marriage'!$A$2:$M$204,'Child marriage'!#REF!,FALSE)-D151</f>
        <v>#REF!</v>
      </c>
      <c r="O151" s="42" t="e">
        <f>IF(VLOOKUP($A151,'Child marriage'!$A$2:$M$204,'Child marriage'!#REF!,FALSE)=G151,"same",(VLOOKUP($A151,'Child marriage'!$A$2:$M$204,'Child marriage'!#REF!,FALSE)))</f>
        <v>#REF!</v>
      </c>
      <c r="P151" s="42" t="e">
        <f>VLOOKUP($A151,'Child marriage'!$A$2:$M$204,'Child marriage'!#REF!,FALSE)-H151</f>
        <v>#REF!</v>
      </c>
      <c r="Q151" s="42" t="e">
        <f>IF(VLOOKUP($A151,'Child marriage'!$A$2:$M$204,'Child marriage'!#REF!,FALSE)=K151,"same",(VLOOKUP($A151,'Child marriage'!$A$2:$M$204,'Child marriage'!#REF!,FALSE)))</f>
        <v>#REF!</v>
      </c>
    </row>
    <row r="152" spans="1:17" s="5" customFormat="1" x14ac:dyDescent="0.25">
      <c r="A152" s="5" t="s">
        <v>132</v>
      </c>
      <c r="B152" s="23">
        <v>3.6</v>
      </c>
      <c r="C152" s="24"/>
      <c r="D152" s="23">
        <v>21.6</v>
      </c>
      <c r="E152" s="24"/>
      <c r="F152" s="25" t="s">
        <v>298</v>
      </c>
      <c r="G152" s="25" t="s">
        <v>240</v>
      </c>
      <c r="H152" s="25" t="s">
        <v>278</v>
      </c>
      <c r="I152" s="24"/>
      <c r="J152" s="24"/>
      <c r="K152" s="24"/>
      <c r="M152" s="42" t="e">
        <f>VLOOKUP($A152,'Child marriage'!$A$2:$M$204,'Child marriage'!#REF!,FALSE)-B152</f>
        <v>#REF!</v>
      </c>
      <c r="N152" s="42" t="e">
        <f>VLOOKUP($A152,'Child marriage'!$A$2:$M$204,'Child marriage'!#REF!,FALSE)-D152</f>
        <v>#REF!</v>
      </c>
      <c r="O152" s="42" t="e">
        <f>IF(VLOOKUP($A152,'Child marriage'!$A$2:$M$204,'Child marriage'!#REF!,FALSE)=G152,"same",(VLOOKUP($A152,'Child marriage'!$A$2:$M$204,'Child marriage'!#REF!,FALSE)))</f>
        <v>#REF!</v>
      </c>
      <c r="P152" s="42" t="e">
        <f>VLOOKUP($A152,'Child marriage'!$A$2:$M$204,'Child marriage'!#REF!,FALSE)-H152</f>
        <v>#REF!</v>
      </c>
      <c r="Q152" s="42" t="e">
        <f>IF(VLOOKUP($A152,'Child marriage'!$A$2:$M$204,'Child marriage'!#REF!,FALSE)=K152,"same",(VLOOKUP($A152,'Child marriage'!$A$2:$M$204,'Child marriage'!#REF!,FALSE)))</f>
        <v>#REF!</v>
      </c>
    </row>
    <row r="153" spans="1:17" s="5" customFormat="1" x14ac:dyDescent="0.25">
      <c r="A153" s="5" t="s">
        <v>133</v>
      </c>
      <c r="B153" s="23">
        <v>2</v>
      </c>
      <c r="C153" s="24"/>
      <c r="D153" s="23">
        <v>14.1</v>
      </c>
      <c r="E153" s="24"/>
      <c r="F153" s="25" t="s">
        <v>310</v>
      </c>
      <c r="G153" s="25" t="s">
        <v>315</v>
      </c>
      <c r="H153" s="25" t="s">
        <v>278</v>
      </c>
      <c r="I153" s="24"/>
      <c r="J153" s="24"/>
      <c r="K153" s="24"/>
      <c r="M153" s="42" t="e">
        <f>VLOOKUP($A153,'Child marriage'!$A$2:$M$204,'Child marriage'!#REF!,FALSE)-B153</f>
        <v>#REF!</v>
      </c>
      <c r="N153" s="42" t="e">
        <f>VLOOKUP($A153,'Child marriage'!$A$2:$M$204,'Child marriage'!#REF!,FALSE)-D153</f>
        <v>#REF!</v>
      </c>
      <c r="O153" s="42" t="e">
        <f>IF(VLOOKUP($A153,'Child marriage'!$A$2:$M$204,'Child marriage'!#REF!,FALSE)=G153,"same",(VLOOKUP($A153,'Child marriage'!$A$2:$M$204,'Child marriage'!#REF!,FALSE)))</f>
        <v>#REF!</v>
      </c>
      <c r="P153" s="42" t="e">
        <f>VLOOKUP($A153,'Child marriage'!$A$2:$M$204,'Child marriage'!#REF!,FALSE)-H153</f>
        <v>#REF!</v>
      </c>
      <c r="Q153" s="42" t="e">
        <f>IF(VLOOKUP($A153,'Child marriage'!$A$2:$M$204,'Child marriage'!#REF!,FALSE)=K153,"same",(VLOOKUP($A153,'Child marriage'!$A$2:$M$204,'Child marriage'!#REF!,FALSE)))</f>
        <v>#REF!</v>
      </c>
    </row>
    <row r="154" spans="1:17" s="5" customFormat="1" x14ac:dyDescent="0.25">
      <c r="A154" s="5" t="s">
        <v>134</v>
      </c>
      <c r="B154" s="23">
        <v>2.234</v>
      </c>
      <c r="C154" s="24"/>
      <c r="D154" s="23">
        <v>16.532</v>
      </c>
      <c r="E154" s="24"/>
      <c r="F154" s="25" t="s">
        <v>301</v>
      </c>
      <c r="G154" s="25" t="s">
        <v>251</v>
      </c>
      <c r="H154" s="26">
        <v>2.9</v>
      </c>
      <c r="I154" s="24" t="s">
        <v>226</v>
      </c>
      <c r="J154" s="25" t="s">
        <v>316</v>
      </c>
      <c r="K154" s="25" t="s">
        <v>212</v>
      </c>
      <c r="M154" s="42" t="e">
        <f>VLOOKUP($A154,'Child marriage'!$A$2:$M$204,'Child marriage'!#REF!,FALSE)-B154</f>
        <v>#REF!</v>
      </c>
      <c r="N154" s="42" t="e">
        <f>VLOOKUP($A154,'Child marriage'!$A$2:$M$204,'Child marriage'!#REF!,FALSE)-D154</f>
        <v>#REF!</v>
      </c>
      <c r="O154" s="42" t="e">
        <f>IF(VLOOKUP($A154,'Child marriage'!$A$2:$M$204,'Child marriage'!#REF!,FALSE)=G154,"same",(VLOOKUP($A154,'Child marriage'!$A$2:$M$204,'Child marriage'!#REF!,FALSE)))</f>
        <v>#REF!</v>
      </c>
      <c r="P154" s="42" t="e">
        <f>VLOOKUP($A154,'Child marriage'!$A$2:$M$204,'Child marriage'!#REF!,FALSE)-H154</f>
        <v>#REF!</v>
      </c>
      <c r="Q154" s="42" t="e">
        <f>IF(VLOOKUP($A154,'Child marriage'!$A$2:$M$204,'Child marriage'!#REF!,FALSE)=K154,"same",(VLOOKUP($A154,'Child marriage'!$A$2:$M$204,'Child marriage'!#REF!,FALSE)))</f>
        <v>#REF!</v>
      </c>
    </row>
    <row r="155" spans="1:17" s="5" customFormat="1" x14ac:dyDescent="0.25">
      <c r="A155" s="5" t="s">
        <v>135</v>
      </c>
      <c r="B155" s="25" t="s">
        <v>278</v>
      </c>
      <c r="C155" s="24"/>
      <c r="D155" s="25" t="s">
        <v>278</v>
      </c>
      <c r="E155" s="24"/>
      <c r="F155" s="24"/>
      <c r="G155" s="24"/>
      <c r="H155" s="25" t="s">
        <v>278</v>
      </c>
      <c r="I155" s="24"/>
      <c r="J155" s="24"/>
      <c r="K155" s="24"/>
      <c r="M155" s="42" t="e">
        <f>VLOOKUP($A155,'Child marriage'!$A$2:$M$204,'Child marriage'!#REF!,FALSE)-B155</f>
        <v>#REF!</v>
      </c>
      <c r="N155" s="42" t="e">
        <f>VLOOKUP($A155,'Child marriage'!$A$2:$M$204,'Child marriage'!#REF!,FALSE)-D155</f>
        <v>#REF!</v>
      </c>
      <c r="O155" s="42" t="e">
        <f>IF(VLOOKUP($A155,'Child marriage'!$A$2:$M$204,'Child marriage'!#REF!,FALSE)=G155,"same",(VLOOKUP($A155,'Child marriage'!$A$2:$M$204,'Child marriage'!#REF!,FALSE)))</f>
        <v>#REF!</v>
      </c>
      <c r="P155" s="42" t="e">
        <f>VLOOKUP($A155,'Child marriage'!$A$2:$M$204,'Child marriage'!#REF!,FALSE)-H155</f>
        <v>#REF!</v>
      </c>
      <c r="Q155" s="42" t="e">
        <f>IF(VLOOKUP($A155,'Child marriage'!$A$2:$M$204,'Child marriage'!#REF!,FALSE)=K155,"same",(VLOOKUP($A155,'Child marriage'!$A$2:$M$204,'Child marriage'!#REF!,FALSE)))</f>
        <v>#REF!</v>
      </c>
    </row>
    <row r="156" spans="1:17" s="5" customFormat="1" x14ac:dyDescent="0.25">
      <c r="A156" s="5" t="s">
        <v>136</v>
      </c>
      <c r="B156" s="25" t="s">
        <v>278</v>
      </c>
      <c r="C156" s="24"/>
      <c r="D156" s="25" t="s">
        <v>278</v>
      </c>
      <c r="E156" s="24"/>
      <c r="F156" s="24"/>
      <c r="G156" s="24"/>
      <c r="H156" s="25" t="s">
        <v>278</v>
      </c>
      <c r="I156" s="24"/>
      <c r="J156" s="24"/>
      <c r="K156" s="24"/>
      <c r="M156" s="42" t="e">
        <f>VLOOKUP($A156,'Child marriage'!$A$2:$M$204,'Child marriage'!#REF!,FALSE)-B156</f>
        <v>#REF!</v>
      </c>
      <c r="N156" s="42" t="e">
        <f>VLOOKUP($A156,'Child marriage'!$A$2:$M$204,'Child marriage'!#REF!,FALSE)-D156</f>
        <v>#REF!</v>
      </c>
      <c r="O156" s="42" t="e">
        <f>IF(VLOOKUP($A156,'Child marriage'!$A$2:$M$204,'Child marriage'!#REF!,FALSE)=G156,"same",(VLOOKUP($A156,'Child marriage'!$A$2:$M$204,'Child marriage'!#REF!,FALSE)))</f>
        <v>#REF!</v>
      </c>
      <c r="P156" s="42" t="e">
        <f>VLOOKUP($A156,'Child marriage'!$A$2:$M$204,'Child marriage'!#REF!,FALSE)-H156</f>
        <v>#REF!</v>
      </c>
      <c r="Q156" s="42" t="e">
        <f>IF(VLOOKUP($A156,'Child marriage'!$A$2:$M$204,'Child marriage'!#REF!,FALSE)=K156,"same",(VLOOKUP($A156,'Child marriage'!$A$2:$M$204,'Child marriage'!#REF!,FALSE)))</f>
        <v>#REF!</v>
      </c>
    </row>
    <row r="157" spans="1:17" s="5" customFormat="1" x14ac:dyDescent="0.25">
      <c r="A157" s="5" t="s">
        <v>137</v>
      </c>
      <c r="B157" s="23">
        <v>0</v>
      </c>
      <c r="C157" s="24" t="s">
        <v>226</v>
      </c>
      <c r="D157" s="23">
        <v>4.1660000000000004</v>
      </c>
      <c r="E157" s="24" t="s">
        <v>226</v>
      </c>
      <c r="F157" s="25" t="s">
        <v>295</v>
      </c>
      <c r="G157" s="25" t="s">
        <v>205</v>
      </c>
      <c r="H157" s="23">
        <v>0.6</v>
      </c>
      <c r="I157" s="24" t="s">
        <v>226</v>
      </c>
      <c r="J157" s="25" t="s">
        <v>295</v>
      </c>
      <c r="K157" s="25" t="s">
        <v>205</v>
      </c>
      <c r="M157" s="42" t="e">
        <f>VLOOKUP($A157,'Child marriage'!$A$2:$M$204,'Child marriage'!#REF!,FALSE)-B157</f>
        <v>#REF!</v>
      </c>
      <c r="N157" s="42" t="e">
        <f>VLOOKUP($A157,'Child marriage'!$A$2:$M$204,'Child marriage'!#REF!,FALSE)-D157</f>
        <v>#REF!</v>
      </c>
      <c r="O157" s="42" t="e">
        <f>IF(VLOOKUP($A157,'Child marriage'!$A$2:$M$204,'Child marriage'!#REF!,FALSE)=G157,"same",(VLOOKUP($A157,'Child marriage'!$A$2:$M$204,'Child marriage'!#REF!,FALSE)))</f>
        <v>#REF!</v>
      </c>
      <c r="P157" s="42" t="e">
        <f>VLOOKUP($A157,'Child marriage'!$A$2:$M$204,'Child marriage'!#REF!,FALSE)-H157</f>
        <v>#REF!</v>
      </c>
      <c r="Q157" s="42" t="e">
        <f>IF(VLOOKUP($A157,'Child marriage'!$A$2:$M$204,'Child marriage'!#REF!,FALSE)=K157,"same",(VLOOKUP($A157,'Child marriage'!$A$2:$M$204,'Child marriage'!#REF!,FALSE)))</f>
        <v>#REF!</v>
      </c>
    </row>
    <row r="158" spans="1:17" s="5" customFormat="1" x14ac:dyDescent="0.25">
      <c r="A158" s="5" t="s">
        <v>138</v>
      </c>
      <c r="B158" s="25" t="s">
        <v>278</v>
      </c>
      <c r="C158" s="24"/>
      <c r="D158" s="25" t="s">
        <v>278</v>
      </c>
      <c r="E158" s="24"/>
      <c r="F158" s="24"/>
      <c r="G158" s="24"/>
      <c r="H158" s="25" t="s">
        <v>278</v>
      </c>
      <c r="I158" s="24"/>
      <c r="J158" s="24"/>
      <c r="K158" s="24"/>
      <c r="M158" s="42" t="e">
        <f>VLOOKUP($A158,'Child marriage'!$A$2:$M$204,'Child marriage'!#REF!,FALSE)-B158</f>
        <v>#REF!</v>
      </c>
      <c r="N158" s="42" t="e">
        <f>VLOOKUP($A158,'Child marriage'!$A$2:$M$204,'Child marriage'!#REF!,FALSE)-D158</f>
        <v>#REF!</v>
      </c>
      <c r="O158" s="42" t="e">
        <f>IF(VLOOKUP($A158,'Child marriage'!$A$2:$M$204,'Child marriage'!#REF!,FALSE)=G158,"same",(VLOOKUP($A158,'Child marriage'!$A$2:$M$204,'Child marriage'!#REF!,FALSE)))</f>
        <v>#REF!</v>
      </c>
      <c r="P158" s="42" t="e">
        <f>VLOOKUP($A158,'Child marriage'!$A$2:$M$204,'Child marriage'!#REF!,FALSE)-H158</f>
        <v>#REF!</v>
      </c>
      <c r="Q158" s="42" t="e">
        <f>IF(VLOOKUP($A158,'Child marriage'!$A$2:$M$204,'Child marriage'!#REF!,FALSE)=K158,"same",(VLOOKUP($A158,'Child marriage'!$A$2:$M$204,'Child marriage'!#REF!,FALSE)))</f>
        <v>#REF!</v>
      </c>
    </row>
    <row r="159" spans="1:17" s="5" customFormat="1" x14ac:dyDescent="0.25">
      <c r="A159" s="5" t="s">
        <v>139</v>
      </c>
      <c r="B159" s="23">
        <v>0.4</v>
      </c>
      <c r="C159" s="24" t="s">
        <v>226</v>
      </c>
      <c r="D159" s="23">
        <v>12.2</v>
      </c>
      <c r="E159" s="24" t="s">
        <v>226</v>
      </c>
      <c r="F159" s="25" t="s">
        <v>295</v>
      </c>
      <c r="G159" s="25" t="s">
        <v>205</v>
      </c>
      <c r="H159" s="23">
        <v>0.7</v>
      </c>
      <c r="I159" s="24" t="s">
        <v>226</v>
      </c>
      <c r="J159" s="25" t="s">
        <v>295</v>
      </c>
      <c r="K159" s="25" t="s">
        <v>205</v>
      </c>
      <c r="M159" s="42" t="e">
        <f>VLOOKUP($A159,'Child marriage'!$A$2:$M$204,'Child marriage'!#REF!,FALSE)-B159</f>
        <v>#REF!</v>
      </c>
      <c r="N159" s="42" t="e">
        <f>VLOOKUP($A159,'Child marriage'!$A$2:$M$204,'Child marriage'!#REF!,FALSE)-D159</f>
        <v>#REF!</v>
      </c>
      <c r="O159" s="42" t="e">
        <f>IF(VLOOKUP($A159,'Child marriage'!$A$2:$M$204,'Child marriage'!#REF!,FALSE)=G159,"same",(VLOOKUP($A159,'Child marriage'!$A$2:$M$204,'Child marriage'!#REF!,FALSE)))</f>
        <v>#REF!</v>
      </c>
      <c r="P159" s="42" t="e">
        <f>VLOOKUP($A159,'Child marriage'!$A$2:$M$204,'Child marriage'!#REF!,FALSE)-H159</f>
        <v>#REF!</v>
      </c>
      <c r="Q159" s="42" t="e">
        <f>IF(VLOOKUP($A159,'Child marriage'!$A$2:$M$204,'Child marriage'!#REF!,FALSE)=K159,"same",(VLOOKUP($A159,'Child marriage'!$A$2:$M$204,'Child marriage'!#REF!,FALSE)))</f>
        <v>#REF!</v>
      </c>
    </row>
    <row r="160" spans="1:17" s="5" customFormat="1" x14ac:dyDescent="0.25">
      <c r="A160" s="5" t="s">
        <v>140</v>
      </c>
      <c r="B160" s="25" t="s">
        <v>278</v>
      </c>
      <c r="C160" s="24"/>
      <c r="D160" s="25" t="s">
        <v>278</v>
      </c>
      <c r="E160" s="24"/>
      <c r="F160" s="24"/>
      <c r="G160" s="24"/>
      <c r="H160" s="25" t="s">
        <v>278</v>
      </c>
      <c r="I160" s="24"/>
      <c r="J160" s="24"/>
      <c r="K160" s="24"/>
      <c r="M160" s="42" t="e">
        <f>VLOOKUP($A160,'Child marriage'!$A$2:$M$204,'Child marriage'!#REF!,FALSE)-B160</f>
        <v>#REF!</v>
      </c>
      <c r="N160" s="42" t="e">
        <f>VLOOKUP($A160,'Child marriage'!$A$2:$M$204,'Child marriage'!#REF!,FALSE)-D160</f>
        <v>#REF!</v>
      </c>
      <c r="O160" s="42" t="e">
        <f>IF(VLOOKUP($A160,'Child marriage'!$A$2:$M$204,'Child marriage'!#REF!,FALSE)=G160,"same",(VLOOKUP($A160,'Child marriage'!$A$2:$M$204,'Child marriage'!#REF!,FALSE)))</f>
        <v>#REF!</v>
      </c>
      <c r="P160" s="42" t="e">
        <f>VLOOKUP($A160,'Child marriage'!$A$2:$M$204,'Child marriage'!#REF!,FALSE)-H160</f>
        <v>#REF!</v>
      </c>
      <c r="Q160" s="42" t="e">
        <f>IF(VLOOKUP($A160,'Child marriage'!$A$2:$M$204,'Child marriage'!#REF!,FALSE)=K160,"same",(VLOOKUP($A160,'Child marriage'!$A$2:$M$204,'Child marriage'!#REF!,FALSE)))</f>
        <v>#REF!</v>
      </c>
    </row>
    <row r="161" spans="1:17" s="5" customFormat="1" x14ac:dyDescent="0.25">
      <c r="A161" s="5" t="s">
        <v>141</v>
      </c>
      <c r="B161" s="23">
        <v>0.3</v>
      </c>
      <c r="C161" s="24"/>
      <c r="D161" s="23">
        <v>6.2</v>
      </c>
      <c r="E161" s="24"/>
      <c r="F161" s="25" t="s">
        <v>301</v>
      </c>
      <c r="G161" s="25" t="s">
        <v>317</v>
      </c>
      <c r="H161" s="25" t="s">
        <v>278</v>
      </c>
      <c r="I161" s="24"/>
      <c r="J161" s="24"/>
      <c r="K161" s="24"/>
      <c r="M161" s="42" t="e">
        <f>VLOOKUP($A161,'Child marriage'!$A$2:$M$204,'Child marriage'!#REF!,FALSE)-B161</f>
        <v>#REF!</v>
      </c>
      <c r="N161" s="42" t="e">
        <f>VLOOKUP($A161,'Child marriage'!$A$2:$M$204,'Child marriage'!#REF!,FALSE)-D161</f>
        <v>#REF!</v>
      </c>
      <c r="O161" s="42" t="e">
        <f>IF(VLOOKUP($A161,'Child marriage'!$A$2:$M$204,'Child marriage'!#REF!,FALSE)=G161,"same",(VLOOKUP($A161,'Child marriage'!$A$2:$M$204,'Child marriage'!#REF!,FALSE)))</f>
        <v>#REF!</v>
      </c>
      <c r="P161" s="42" t="e">
        <f>VLOOKUP($A161,'Child marriage'!$A$2:$M$204,'Child marriage'!#REF!,FALSE)-H161</f>
        <v>#REF!</v>
      </c>
      <c r="Q161" s="42" t="e">
        <f>IF(VLOOKUP($A161,'Child marriage'!$A$2:$M$204,'Child marriage'!#REF!,FALSE)=K161,"same",(VLOOKUP($A161,'Child marriage'!$A$2:$M$204,'Child marriage'!#REF!,FALSE)))</f>
        <v>#REF!</v>
      </c>
    </row>
    <row r="162" spans="1:17" s="5" customFormat="1" x14ac:dyDescent="0.25">
      <c r="A162" s="5" t="s">
        <v>142</v>
      </c>
      <c r="B162" s="23">
        <v>0.35599999999999998</v>
      </c>
      <c r="C162" s="24"/>
      <c r="D162" s="23">
        <v>6.8129999999999997</v>
      </c>
      <c r="E162" s="24"/>
      <c r="F162" s="25" t="s">
        <v>304</v>
      </c>
      <c r="G162" s="25" t="s">
        <v>232</v>
      </c>
      <c r="H162" s="26">
        <v>0.41199999999999998</v>
      </c>
      <c r="I162" s="24"/>
      <c r="J162" s="25" t="s">
        <v>290</v>
      </c>
      <c r="K162" s="25" t="s">
        <v>276</v>
      </c>
      <c r="M162" s="42" t="e">
        <f>VLOOKUP($A162,'Child marriage'!$A$2:$M$204,'Child marriage'!#REF!,FALSE)-B162</f>
        <v>#REF!</v>
      </c>
      <c r="N162" s="42" t="e">
        <f>VLOOKUP($A162,'Child marriage'!$A$2:$M$204,'Child marriage'!#REF!,FALSE)-D162</f>
        <v>#REF!</v>
      </c>
      <c r="O162" s="42" t="e">
        <f>IF(VLOOKUP($A162,'Child marriage'!$A$2:$M$204,'Child marriage'!#REF!,FALSE)=G162,"same",(VLOOKUP($A162,'Child marriage'!$A$2:$M$204,'Child marriage'!#REF!,FALSE)))</f>
        <v>#REF!</v>
      </c>
      <c r="P162" s="42" t="e">
        <f>VLOOKUP($A162,'Child marriage'!$A$2:$M$204,'Child marriage'!#REF!,FALSE)-H162</f>
        <v>#REF!</v>
      </c>
      <c r="Q162" s="42" t="e">
        <f>IF(VLOOKUP($A162,'Child marriage'!$A$2:$M$204,'Child marriage'!#REF!,FALSE)=K162,"same",(VLOOKUP($A162,'Child marriage'!$A$2:$M$204,'Child marriage'!#REF!,FALSE)))</f>
        <v>#REF!</v>
      </c>
    </row>
    <row r="163" spans="1:17" s="5" customFormat="1" x14ac:dyDescent="0.25">
      <c r="A163" s="5" t="s">
        <v>143</v>
      </c>
      <c r="B163" s="25" t="s">
        <v>278</v>
      </c>
      <c r="C163" s="24"/>
      <c r="D163" s="25" t="s">
        <v>278</v>
      </c>
      <c r="E163" s="24"/>
      <c r="F163" s="24"/>
      <c r="G163" s="24"/>
      <c r="H163" s="25" t="s">
        <v>278</v>
      </c>
      <c r="I163" s="24"/>
      <c r="J163" s="24"/>
      <c r="K163" s="24"/>
      <c r="M163" s="42" t="e">
        <f>VLOOKUP($A163,'Child marriage'!$A$2:$M$204,'Child marriage'!#REF!,FALSE)-B163</f>
        <v>#REF!</v>
      </c>
      <c r="N163" s="42" t="e">
        <f>VLOOKUP($A163,'Child marriage'!$A$2:$M$204,'Child marriage'!#REF!,FALSE)-D163</f>
        <v>#REF!</v>
      </c>
      <c r="O163" s="42" t="e">
        <f>IF(VLOOKUP($A163,'Child marriage'!$A$2:$M$204,'Child marriage'!#REF!,FALSE)=G163,"same",(VLOOKUP($A163,'Child marriage'!$A$2:$M$204,'Child marriage'!#REF!,FALSE)))</f>
        <v>#REF!</v>
      </c>
      <c r="P163" s="42" t="e">
        <f>VLOOKUP($A163,'Child marriage'!$A$2:$M$204,'Child marriage'!#REF!,FALSE)-H163</f>
        <v>#REF!</v>
      </c>
      <c r="Q163" s="42" t="e">
        <f>IF(VLOOKUP($A163,'Child marriage'!$A$2:$M$204,'Child marriage'!#REF!,FALSE)=K163,"same",(VLOOKUP($A163,'Child marriage'!$A$2:$M$204,'Child marriage'!#REF!,FALSE)))</f>
        <v>#REF!</v>
      </c>
    </row>
    <row r="164" spans="1:17" s="5" customFormat="1" x14ac:dyDescent="0.25">
      <c r="A164" s="5" t="s">
        <v>144</v>
      </c>
      <c r="B164" s="23">
        <v>3.71</v>
      </c>
      <c r="C164" s="24" t="s">
        <v>291</v>
      </c>
      <c r="D164" s="23">
        <v>23.991</v>
      </c>
      <c r="E164" s="24" t="s">
        <v>291</v>
      </c>
      <c r="F164" s="25" t="s">
        <v>295</v>
      </c>
      <c r="G164" s="25" t="s">
        <v>205</v>
      </c>
      <c r="H164" s="25" t="s">
        <v>278</v>
      </c>
      <c r="I164" s="24"/>
      <c r="J164" s="24"/>
      <c r="K164" s="24"/>
      <c r="M164" s="42" t="e">
        <f>VLOOKUP($A164,'Child marriage'!$A$2:$M$204,'Child marriage'!#REF!,FALSE)-B164</f>
        <v>#REF!</v>
      </c>
      <c r="N164" s="42" t="e">
        <f>VLOOKUP($A164,'Child marriage'!$A$2:$M$204,'Child marriage'!#REF!,FALSE)-D164</f>
        <v>#REF!</v>
      </c>
      <c r="O164" s="42" t="e">
        <f>IF(VLOOKUP($A164,'Child marriage'!$A$2:$M$204,'Child marriage'!#REF!,FALSE)=G164,"same",(VLOOKUP($A164,'Child marriage'!$A$2:$M$204,'Child marriage'!#REF!,FALSE)))</f>
        <v>#REF!</v>
      </c>
      <c r="P164" s="42" t="e">
        <f>VLOOKUP($A164,'Child marriage'!$A$2:$M$204,'Child marriage'!#REF!,FALSE)-H164</f>
        <v>#REF!</v>
      </c>
      <c r="Q164" s="42" t="e">
        <f>IF(VLOOKUP($A164,'Child marriage'!$A$2:$M$204,'Child marriage'!#REF!,FALSE)=K164,"same",(VLOOKUP($A164,'Child marriage'!$A$2:$M$204,'Child marriage'!#REF!,FALSE)))</f>
        <v>#REF!</v>
      </c>
    </row>
    <row r="165" spans="1:17" s="5" customFormat="1" x14ac:dyDescent="0.25">
      <c r="A165" s="5" t="s">
        <v>145</v>
      </c>
      <c r="B165" s="25" t="s">
        <v>278</v>
      </c>
      <c r="C165" s="24"/>
      <c r="D165" s="25" t="s">
        <v>278</v>
      </c>
      <c r="E165" s="24"/>
      <c r="F165" s="24"/>
      <c r="G165" s="24"/>
      <c r="H165" s="25" t="s">
        <v>278</v>
      </c>
      <c r="I165" s="24"/>
      <c r="J165" s="24"/>
      <c r="K165" s="24"/>
      <c r="M165" s="42" t="e">
        <f>VLOOKUP($A165,'Child marriage'!$A$2:$M$204,'Child marriage'!#REF!,FALSE)-B165</f>
        <v>#REF!</v>
      </c>
      <c r="N165" s="42" t="e">
        <f>VLOOKUP($A165,'Child marriage'!$A$2:$M$204,'Child marriage'!#REF!,FALSE)-D165</f>
        <v>#REF!</v>
      </c>
      <c r="O165" s="42" t="e">
        <f>IF(VLOOKUP($A165,'Child marriage'!$A$2:$M$204,'Child marriage'!#REF!,FALSE)=G165,"same",(VLOOKUP($A165,'Child marriage'!$A$2:$M$204,'Child marriage'!#REF!,FALSE)))</f>
        <v>#REF!</v>
      </c>
      <c r="P165" s="42" t="e">
        <f>VLOOKUP($A165,'Child marriage'!$A$2:$M$204,'Child marriage'!#REF!,FALSE)-H165</f>
        <v>#REF!</v>
      </c>
      <c r="Q165" s="42" t="e">
        <f>IF(VLOOKUP($A165,'Child marriage'!$A$2:$M$204,'Child marriage'!#REF!,FALSE)=K165,"same",(VLOOKUP($A165,'Child marriage'!$A$2:$M$204,'Child marriage'!#REF!,FALSE)))</f>
        <v>#REF!</v>
      </c>
    </row>
    <row r="166" spans="1:17" s="5" customFormat="1" x14ac:dyDescent="0.25">
      <c r="A166" s="5" t="s">
        <v>146</v>
      </c>
      <c r="B166" s="23">
        <v>0.9</v>
      </c>
      <c r="C166" s="24"/>
      <c r="D166" s="23">
        <v>7.4</v>
      </c>
      <c r="E166" s="24"/>
      <c r="F166" s="25" t="s">
        <v>290</v>
      </c>
      <c r="G166" s="25" t="s">
        <v>277</v>
      </c>
      <c r="H166" s="23">
        <v>2</v>
      </c>
      <c r="I166" s="24"/>
      <c r="J166" s="25" t="s">
        <v>290</v>
      </c>
      <c r="K166" s="25" t="s">
        <v>277</v>
      </c>
      <c r="M166" s="42" t="e">
        <f>VLOOKUP($A166,'Child marriage'!$A$2:$M$204,'Child marriage'!#REF!,FALSE)-B166</f>
        <v>#REF!</v>
      </c>
      <c r="N166" s="42" t="e">
        <f>VLOOKUP($A166,'Child marriage'!$A$2:$M$204,'Child marriage'!#REF!,FALSE)-D166</f>
        <v>#REF!</v>
      </c>
      <c r="O166" s="42" t="e">
        <f>IF(VLOOKUP($A166,'Child marriage'!$A$2:$M$204,'Child marriage'!#REF!,FALSE)=G166,"same",(VLOOKUP($A166,'Child marriage'!$A$2:$M$204,'Child marriage'!#REF!,FALSE)))</f>
        <v>#REF!</v>
      </c>
      <c r="P166" s="42" t="e">
        <f>VLOOKUP($A166,'Child marriage'!$A$2:$M$204,'Child marriage'!#REF!,FALSE)-H166</f>
        <v>#REF!</v>
      </c>
      <c r="Q166" s="42" t="e">
        <f>IF(VLOOKUP($A166,'Child marriage'!$A$2:$M$204,'Child marriage'!#REF!,FALSE)=K166,"same",(VLOOKUP($A166,'Child marriage'!$A$2:$M$204,'Child marriage'!#REF!,FALSE)))</f>
        <v>#REF!</v>
      </c>
    </row>
    <row r="167" spans="1:17" s="5" customFormat="1" x14ac:dyDescent="0.25">
      <c r="A167" s="5" t="s">
        <v>147</v>
      </c>
      <c r="B167" s="25" t="s">
        <v>278</v>
      </c>
      <c r="C167" s="24"/>
      <c r="D167" s="25" t="s">
        <v>278</v>
      </c>
      <c r="E167" s="24"/>
      <c r="F167" s="24"/>
      <c r="G167" s="24"/>
      <c r="H167" s="25" t="s">
        <v>278</v>
      </c>
      <c r="I167" s="24"/>
      <c r="J167" s="24"/>
      <c r="K167" s="24"/>
      <c r="M167" s="42" t="e">
        <f>VLOOKUP($A167,'Child marriage'!$A$2:$M$204,'Child marriage'!#REF!,FALSE)-B167</f>
        <v>#REF!</v>
      </c>
      <c r="N167" s="42" t="e">
        <f>VLOOKUP($A167,'Child marriage'!$A$2:$M$204,'Child marriage'!#REF!,FALSE)-D167</f>
        <v>#REF!</v>
      </c>
      <c r="O167" s="42" t="e">
        <f>IF(VLOOKUP($A167,'Child marriage'!$A$2:$M$204,'Child marriage'!#REF!,FALSE)=G167,"same",(VLOOKUP($A167,'Child marriage'!$A$2:$M$204,'Child marriage'!#REF!,FALSE)))</f>
        <v>#REF!</v>
      </c>
      <c r="P167" s="42" t="e">
        <f>VLOOKUP($A167,'Child marriage'!$A$2:$M$204,'Child marriage'!#REF!,FALSE)-H167</f>
        <v>#REF!</v>
      </c>
      <c r="Q167" s="42" t="e">
        <f>IF(VLOOKUP($A167,'Child marriage'!$A$2:$M$204,'Child marriage'!#REF!,FALSE)=K167,"same",(VLOOKUP($A167,'Child marriage'!$A$2:$M$204,'Child marriage'!#REF!,FALSE)))</f>
        <v>#REF!</v>
      </c>
    </row>
    <row r="168" spans="1:17" s="5" customFormat="1" x14ac:dyDescent="0.25">
      <c r="A168" s="5" t="s">
        <v>148</v>
      </c>
      <c r="B168" s="23">
        <v>5.4</v>
      </c>
      <c r="C168" s="24"/>
      <c r="D168" s="23">
        <v>28</v>
      </c>
      <c r="E168" s="24"/>
      <c r="F168" s="25" t="s">
        <v>294</v>
      </c>
      <c r="G168" s="25" t="s">
        <v>265</v>
      </c>
      <c r="H168" s="23">
        <v>3.1</v>
      </c>
      <c r="I168" s="24"/>
      <c r="J168" s="25" t="s">
        <v>294</v>
      </c>
      <c r="K168" s="25" t="s">
        <v>265</v>
      </c>
      <c r="M168" s="42" t="e">
        <f>VLOOKUP($A168,'Child marriage'!$A$2:$M$204,'Child marriage'!#REF!,FALSE)-B168</f>
        <v>#REF!</v>
      </c>
      <c r="N168" s="42" t="e">
        <f>VLOOKUP($A168,'Child marriage'!$A$2:$M$204,'Child marriage'!#REF!,FALSE)-D168</f>
        <v>#REF!</v>
      </c>
      <c r="O168" s="42" t="e">
        <f>IF(VLOOKUP($A168,'Child marriage'!$A$2:$M$204,'Child marriage'!#REF!,FALSE)=G168,"same",(VLOOKUP($A168,'Child marriage'!$A$2:$M$204,'Child marriage'!#REF!,FALSE)))</f>
        <v>#REF!</v>
      </c>
      <c r="P168" s="42" t="e">
        <f>VLOOKUP($A168,'Child marriage'!$A$2:$M$204,'Child marriage'!#REF!,FALSE)-H168</f>
        <v>#REF!</v>
      </c>
      <c r="Q168" s="42" t="e">
        <f>IF(VLOOKUP($A168,'Child marriage'!$A$2:$M$204,'Child marriage'!#REF!,FALSE)=K168,"same",(VLOOKUP($A168,'Child marriage'!$A$2:$M$204,'Child marriage'!#REF!,FALSE)))</f>
        <v>#REF!</v>
      </c>
    </row>
    <row r="169" spans="1:17" s="5" customFormat="1" x14ac:dyDescent="0.25">
      <c r="A169" s="5" t="s">
        <v>149</v>
      </c>
      <c r="B169" s="25" t="s">
        <v>278</v>
      </c>
      <c r="C169" s="24"/>
      <c r="D169" s="25" t="s">
        <v>278</v>
      </c>
      <c r="E169" s="24"/>
      <c r="F169" s="24"/>
      <c r="G169" s="24"/>
      <c r="H169" s="25" t="s">
        <v>278</v>
      </c>
      <c r="I169" s="24"/>
      <c r="J169" s="24"/>
      <c r="K169" s="24"/>
      <c r="M169" s="42" t="e">
        <f>VLOOKUP($A169,'Child marriage'!$A$2:$M$204,'Child marriage'!#REF!,FALSE)-B169</f>
        <v>#REF!</v>
      </c>
      <c r="N169" s="42" t="e">
        <f>VLOOKUP($A169,'Child marriage'!$A$2:$M$204,'Child marriage'!#REF!,FALSE)-D169</f>
        <v>#REF!</v>
      </c>
      <c r="O169" s="42" t="e">
        <f>IF(VLOOKUP($A169,'Child marriage'!$A$2:$M$204,'Child marriage'!#REF!,FALSE)=G169,"same",(VLOOKUP($A169,'Child marriage'!$A$2:$M$204,'Child marriage'!#REF!,FALSE)))</f>
        <v>#REF!</v>
      </c>
      <c r="P169" s="42" t="e">
        <f>VLOOKUP($A169,'Child marriage'!$A$2:$M$204,'Child marriage'!#REF!,FALSE)-H169</f>
        <v>#REF!</v>
      </c>
      <c r="Q169" s="42" t="e">
        <f>IF(VLOOKUP($A169,'Child marriage'!$A$2:$M$204,'Child marriage'!#REF!,FALSE)=K169,"same",(VLOOKUP($A169,'Child marriage'!$A$2:$M$204,'Child marriage'!#REF!,FALSE)))</f>
        <v>#REF!</v>
      </c>
    </row>
    <row r="170" spans="1:17" s="5" customFormat="1" x14ac:dyDescent="0.25">
      <c r="A170" s="5" t="s">
        <v>150</v>
      </c>
      <c r="B170" s="23">
        <v>8.8000000000000007</v>
      </c>
      <c r="C170" s="24"/>
      <c r="D170" s="23">
        <v>30.5</v>
      </c>
      <c r="E170" s="24"/>
      <c r="F170" s="25" t="s">
        <v>294</v>
      </c>
      <c r="G170" s="25" t="s">
        <v>318</v>
      </c>
      <c r="H170" s="23">
        <v>0.7</v>
      </c>
      <c r="I170" s="24"/>
      <c r="J170" s="25" t="s">
        <v>294</v>
      </c>
      <c r="K170" s="25" t="s">
        <v>318</v>
      </c>
      <c r="M170" s="42" t="e">
        <f>VLOOKUP($A170,'Child marriage'!$A$2:$M$204,'Child marriage'!#REF!,FALSE)-B170</f>
        <v>#REF!</v>
      </c>
      <c r="N170" s="42" t="e">
        <f>VLOOKUP($A170,'Child marriage'!$A$2:$M$204,'Child marriage'!#REF!,FALSE)-D170</f>
        <v>#REF!</v>
      </c>
      <c r="O170" s="42" t="e">
        <f>IF(VLOOKUP($A170,'Child marriage'!$A$2:$M$204,'Child marriage'!#REF!,FALSE)=G170,"same",(VLOOKUP($A170,'Child marriage'!$A$2:$M$204,'Child marriage'!#REF!,FALSE)))</f>
        <v>#REF!</v>
      </c>
      <c r="P170" s="42" t="e">
        <f>VLOOKUP($A170,'Child marriage'!$A$2:$M$204,'Child marriage'!#REF!,FALSE)-H170</f>
        <v>#REF!</v>
      </c>
      <c r="Q170" s="42" t="e">
        <f>IF(VLOOKUP($A170,'Child marriage'!$A$2:$M$204,'Child marriage'!#REF!,FALSE)=K170,"same",(VLOOKUP($A170,'Child marriage'!$A$2:$M$204,'Child marriage'!#REF!,FALSE)))</f>
        <v>#REF!</v>
      </c>
    </row>
    <row r="171" spans="1:17" s="5" customFormat="1" x14ac:dyDescent="0.25">
      <c r="A171" s="5" t="s">
        <v>151</v>
      </c>
      <c r="B171" s="23">
        <v>1.2</v>
      </c>
      <c r="C171" s="24"/>
      <c r="D171" s="23">
        <v>5.5</v>
      </c>
      <c r="E171" s="24"/>
      <c r="F171" s="25" t="s">
        <v>294</v>
      </c>
      <c r="G171" s="25" t="s">
        <v>265</v>
      </c>
      <c r="H171" s="26">
        <v>0.9</v>
      </c>
      <c r="I171" s="24" t="s">
        <v>226</v>
      </c>
      <c r="J171" s="25" t="s">
        <v>297</v>
      </c>
      <c r="K171" s="25" t="s">
        <v>207</v>
      </c>
      <c r="M171" s="42" t="e">
        <f>VLOOKUP($A171,'Child marriage'!$A$2:$M$204,'Child marriage'!#REF!,FALSE)-B171</f>
        <v>#REF!</v>
      </c>
      <c r="N171" s="42" t="e">
        <f>VLOOKUP($A171,'Child marriage'!$A$2:$M$204,'Child marriage'!#REF!,FALSE)-D171</f>
        <v>#REF!</v>
      </c>
      <c r="O171" s="42" t="e">
        <f>IF(VLOOKUP($A171,'Child marriage'!$A$2:$M$204,'Child marriage'!#REF!,FALSE)=G171,"same",(VLOOKUP($A171,'Child marriage'!$A$2:$M$204,'Child marriage'!#REF!,FALSE)))</f>
        <v>#REF!</v>
      </c>
      <c r="P171" s="42" t="e">
        <f>VLOOKUP($A171,'Child marriage'!$A$2:$M$204,'Child marriage'!#REF!,FALSE)-H171</f>
        <v>#REF!</v>
      </c>
      <c r="Q171" s="42" t="e">
        <f>IF(VLOOKUP($A171,'Child marriage'!$A$2:$M$204,'Child marriage'!#REF!,FALSE)=K171,"same",(VLOOKUP($A171,'Child marriage'!$A$2:$M$204,'Child marriage'!#REF!,FALSE)))</f>
        <v>#REF!</v>
      </c>
    </row>
    <row r="172" spans="1:17" s="5" customFormat="1" x14ac:dyDescent="0.25">
      <c r="A172" s="5" t="s">
        <v>152</v>
      </c>
      <c r="B172" s="25" t="s">
        <v>278</v>
      </c>
      <c r="C172" s="24"/>
      <c r="D172" s="25" t="s">
        <v>278</v>
      </c>
      <c r="E172" s="24"/>
      <c r="F172" s="24"/>
      <c r="G172" s="24"/>
      <c r="H172" s="25" t="s">
        <v>278</v>
      </c>
      <c r="I172" s="24"/>
      <c r="J172" s="24"/>
      <c r="K172" s="24"/>
      <c r="M172" s="42" t="e">
        <f>VLOOKUP($A172,'Child marriage'!$A$2:$M$204,'Child marriage'!#REF!,FALSE)-B172</f>
        <v>#REF!</v>
      </c>
      <c r="N172" s="42" t="e">
        <f>VLOOKUP($A172,'Child marriage'!$A$2:$M$204,'Child marriage'!#REF!,FALSE)-D172</f>
        <v>#REF!</v>
      </c>
      <c r="O172" s="42" t="e">
        <f>IF(VLOOKUP($A172,'Child marriage'!$A$2:$M$204,'Child marriage'!#REF!,FALSE)=G172,"same",(VLOOKUP($A172,'Child marriage'!$A$2:$M$204,'Child marriage'!#REF!,FALSE)))</f>
        <v>#REF!</v>
      </c>
      <c r="P172" s="42" t="e">
        <f>VLOOKUP($A172,'Child marriage'!$A$2:$M$204,'Child marriage'!#REF!,FALSE)-H172</f>
        <v>#REF!</v>
      </c>
      <c r="Q172" s="42" t="e">
        <f>IF(VLOOKUP($A172,'Child marriage'!$A$2:$M$204,'Child marriage'!#REF!,FALSE)=K172,"same",(VLOOKUP($A172,'Child marriage'!$A$2:$M$204,'Child marriage'!#REF!,FALSE)))</f>
        <v>#REF!</v>
      </c>
    </row>
    <row r="173" spans="1:17" s="5" customFormat="1" x14ac:dyDescent="0.25">
      <c r="A173" s="5" t="s">
        <v>153</v>
      </c>
      <c r="B173" s="23">
        <v>8.6</v>
      </c>
      <c r="C173" s="24"/>
      <c r="D173" s="23">
        <v>29.6</v>
      </c>
      <c r="E173" s="24"/>
      <c r="F173" s="25" t="s">
        <v>294</v>
      </c>
      <c r="G173" s="25" t="s">
        <v>271</v>
      </c>
      <c r="H173" s="23">
        <v>4.0999999999999996</v>
      </c>
      <c r="I173" s="24"/>
      <c r="J173" s="25" t="s">
        <v>294</v>
      </c>
      <c r="K173" s="25" t="s">
        <v>271</v>
      </c>
      <c r="M173" s="42" t="e">
        <f>VLOOKUP($A173,'Child marriage'!$A$2:$M$204,'Child marriage'!#REF!,FALSE)-B173</f>
        <v>#REF!</v>
      </c>
      <c r="N173" s="42" t="e">
        <f>VLOOKUP($A173,'Child marriage'!$A$2:$M$204,'Child marriage'!#REF!,FALSE)-D173</f>
        <v>#REF!</v>
      </c>
      <c r="O173" s="42" t="e">
        <f>IF(VLOOKUP($A173,'Child marriage'!$A$2:$M$204,'Child marriage'!#REF!,FALSE)=G173,"same",(VLOOKUP($A173,'Child marriage'!$A$2:$M$204,'Child marriage'!#REF!,FALSE)))</f>
        <v>#REF!</v>
      </c>
      <c r="P173" s="42" t="e">
        <f>VLOOKUP($A173,'Child marriage'!$A$2:$M$204,'Child marriage'!#REF!,FALSE)-H173</f>
        <v>#REF!</v>
      </c>
      <c r="Q173" s="42" t="e">
        <f>IF(VLOOKUP($A173,'Child marriage'!$A$2:$M$204,'Child marriage'!#REF!,FALSE)=K173,"same",(VLOOKUP($A173,'Child marriage'!$A$2:$M$204,'Child marriage'!#REF!,FALSE)))</f>
        <v>#REF!</v>
      </c>
    </row>
    <row r="174" spans="1:17" s="5" customFormat="1" x14ac:dyDescent="0.25">
      <c r="A174" s="5" t="s">
        <v>154</v>
      </c>
      <c r="B174" s="23">
        <v>0</v>
      </c>
      <c r="C174" s="24" t="s">
        <v>273</v>
      </c>
      <c r="D174" s="23">
        <v>0.1</v>
      </c>
      <c r="E174" s="24" t="s">
        <v>273</v>
      </c>
      <c r="F174" s="25" t="s">
        <v>339</v>
      </c>
      <c r="G174" s="25" t="s">
        <v>267</v>
      </c>
      <c r="H174" s="25" t="s">
        <v>278</v>
      </c>
      <c r="I174" s="24"/>
      <c r="J174" s="24"/>
      <c r="K174" s="24"/>
      <c r="M174" s="42" t="e">
        <f>VLOOKUP($A174,'Child marriage'!$A$2:$M$204,'Child marriage'!#REF!,FALSE)-B174</f>
        <v>#REF!</v>
      </c>
      <c r="N174" s="42" t="e">
        <f>VLOOKUP($A174,'Child marriage'!$A$2:$M$204,'Child marriage'!#REF!,FALSE)-D174</f>
        <v>#REF!</v>
      </c>
      <c r="O174" s="42" t="e">
        <f>IF(VLOOKUP($A174,'Child marriage'!$A$2:$M$204,'Child marriage'!#REF!,FALSE)=G174,"same",(VLOOKUP($A174,'Child marriage'!$A$2:$M$204,'Child marriage'!#REF!,FALSE)))</f>
        <v>#REF!</v>
      </c>
      <c r="P174" s="42" t="e">
        <f>VLOOKUP($A174,'Child marriage'!$A$2:$M$204,'Child marriage'!#REF!,FALSE)-H174</f>
        <v>#REF!</v>
      </c>
      <c r="Q174" s="42" t="e">
        <f>IF(VLOOKUP($A174,'Child marriage'!$A$2:$M$204,'Child marriage'!#REF!,FALSE)=K174,"same",(VLOOKUP($A174,'Child marriage'!$A$2:$M$204,'Child marriage'!#REF!,FALSE)))</f>
        <v>#REF!</v>
      </c>
    </row>
    <row r="175" spans="1:17" s="5" customFormat="1" x14ac:dyDescent="0.25">
      <c r="A175" s="5" t="s">
        <v>155</v>
      </c>
      <c r="B175" s="25" t="s">
        <v>278</v>
      </c>
      <c r="C175" s="24"/>
      <c r="D175" s="25" t="s">
        <v>278</v>
      </c>
      <c r="E175" s="24"/>
      <c r="F175" s="24"/>
      <c r="G175" s="24"/>
      <c r="H175" s="25" t="s">
        <v>278</v>
      </c>
      <c r="I175" s="24"/>
      <c r="J175" s="24"/>
      <c r="K175" s="24"/>
      <c r="M175" s="42" t="e">
        <f>VLOOKUP($A175,'Child marriage'!$A$2:$M$204,'Child marriage'!#REF!,FALSE)-B175</f>
        <v>#REF!</v>
      </c>
      <c r="N175" s="42" t="e">
        <f>VLOOKUP($A175,'Child marriage'!$A$2:$M$204,'Child marriage'!#REF!,FALSE)-D175</f>
        <v>#REF!</v>
      </c>
      <c r="O175" s="42" t="e">
        <f>IF(VLOOKUP($A175,'Child marriage'!$A$2:$M$204,'Child marriage'!#REF!,FALSE)=G175,"same",(VLOOKUP($A175,'Child marriage'!$A$2:$M$204,'Child marriage'!#REF!,FALSE)))</f>
        <v>#REF!</v>
      </c>
      <c r="P175" s="42" t="e">
        <f>VLOOKUP($A175,'Child marriage'!$A$2:$M$204,'Child marriage'!#REF!,FALSE)-H175</f>
        <v>#REF!</v>
      </c>
      <c r="Q175" s="42" t="e">
        <f>IF(VLOOKUP($A175,'Child marriage'!$A$2:$M$204,'Child marriage'!#REF!,FALSE)=K175,"same",(VLOOKUP($A175,'Child marriage'!$A$2:$M$204,'Child marriage'!#REF!,FALSE)))</f>
        <v>#REF!</v>
      </c>
    </row>
    <row r="176" spans="1:17" s="5" customFormat="1" x14ac:dyDescent="0.25">
      <c r="A176" s="5" t="s">
        <v>156</v>
      </c>
      <c r="B176" s="25" t="s">
        <v>278</v>
      </c>
      <c r="C176" s="24"/>
      <c r="D176" s="25" t="s">
        <v>278</v>
      </c>
      <c r="E176" s="24"/>
      <c r="F176" s="24"/>
      <c r="G176" s="24"/>
      <c r="H176" s="25" t="s">
        <v>278</v>
      </c>
      <c r="I176" s="24"/>
      <c r="J176" s="24"/>
      <c r="K176" s="24"/>
      <c r="M176" s="42" t="e">
        <f>VLOOKUP($A176,'Child marriage'!$A$2:$M$204,'Child marriage'!#REF!,FALSE)-B176</f>
        <v>#REF!</v>
      </c>
      <c r="N176" s="42" t="e">
        <f>VLOOKUP($A176,'Child marriage'!$A$2:$M$204,'Child marriage'!#REF!,FALSE)-D176</f>
        <v>#REF!</v>
      </c>
      <c r="O176" s="42" t="e">
        <f>IF(VLOOKUP($A176,'Child marriage'!$A$2:$M$204,'Child marriage'!#REF!,FALSE)=G176,"same",(VLOOKUP($A176,'Child marriage'!$A$2:$M$204,'Child marriage'!#REF!,FALSE)))</f>
        <v>#REF!</v>
      </c>
      <c r="P176" s="42" t="e">
        <f>VLOOKUP($A176,'Child marriage'!$A$2:$M$204,'Child marriage'!#REF!,FALSE)-H176</f>
        <v>#REF!</v>
      </c>
      <c r="Q176" s="42" t="e">
        <f>IF(VLOOKUP($A176,'Child marriage'!$A$2:$M$204,'Child marriage'!#REF!,FALSE)=K176,"same",(VLOOKUP($A176,'Child marriage'!$A$2:$M$204,'Child marriage'!#REF!,FALSE)))</f>
        <v>#REF!</v>
      </c>
    </row>
    <row r="177" spans="1:17" s="5" customFormat="1" x14ac:dyDescent="0.25">
      <c r="A177" s="5" t="s">
        <v>157</v>
      </c>
      <c r="B177" s="23">
        <v>5.5960000000000001</v>
      </c>
      <c r="C177" s="24"/>
      <c r="D177" s="23">
        <v>21.282</v>
      </c>
      <c r="E177" s="24"/>
      <c r="F177" s="25" t="s">
        <v>286</v>
      </c>
      <c r="G177" s="25" t="s">
        <v>228</v>
      </c>
      <c r="H177" s="23">
        <v>4.4000000000000004</v>
      </c>
      <c r="I177" s="24"/>
      <c r="J177" s="25" t="s">
        <v>286</v>
      </c>
      <c r="K177" s="25" t="s">
        <v>228</v>
      </c>
      <c r="M177" s="42" t="e">
        <f>VLOOKUP($A177,'Child marriage'!$A$2:$M$204,'Child marriage'!#REF!,FALSE)-B177</f>
        <v>#REF!</v>
      </c>
      <c r="N177" s="42" t="e">
        <f>VLOOKUP($A177,'Child marriage'!$A$2:$M$204,'Child marriage'!#REF!,FALSE)-D177</f>
        <v>#REF!</v>
      </c>
      <c r="O177" s="42" t="e">
        <f>IF(VLOOKUP($A177,'Child marriage'!$A$2:$M$204,'Child marriage'!#REF!,FALSE)=G177,"same",(VLOOKUP($A177,'Child marriage'!$A$2:$M$204,'Child marriage'!#REF!,FALSE)))</f>
        <v>#REF!</v>
      </c>
      <c r="P177" s="42" t="e">
        <f>VLOOKUP($A177,'Child marriage'!$A$2:$M$204,'Child marriage'!#REF!,FALSE)-H177</f>
        <v>#REF!</v>
      </c>
      <c r="Q177" s="42" t="e">
        <f>IF(VLOOKUP($A177,'Child marriage'!$A$2:$M$204,'Child marriage'!#REF!,FALSE)=K177,"same",(VLOOKUP($A177,'Child marriage'!$A$2:$M$204,'Child marriage'!#REF!,FALSE)))</f>
        <v>#REF!</v>
      </c>
    </row>
    <row r="178" spans="1:17" s="5" customFormat="1" x14ac:dyDescent="0.25">
      <c r="A178" s="5" t="s">
        <v>158</v>
      </c>
      <c r="B178" s="23">
        <v>8.3529999999999998</v>
      </c>
      <c r="C178" s="24" t="s">
        <v>226</v>
      </c>
      <c r="D178" s="23">
        <v>45.267000000000003</v>
      </c>
      <c r="E178" s="24" t="s">
        <v>226</v>
      </c>
      <c r="F178" s="25" t="s">
        <v>293</v>
      </c>
      <c r="G178" s="25" t="s">
        <v>202</v>
      </c>
      <c r="H178" s="25" t="s">
        <v>278</v>
      </c>
      <c r="I178" s="24"/>
      <c r="J178" s="24"/>
      <c r="K178" s="24"/>
      <c r="M178" s="42" t="e">
        <f>VLOOKUP($A178,'Child marriage'!$A$2:$M$204,'Child marriage'!#REF!,FALSE)-B178</f>
        <v>#REF!</v>
      </c>
      <c r="N178" s="42" t="e">
        <f>VLOOKUP($A178,'Child marriage'!$A$2:$M$204,'Child marriage'!#REF!,FALSE)-D178</f>
        <v>#REF!</v>
      </c>
      <c r="O178" s="42" t="e">
        <f>IF(VLOOKUP($A178,'Child marriage'!$A$2:$M$204,'Child marriage'!#REF!,FALSE)=G178,"same",(VLOOKUP($A178,'Child marriage'!$A$2:$M$204,'Child marriage'!#REF!,FALSE)))</f>
        <v>#REF!</v>
      </c>
      <c r="P178" s="42" t="e">
        <f>VLOOKUP($A178,'Child marriage'!$A$2:$M$204,'Child marriage'!#REF!,FALSE)-H178</f>
        <v>#REF!</v>
      </c>
      <c r="Q178" s="42" t="e">
        <f>IF(VLOOKUP($A178,'Child marriage'!$A$2:$M$204,'Child marriage'!#REF!,FALSE)=K178,"same",(VLOOKUP($A178,'Child marriage'!$A$2:$M$204,'Child marriage'!#REF!,FALSE)))</f>
        <v>#REF!</v>
      </c>
    </row>
    <row r="179" spans="1:17" s="5" customFormat="1" x14ac:dyDescent="0.25">
      <c r="A179" s="5" t="s">
        <v>159</v>
      </c>
      <c r="B179" s="23">
        <v>0.94199999999999995</v>
      </c>
      <c r="C179" s="24"/>
      <c r="D179" s="23">
        <v>3.5630000000000002</v>
      </c>
      <c r="E179" s="24"/>
      <c r="F179" s="25" t="s">
        <v>298</v>
      </c>
      <c r="G179" s="25" t="s">
        <v>234</v>
      </c>
      <c r="H179" s="23">
        <v>0.6</v>
      </c>
      <c r="I179" s="24"/>
      <c r="J179" s="25" t="s">
        <v>298</v>
      </c>
      <c r="K179" s="25" t="s">
        <v>234</v>
      </c>
      <c r="M179" s="42" t="e">
        <f>VLOOKUP($A179,'Child marriage'!$A$2:$M$204,'Child marriage'!#REF!,FALSE)-B179</f>
        <v>#REF!</v>
      </c>
      <c r="N179" s="42" t="e">
        <f>VLOOKUP($A179,'Child marriage'!$A$2:$M$204,'Child marriage'!#REF!,FALSE)-D179</f>
        <v>#REF!</v>
      </c>
      <c r="O179" s="42" t="e">
        <f>IF(VLOOKUP($A179,'Child marriage'!$A$2:$M$204,'Child marriage'!#REF!,FALSE)=G179,"same",(VLOOKUP($A179,'Child marriage'!$A$2:$M$204,'Child marriage'!#REF!,FALSE)))</f>
        <v>#REF!</v>
      </c>
      <c r="P179" s="42" t="e">
        <f>VLOOKUP($A179,'Child marriage'!$A$2:$M$204,'Child marriage'!#REF!,FALSE)-H179</f>
        <v>#REF!</v>
      </c>
      <c r="Q179" s="42" t="e">
        <f>IF(VLOOKUP($A179,'Child marriage'!$A$2:$M$204,'Child marriage'!#REF!,FALSE)=K179,"same",(VLOOKUP($A179,'Child marriage'!$A$2:$M$204,'Child marriage'!#REF!,FALSE)))</f>
        <v>#REF!</v>
      </c>
    </row>
    <row r="180" spans="1:17" s="5" customFormat="1" x14ac:dyDescent="0.25">
      <c r="A180" s="5" t="s">
        <v>160</v>
      </c>
      <c r="B180" s="23">
        <v>8.8550000000000004</v>
      </c>
      <c r="C180" s="24" t="s">
        <v>226</v>
      </c>
      <c r="D180" s="23">
        <v>51.545999999999999</v>
      </c>
      <c r="E180" s="24" t="s">
        <v>226</v>
      </c>
      <c r="F180" s="25" t="s">
        <v>297</v>
      </c>
      <c r="G180" s="25" t="s">
        <v>319</v>
      </c>
      <c r="H180" s="25" t="s">
        <v>278</v>
      </c>
      <c r="I180" s="24"/>
      <c r="J180" s="24"/>
      <c r="K180" s="24"/>
      <c r="M180" s="42" t="e">
        <f>VLOOKUP($A180,'Child marriage'!$A$2:$M$204,'Child marriage'!#REF!,FALSE)-B180</f>
        <v>#REF!</v>
      </c>
      <c r="N180" s="42" t="e">
        <f>VLOOKUP($A180,'Child marriage'!$A$2:$M$204,'Child marriage'!#REF!,FALSE)-D180</f>
        <v>#REF!</v>
      </c>
      <c r="O180" s="42" t="e">
        <f>IF(VLOOKUP($A180,'Child marriage'!$A$2:$M$204,'Child marriage'!#REF!,FALSE)=G180,"same",(VLOOKUP($A180,'Child marriage'!$A$2:$M$204,'Child marriage'!#REF!,FALSE)))</f>
        <v>#REF!</v>
      </c>
      <c r="P180" s="42" t="e">
        <f>VLOOKUP($A180,'Child marriage'!$A$2:$M$204,'Child marriage'!#REF!,FALSE)-H180</f>
        <v>#REF!</v>
      </c>
      <c r="Q180" s="42" t="e">
        <f>IF(VLOOKUP($A180,'Child marriage'!$A$2:$M$204,'Child marriage'!#REF!,FALSE)=K180,"same",(VLOOKUP($A180,'Child marriage'!$A$2:$M$204,'Child marriage'!#REF!,FALSE)))</f>
        <v>#REF!</v>
      </c>
    </row>
    <row r="181" spans="1:17" s="5" customFormat="1" x14ac:dyDescent="0.25">
      <c r="A181" s="5" t="s">
        <v>161</v>
      </c>
      <c r="B181" s="25" t="s">
        <v>278</v>
      </c>
      <c r="C181" s="24"/>
      <c r="D181" s="25" t="s">
        <v>278</v>
      </c>
      <c r="E181" s="24"/>
      <c r="F181" s="24"/>
      <c r="G181" s="24"/>
      <c r="H181" s="25" t="s">
        <v>278</v>
      </c>
      <c r="I181" s="24"/>
      <c r="J181" s="24"/>
      <c r="K181" s="24"/>
      <c r="M181" s="42" t="e">
        <f>VLOOKUP($A181,'Child marriage'!$A$2:$M$204,'Child marriage'!#REF!,FALSE)-B181</f>
        <v>#REF!</v>
      </c>
      <c r="N181" s="42" t="e">
        <f>VLOOKUP($A181,'Child marriage'!$A$2:$M$204,'Child marriage'!#REF!,FALSE)-D181</f>
        <v>#REF!</v>
      </c>
      <c r="O181" s="42" t="e">
        <f>IF(VLOOKUP($A181,'Child marriage'!$A$2:$M$204,'Child marriage'!#REF!,FALSE)=G181,"same",(VLOOKUP($A181,'Child marriage'!$A$2:$M$204,'Child marriage'!#REF!,FALSE)))</f>
        <v>#REF!</v>
      </c>
      <c r="P181" s="42" t="e">
        <f>VLOOKUP($A181,'Child marriage'!$A$2:$M$204,'Child marriage'!#REF!,FALSE)-H181</f>
        <v>#REF!</v>
      </c>
      <c r="Q181" s="42" t="e">
        <f>IF(VLOOKUP($A181,'Child marriage'!$A$2:$M$204,'Child marriage'!#REF!,FALSE)=K181,"same",(VLOOKUP($A181,'Child marriage'!$A$2:$M$204,'Child marriage'!#REF!,FALSE)))</f>
        <v>#REF!</v>
      </c>
    </row>
    <row r="182" spans="1:17" s="5" customFormat="1" x14ac:dyDescent="0.25">
      <c r="A182" s="5" t="s">
        <v>162</v>
      </c>
      <c r="B182" s="23">
        <v>0.9</v>
      </c>
      <c r="C182" s="24"/>
      <c r="D182" s="23">
        <v>9.8000000000000007</v>
      </c>
      <c r="E182" s="24"/>
      <c r="F182" s="25" t="s">
        <v>298</v>
      </c>
      <c r="G182" s="25" t="s">
        <v>234</v>
      </c>
      <c r="H182" s="25" t="s">
        <v>278</v>
      </c>
      <c r="I182" s="24"/>
      <c r="J182" s="24"/>
      <c r="K182" s="24"/>
      <c r="M182" s="42" t="e">
        <f>VLOOKUP($A182,'Child marriage'!$A$2:$M$204,'Child marriage'!#REF!,FALSE)-B182</f>
        <v>#REF!</v>
      </c>
      <c r="N182" s="42" t="e">
        <f>VLOOKUP($A182,'Child marriage'!$A$2:$M$204,'Child marriage'!#REF!,FALSE)-D182</f>
        <v>#REF!</v>
      </c>
      <c r="O182" s="42" t="e">
        <f>IF(VLOOKUP($A182,'Child marriage'!$A$2:$M$204,'Child marriage'!#REF!,FALSE)=G182,"same",(VLOOKUP($A182,'Child marriage'!$A$2:$M$204,'Child marriage'!#REF!,FALSE)))</f>
        <v>#REF!</v>
      </c>
      <c r="P182" s="42" t="e">
        <f>VLOOKUP($A182,'Child marriage'!$A$2:$M$204,'Child marriage'!#REF!,FALSE)-H182</f>
        <v>#REF!</v>
      </c>
      <c r="Q182" s="42" t="e">
        <f>IF(VLOOKUP($A182,'Child marriage'!$A$2:$M$204,'Child marriage'!#REF!,FALSE)=K182,"same",(VLOOKUP($A182,'Child marriage'!$A$2:$M$204,'Child marriage'!#REF!,FALSE)))</f>
        <v>#REF!</v>
      </c>
    </row>
    <row r="183" spans="1:17" s="5" customFormat="1" x14ac:dyDescent="0.25">
      <c r="A183" s="5" t="s">
        <v>163</v>
      </c>
      <c r="B183" s="23">
        <v>0.7</v>
      </c>
      <c r="C183" s="24"/>
      <c r="D183" s="23">
        <v>13.4</v>
      </c>
      <c r="E183" s="24"/>
      <c r="F183" s="25" t="s">
        <v>290</v>
      </c>
      <c r="G183" s="25" t="s">
        <v>277</v>
      </c>
      <c r="H183" s="25" t="s">
        <v>278</v>
      </c>
      <c r="I183" s="24"/>
      <c r="J183" s="24"/>
      <c r="K183" s="24"/>
      <c r="M183" s="42" t="e">
        <f>VLOOKUP($A183,'Child marriage'!$A$2:$M$204,'Child marriage'!#REF!,FALSE)-B183</f>
        <v>#REF!</v>
      </c>
      <c r="N183" s="42" t="e">
        <f>VLOOKUP($A183,'Child marriage'!$A$2:$M$204,'Child marriage'!#REF!,FALSE)-D183</f>
        <v>#REF!</v>
      </c>
      <c r="O183" s="42" t="e">
        <f>IF(VLOOKUP($A183,'Child marriage'!$A$2:$M$204,'Child marriage'!#REF!,FALSE)=G183,"same",(VLOOKUP($A183,'Child marriage'!$A$2:$M$204,'Child marriage'!#REF!,FALSE)))</f>
        <v>#REF!</v>
      </c>
      <c r="P183" s="42" t="e">
        <f>VLOOKUP($A183,'Child marriage'!$A$2:$M$204,'Child marriage'!#REF!,FALSE)-H183</f>
        <v>#REF!</v>
      </c>
      <c r="Q183" s="42" t="e">
        <f>IF(VLOOKUP($A183,'Child marriage'!$A$2:$M$204,'Child marriage'!#REF!,FALSE)=K183,"same",(VLOOKUP($A183,'Child marriage'!$A$2:$M$204,'Child marriage'!#REF!,FALSE)))</f>
        <v>#REF!</v>
      </c>
    </row>
    <row r="184" spans="1:17" s="5" customFormat="1" x14ac:dyDescent="0.25">
      <c r="A184" s="5" t="s">
        <v>164</v>
      </c>
      <c r="B184" s="23">
        <v>11.875</v>
      </c>
      <c r="C184" s="24" t="s">
        <v>226</v>
      </c>
      <c r="D184" s="23">
        <v>34.198999999999998</v>
      </c>
      <c r="E184" s="24" t="s">
        <v>226</v>
      </c>
      <c r="F184" s="25" t="s">
        <v>303</v>
      </c>
      <c r="G184" s="25" t="s">
        <v>214</v>
      </c>
      <c r="H184" s="25" t="s">
        <v>278</v>
      </c>
      <c r="I184" s="24"/>
      <c r="J184" s="24"/>
      <c r="K184" s="24"/>
      <c r="M184" s="42" t="e">
        <f>VLOOKUP($A184,'Child marriage'!$A$2:$M$204,'Child marriage'!#REF!,FALSE)-B184</f>
        <v>#REF!</v>
      </c>
      <c r="N184" s="42" t="e">
        <f>VLOOKUP($A184,'Child marriage'!$A$2:$M$204,'Child marriage'!#REF!,FALSE)-D184</f>
        <v>#REF!</v>
      </c>
      <c r="O184" s="42" t="e">
        <f>IF(VLOOKUP($A184,'Child marriage'!$A$2:$M$204,'Child marriage'!#REF!,FALSE)=G184,"same",(VLOOKUP($A184,'Child marriage'!$A$2:$M$204,'Child marriage'!#REF!,FALSE)))</f>
        <v>#REF!</v>
      </c>
      <c r="P184" s="42" t="e">
        <f>VLOOKUP($A184,'Child marriage'!$A$2:$M$204,'Child marriage'!#REF!,FALSE)-H184</f>
        <v>#REF!</v>
      </c>
      <c r="Q184" s="42" t="e">
        <f>IF(VLOOKUP($A184,'Child marriage'!$A$2:$M$204,'Child marriage'!#REF!,FALSE)=K184,"same",(VLOOKUP($A184,'Child marriage'!$A$2:$M$204,'Child marriage'!#REF!,FALSE)))</f>
        <v>#REF!</v>
      </c>
    </row>
    <row r="185" spans="1:17" s="5" customFormat="1" x14ac:dyDescent="0.25">
      <c r="A185" s="5" t="s">
        <v>165</v>
      </c>
      <c r="B185" s="23">
        <v>8.8019999999999996</v>
      </c>
      <c r="C185" s="24" t="s">
        <v>273</v>
      </c>
      <c r="D185" s="23">
        <v>36.034999999999997</v>
      </c>
      <c r="E185" s="24" t="s">
        <v>273</v>
      </c>
      <c r="F185" s="25" t="s">
        <v>302</v>
      </c>
      <c r="G185" s="25" t="s">
        <v>247</v>
      </c>
      <c r="H185" s="23">
        <v>19.600000000000001</v>
      </c>
      <c r="I185" s="24" t="s">
        <v>273</v>
      </c>
      <c r="J185" s="25" t="s">
        <v>302</v>
      </c>
      <c r="K185" s="25" t="s">
        <v>247</v>
      </c>
      <c r="M185" s="42" t="e">
        <f>VLOOKUP($A185,'Child marriage'!$A$2:$M$204,'Child marriage'!#REF!,FALSE)-B185</f>
        <v>#REF!</v>
      </c>
      <c r="N185" s="42" t="e">
        <f>VLOOKUP($A185,'Child marriage'!$A$2:$M$204,'Child marriage'!#REF!,FALSE)-D185</f>
        <v>#REF!</v>
      </c>
      <c r="O185" s="42" t="e">
        <f>IF(VLOOKUP($A185,'Child marriage'!$A$2:$M$204,'Child marriage'!#REF!,FALSE)=G185,"same",(VLOOKUP($A185,'Child marriage'!$A$2:$M$204,'Child marriage'!#REF!,FALSE)))</f>
        <v>#REF!</v>
      </c>
      <c r="P185" s="42" t="e">
        <f>VLOOKUP($A185,'Child marriage'!$A$2:$M$204,'Child marriage'!#REF!,FALSE)-H185</f>
        <v>#REF!</v>
      </c>
      <c r="Q185" s="42" t="e">
        <f>IF(VLOOKUP($A185,'Child marriage'!$A$2:$M$204,'Child marriage'!#REF!,FALSE)=K185,"same",(VLOOKUP($A185,'Child marriage'!$A$2:$M$204,'Child marriage'!#REF!,FALSE)))</f>
        <v>#REF!</v>
      </c>
    </row>
    <row r="186" spans="1:17" s="5" customFormat="1" x14ac:dyDescent="0.25">
      <c r="A186" s="5" t="s">
        <v>166</v>
      </c>
      <c r="B186" s="25" t="s">
        <v>278</v>
      </c>
      <c r="C186" s="24"/>
      <c r="D186" s="25" t="s">
        <v>278</v>
      </c>
      <c r="E186" s="24"/>
      <c r="F186" s="24"/>
      <c r="G186" s="24"/>
      <c r="H186" s="25" t="s">
        <v>278</v>
      </c>
      <c r="I186" s="24"/>
      <c r="J186" s="24"/>
      <c r="K186" s="24"/>
      <c r="M186" s="42" t="e">
        <f>VLOOKUP($A186,'Child marriage'!$A$2:$M$204,'Child marriage'!#REF!,FALSE)-B186</f>
        <v>#REF!</v>
      </c>
      <c r="N186" s="42" t="e">
        <f>VLOOKUP($A186,'Child marriage'!$A$2:$M$204,'Child marriage'!#REF!,FALSE)-D186</f>
        <v>#REF!</v>
      </c>
      <c r="O186" s="42" t="e">
        <f>IF(VLOOKUP($A186,'Child marriage'!$A$2:$M$204,'Child marriage'!#REF!,FALSE)=G186,"same",(VLOOKUP($A186,'Child marriage'!$A$2:$M$204,'Child marriage'!#REF!,FALSE)))</f>
        <v>#REF!</v>
      </c>
      <c r="P186" s="42" t="e">
        <f>VLOOKUP($A186,'Child marriage'!$A$2:$M$204,'Child marriage'!#REF!,FALSE)-H186</f>
        <v>#REF!</v>
      </c>
      <c r="Q186" s="42" t="e">
        <f>IF(VLOOKUP($A186,'Child marriage'!$A$2:$M$204,'Child marriage'!#REF!,FALSE)=K186,"same",(VLOOKUP($A186,'Child marriage'!$A$2:$M$204,'Child marriage'!#REF!,FALSE)))</f>
        <v>#REF!</v>
      </c>
    </row>
    <row r="187" spans="1:17" s="5" customFormat="1" x14ac:dyDescent="0.25">
      <c r="A187" s="5" t="s">
        <v>167</v>
      </c>
      <c r="B187" s="25" t="s">
        <v>278</v>
      </c>
      <c r="C187" s="24"/>
      <c r="D187" s="25" t="s">
        <v>278</v>
      </c>
      <c r="E187" s="24"/>
      <c r="F187" s="24"/>
      <c r="G187" s="24"/>
      <c r="H187" s="25" t="s">
        <v>278</v>
      </c>
      <c r="I187" s="24"/>
      <c r="J187" s="24"/>
      <c r="K187" s="24"/>
      <c r="M187" s="42" t="e">
        <f>VLOOKUP($A187,'Child marriage'!$A$2:$M$204,'Child marriage'!#REF!,FALSE)-B187</f>
        <v>#REF!</v>
      </c>
      <c r="N187" s="42" t="e">
        <f>VLOOKUP($A187,'Child marriage'!$A$2:$M$204,'Child marriage'!#REF!,FALSE)-D187</f>
        <v>#REF!</v>
      </c>
      <c r="O187" s="42" t="e">
        <f>IF(VLOOKUP($A187,'Child marriage'!$A$2:$M$204,'Child marriage'!#REF!,FALSE)=G187,"same",(VLOOKUP($A187,'Child marriage'!$A$2:$M$204,'Child marriage'!#REF!,FALSE)))</f>
        <v>#REF!</v>
      </c>
      <c r="P187" s="42" t="e">
        <f>VLOOKUP($A187,'Child marriage'!$A$2:$M$204,'Child marriage'!#REF!,FALSE)-H187</f>
        <v>#REF!</v>
      </c>
      <c r="Q187" s="42" t="e">
        <f>IF(VLOOKUP($A187,'Child marriage'!$A$2:$M$204,'Child marriage'!#REF!,FALSE)=K187,"same",(VLOOKUP($A187,'Child marriage'!$A$2:$M$204,'Child marriage'!#REF!,FALSE)))</f>
        <v>#REF!</v>
      </c>
    </row>
    <row r="188" spans="1:17" s="5" customFormat="1" x14ac:dyDescent="0.25">
      <c r="A188" s="5" t="s">
        <v>168</v>
      </c>
      <c r="B188" s="23">
        <v>2.4889999999999999</v>
      </c>
      <c r="C188" s="24" t="s">
        <v>226</v>
      </c>
      <c r="D188" s="23">
        <v>13.27</v>
      </c>
      <c r="E188" s="24" t="s">
        <v>226</v>
      </c>
      <c r="F188" s="25" t="s">
        <v>293</v>
      </c>
      <c r="G188" s="25" t="s">
        <v>202</v>
      </c>
      <c r="H188" s="25" t="s">
        <v>278</v>
      </c>
      <c r="I188" s="24"/>
      <c r="J188" s="24"/>
      <c r="K188" s="24"/>
      <c r="M188" s="42" t="e">
        <f>VLOOKUP($A188,'Child marriage'!$A$2:$M$204,'Child marriage'!#REF!,FALSE)-B188</f>
        <v>#REF!</v>
      </c>
      <c r="N188" s="42" t="e">
        <f>VLOOKUP($A188,'Child marriage'!$A$2:$M$204,'Child marriage'!#REF!,FALSE)-D188</f>
        <v>#REF!</v>
      </c>
      <c r="O188" s="42" t="e">
        <f>IF(VLOOKUP($A188,'Child marriage'!$A$2:$M$204,'Child marriage'!#REF!,FALSE)=G188,"same",(VLOOKUP($A188,'Child marriage'!$A$2:$M$204,'Child marriage'!#REF!,FALSE)))</f>
        <v>#REF!</v>
      </c>
      <c r="P188" s="42" t="e">
        <f>VLOOKUP($A188,'Child marriage'!$A$2:$M$204,'Child marriage'!#REF!,FALSE)-H188</f>
        <v>#REF!</v>
      </c>
      <c r="Q188" s="42" t="e">
        <f>IF(VLOOKUP($A188,'Child marriage'!$A$2:$M$204,'Child marriage'!#REF!,FALSE)=K188,"same",(VLOOKUP($A188,'Child marriage'!$A$2:$M$204,'Child marriage'!#REF!,FALSE)))</f>
        <v>#REF!</v>
      </c>
    </row>
    <row r="189" spans="1:17" s="5" customFormat="1" x14ac:dyDescent="0.25">
      <c r="A189" s="5" t="s">
        <v>169</v>
      </c>
      <c r="B189" s="23">
        <v>0.124</v>
      </c>
      <c r="C189" s="24"/>
      <c r="D189" s="23">
        <v>8.6669999999999998</v>
      </c>
      <c r="E189" s="24"/>
      <c r="F189" s="25" t="s">
        <v>301</v>
      </c>
      <c r="G189" s="25" t="s">
        <v>251</v>
      </c>
      <c r="H189" s="25" t="s">
        <v>278</v>
      </c>
      <c r="I189" s="24"/>
      <c r="J189" s="24"/>
      <c r="K189" s="24"/>
      <c r="M189" s="42" t="e">
        <f>VLOOKUP($A189,'Child marriage'!$A$2:$M$204,'Child marriage'!#REF!,FALSE)-B189</f>
        <v>#REF!</v>
      </c>
      <c r="N189" s="42" t="e">
        <f>VLOOKUP($A189,'Child marriage'!$A$2:$M$204,'Child marriage'!#REF!,FALSE)-D189</f>
        <v>#REF!</v>
      </c>
      <c r="O189" s="42" t="e">
        <f>IF(VLOOKUP($A189,'Child marriage'!$A$2:$M$204,'Child marriage'!#REF!,FALSE)=G189,"same",(VLOOKUP($A189,'Child marriage'!$A$2:$M$204,'Child marriage'!#REF!,FALSE)))</f>
        <v>#REF!</v>
      </c>
      <c r="P189" s="42" t="e">
        <f>VLOOKUP($A189,'Child marriage'!$A$2:$M$204,'Child marriage'!#REF!,FALSE)-H189</f>
        <v>#REF!</v>
      </c>
      <c r="Q189" s="42" t="e">
        <f>IF(VLOOKUP($A189,'Child marriage'!$A$2:$M$204,'Child marriage'!#REF!,FALSE)=K189,"same",(VLOOKUP($A189,'Child marriage'!$A$2:$M$204,'Child marriage'!#REF!,FALSE)))</f>
        <v>#REF!</v>
      </c>
    </row>
    <row r="190" spans="1:17" s="5" customFormat="1" x14ac:dyDescent="0.25">
      <c r="A190" s="5" t="s">
        <v>170</v>
      </c>
      <c r="B190" s="23">
        <v>3</v>
      </c>
      <c r="C190" s="24"/>
      <c r="D190" s="23">
        <v>20.2</v>
      </c>
      <c r="E190" s="24"/>
      <c r="F190" s="25" t="s">
        <v>294</v>
      </c>
      <c r="G190" s="25" t="s">
        <v>265</v>
      </c>
      <c r="H190" s="23">
        <v>9.8000000000000007</v>
      </c>
      <c r="I190" s="24"/>
      <c r="J190" s="25" t="s">
        <v>294</v>
      </c>
      <c r="K190" s="25" t="s">
        <v>265</v>
      </c>
      <c r="M190" s="42" t="e">
        <f>VLOOKUP($A190,'Child marriage'!$A$2:$M$204,'Child marriage'!#REF!,FALSE)-B190</f>
        <v>#REF!</v>
      </c>
      <c r="N190" s="42" t="e">
        <f>VLOOKUP($A190,'Child marriage'!$A$2:$M$204,'Child marriage'!#REF!,FALSE)-D190</f>
        <v>#REF!</v>
      </c>
      <c r="O190" s="42" t="e">
        <f>IF(VLOOKUP($A190,'Child marriage'!$A$2:$M$204,'Child marriage'!#REF!,FALSE)=G190,"same",(VLOOKUP($A190,'Child marriage'!$A$2:$M$204,'Child marriage'!#REF!,FALSE)))</f>
        <v>#REF!</v>
      </c>
      <c r="P190" s="42" t="e">
        <f>VLOOKUP($A190,'Child marriage'!$A$2:$M$204,'Child marriage'!#REF!,FALSE)-H190</f>
        <v>#REF!</v>
      </c>
      <c r="Q190" s="42" t="e">
        <f>IF(VLOOKUP($A190,'Child marriage'!$A$2:$M$204,'Child marriage'!#REF!,FALSE)=K190,"same",(VLOOKUP($A190,'Child marriage'!$A$2:$M$204,'Child marriage'!#REF!,FALSE)))</f>
        <v>#REF!</v>
      </c>
    </row>
    <row r="191" spans="1:17" s="5" customFormat="1" x14ac:dyDescent="0.25">
      <c r="A191" s="5" t="s">
        <v>171</v>
      </c>
      <c r="B191" s="23">
        <v>2.6459999999999999</v>
      </c>
      <c r="C191" s="24"/>
      <c r="D191" s="23">
        <v>14.923999999999999</v>
      </c>
      <c r="E191" s="24"/>
      <c r="F191" s="25" t="s">
        <v>298</v>
      </c>
      <c r="G191" s="25" t="s">
        <v>234</v>
      </c>
      <c r="H191" s="23">
        <v>1.2</v>
      </c>
      <c r="I191" s="24"/>
      <c r="J191" s="25" t="s">
        <v>298</v>
      </c>
      <c r="K191" s="25" t="s">
        <v>234</v>
      </c>
      <c r="M191" s="42" t="e">
        <f>VLOOKUP($A191,'Child marriage'!$A$2:$M$204,'Child marriage'!#REF!,FALSE)-B191</f>
        <v>#REF!</v>
      </c>
      <c r="N191" s="42" t="e">
        <f>VLOOKUP($A191,'Child marriage'!$A$2:$M$204,'Child marriage'!#REF!,FALSE)-D191</f>
        <v>#REF!</v>
      </c>
      <c r="O191" s="42" t="e">
        <f>IF(VLOOKUP($A191,'Child marriage'!$A$2:$M$204,'Child marriage'!#REF!,FALSE)=G191,"same",(VLOOKUP($A191,'Child marriage'!$A$2:$M$204,'Child marriage'!#REF!,FALSE)))</f>
        <v>#REF!</v>
      </c>
      <c r="P191" s="42" t="e">
        <f>VLOOKUP($A191,'Child marriage'!$A$2:$M$204,'Child marriage'!#REF!,FALSE)-H191</f>
        <v>#REF!</v>
      </c>
      <c r="Q191" s="42" t="e">
        <f>IF(VLOOKUP($A191,'Child marriage'!$A$2:$M$204,'Child marriage'!#REF!,FALSE)=K191,"same",(VLOOKUP($A191,'Child marriage'!$A$2:$M$204,'Child marriage'!#REF!,FALSE)))</f>
        <v>#REF!</v>
      </c>
    </row>
    <row r="192" spans="1:17" s="5" customFormat="1" x14ac:dyDescent="0.25">
      <c r="A192" s="5" t="s">
        <v>172</v>
      </c>
      <c r="B192" s="23">
        <v>6.4</v>
      </c>
      <c r="C192" s="24"/>
      <c r="D192" s="23">
        <v>24.8</v>
      </c>
      <c r="E192" s="24"/>
      <c r="F192" s="25" t="s">
        <v>301</v>
      </c>
      <c r="G192" s="25" t="s">
        <v>249</v>
      </c>
      <c r="H192" s="23">
        <v>2.6</v>
      </c>
      <c r="I192" s="24"/>
      <c r="J192" s="25" t="s">
        <v>301</v>
      </c>
      <c r="K192" s="25" t="s">
        <v>249</v>
      </c>
      <c r="M192" s="42" t="e">
        <f>VLOOKUP($A192,'Child marriage'!$A$2:$M$204,'Child marriage'!#REF!,FALSE)-B192</f>
        <v>#REF!</v>
      </c>
      <c r="N192" s="42" t="e">
        <f>VLOOKUP($A192,'Child marriage'!$A$2:$M$204,'Child marriage'!#REF!,FALSE)-D192</f>
        <v>#REF!</v>
      </c>
      <c r="O192" s="42" t="e">
        <f>IF(VLOOKUP($A192,'Child marriage'!$A$2:$M$204,'Child marriage'!#REF!,FALSE)=G192,"same",(VLOOKUP($A192,'Child marriage'!$A$2:$M$204,'Child marriage'!#REF!,FALSE)))</f>
        <v>#REF!</v>
      </c>
      <c r="P192" s="42" t="e">
        <f>VLOOKUP($A192,'Child marriage'!$A$2:$M$204,'Child marriage'!#REF!,FALSE)-H192</f>
        <v>#REF!</v>
      </c>
      <c r="Q192" s="42" t="e">
        <f>IF(VLOOKUP($A192,'Child marriage'!$A$2:$M$204,'Child marriage'!#REF!,FALSE)=K192,"same",(VLOOKUP($A192,'Child marriage'!$A$2:$M$204,'Child marriage'!#REF!,FALSE)))</f>
        <v>#REF!</v>
      </c>
    </row>
    <row r="193" spans="1:17" s="5" customFormat="1" x14ac:dyDescent="0.25">
      <c r="A193" s="5" t="s">
        <v>258</v>
      </c>
      <c r="B193" s="25" t="s">
        <v>278</v>
      </c>
      <c r="C193" s="24"/>
      <c r="D193" s="25" t="s">
        <v>278</v>
      </c>
      <c r="E193" s="24"/>
      <c r="F193" s="24"/>
      <c r="G193" s="24"/>
      <c r="H193" s="25" t="s">
        <v>278</v>
      </c>
      <c r="I193" s="24"/>
      <c r="J193" s="24"/>
      <c r="K193" s="24"/>
      <c r="M193" s="42" t="e">
        <f>VLOOKUP($A193,'Child marriage'!$A$2:$M$204,'Child marriage'!#REF!,FALSE)-B193</f>
        <v>#REF!</v>
      </c>
      <c r="N193" s="42" t="e">
        <f>VLOOKUP($A193,'Child marriage'!$A$2:$M$204,'Child marriage'!#REF!,FALSE)-D193</f>
        <v>#REF!</v>
      </c>
      <c r="O193" s="42" t="e">
        <f>IF(VLOOKUP($A193,'Child marriage'!$A$2:$M$204,'Child marriage'!#REF!,FALSE)=G193,"same",(VLOOKUP($A193,'Child marriage'!$A$2:$M$204,'Child marriage'!#REF!,FALSE)))</f>
        <v>#REF!</v>
      </c>
      <c r="P193" s="42" t="e">
        <f>VLOOKUP($A193,'Child marriage'!$A$2:$M$204,'Child marriage'!#REF!,FALSE)-H193</f>
        <v>#REF!</v>
      </c>
      <c r="Q193" s="42" t="e">
        <f>IF(VLOOKUP($A193,'Child marriage'!$A$2:$M$204,'Child marriage'!#REF!,FALSE)=K193,"same",(VLOOKUP($A193,'Child marriage'!$A$2:$M$204,'Child marriage'!#REF!,FALSE)))</f>
        <v>#REF!</v>
      </c>
    </row>
    <row r="194" spans="1:17" s="5" customFormat="1" x14ac:dyDescent="0.25">
      <c r="A194" s="5" t="s">
        <v>173</v>
      </c>
      <c r="B194" s="23">
        <v>0.4</v>
      </c>
      <c r="C194" s="24"/>
      <c r="D194" s="23">
        <v>10.1</v>
      </c>
      <c r="E194" s="24"/>
      <c r="F194" s="25" t="s">
        <v>294</v>
      </c>
      <c r="G194" s="25" t="s">
        <v>265</v>
      </c>
      <c r="H194" s="23">
        <v>2.8</v>
      </c>
      <c r="I194" s="24"/>
      <c r="J194" s="25" t="s">
        <v>294</v>
      </c>
      <c r="K194" s="25" t="s">
        <v>265</v>
      </c>
      <c r="M194" s="42" t="e">
        <f>VLOOKUP($A194,'Child marriage'!$A$2:$M$204,'Child marriage'!#REF!,FALSE)-B194</f>
        <v>#REF!</v>
      </c>
      <c r="N194" s="42" t="e">
        <f>VLOOKUP($A194,'Child marriage'!$A$2:$M$204,'Child marriage'!#REF!,FALSE)-D194</f>
        <v>#REF!</v>
      </c>
      <c r="O194" s="42" t="e">
        <f>IF(VLOOKUP($A194,'Child marriage'!$A$2:$M$204,'Child marriage'!#REF!,FALSE)=G194,"same",(VLOOKUP($A194,'Child marriage'!$A$2:$M$204,'Child marriage'!#REF!,FALSE)))</f>
        <v>#REF!</v>
      </c>
      <c r="P194" s="42" t="e">
        <f>VLOOKUP($A194,'Child marriage'!$A$2:$M$204,'Child marriage'!#REF!,FALSE)-H194</f>
        <v>#REF!</v>
      </c>
      <c r="Q194" s="42" t="e">
        <f>IF(VLOOKUP($A194,'Child marriage'!$A$2:$M$204,'Child marriage'!#REF!,FALSE)=K194,"same",(VLOOKUP($A194,'Child marriage'!$A$2:$M$204,'Child marriage'!#REF!,FALSE)))</f>
        <v>#REF!</v>
      </c>
    </row>
    <row r="195" spans="1:17" s="5" customFormat="1" x14ac:dyDescent="0.25">
      <c r="A195" s="5" t="s">
        <v>174</v>
      </c>
      <c r="B195" s="23">
        <v>2.7</v>
      </c>
      <c r="C195" s="24" t="s">
        <v>291</v>
      </c>
      <c r="D195" s="23">
        <v>11.183</v>
      </c>
      <c r="E195" s="24" t="s">
        <v>291</v>
      </c>
      <c r="F195" s="25" t="s">
        <v>292</v>
      </c>
      <c r="G195" s="25" t="s">
        <v>206</v>
      </c>
      <c r="H195" s="25" t="s">
        <v>278</v>
      </c>
      <c r="I195" s="24"/>
      <c r="J195" s="24"/>
      <c r="K195" s="24"/>
      <c r="M195" s="42" t="e">
        <f>VLOOKUP($A195,'Child marriage'!$A$2:$M$204,'Child marriage'!#REF!,FALSE)-B195</f>
        <v>#REF!</v>
      </c>
      <c r="N195" s="42" t="e">
        <f>VLOOKUP($A195,'Child marriage'!$A$2:$M$204,'Child marriage'!#REF!,FALSE)-D195</f>
        <v>#REF!</v>
      </c>
      <c r="O195" s="42" t="e">
        <f>IF(VLOOKUP($A195,'Child marriage'!$A$2:$M$204,'Child marriage'!#REF!,FALSE)=G195,"same",(VLOOKUP($A195,'Child marriage'!$A$2:$M$204,'Child marriage'!#REF!,FALSE)))</f>
        <v>#REF!</v>
      </c>
      <c r="P195" s="42" t="e">
        <f>VLOOKUP($A195,'Child marriage'!$A$2:$M$204,'Child marriage'!#REF!,FALSE)-H195</f>
        <v>#REF!</v>
      </c>
      <c r="Q195" s="42" t="e">
        <f>IF(VLOOKUP($A195,'Child marriage'!$A$2:$M$204,'Child marriage'!#REF!,FALSE)=K195,"same",(VLOOKUP($A195,'Child marriage'!$A$2:$M$204,'Child marriage'!#REF!,FALSE)))</f>
        <v>#REF!</v>
      </c>
    </row>
    <row r="196" spans="1:17" s="5" customFormat="1" x14ac:dyDescent="0.25">
      <c r="A196" s="5" t="s">
        <v>175</v>
      </c>
      <c r="B196" s="23">
        <v>0</v>
      </c>
      <c r="C196" s="24"/>
      <c r="D196" s="23">
        <v>1.486</v>
      </c>
      <c r="E196" s="24"/>
      <c r="F196" s="25" t="s">
        <v>302</v>
      </c>
      <c r="G196" s="25" t="s">
        <v>247</v>
      </c>
      <c r="H196" s="23">
        <v>0</v>
      </c>
      <c r="I196" s="24"/>
      <c r="J196" s="25" t="s">
        <v>302</v>
      </c>
      <c r="K196" s="25" t="s">
        <v>247</v>
      </c>
      <c r="M196" s="42" t="e">
        <f>VLOOKUP($A196,'Child marriage'!$A$2:$M$204,'Child marriage'!#REF!,FALSE)-B196</f>
        <v>#REF!</v>
      </c>
      <c r="N196" s="42" t="e">
        <f>VLOOKUP($A196,'Child marriage'!$A$2:$M$204,'Child marriage'!#REF!,FALSE)-D196</f>
        <v>#REF!</v>
      </c>
      <c r="O196" s="42" t="e">
        <f>IF(VLOOKUP($A196,'Child marriage'!$A$2:$M$204,'Child marriage'!#REF!,FALSE)=G196,"same",(VLOOKUP($A196,'Child marriage'!$A$2:$M$204,'Child marriage'!#REF!,FALSE)))</f>
        <v>#REF!</v>
      </c>
      <c r="P196" s="42" t="e">
        <f>VLOOKUP($A196,'Child marriage'!$A$2:$M$204,'Child marriage'!#REF!,FALSE)-H196</f>
        <v>#REF!</v>
      </c>
      <c r="Q196" s="42" t="e">
        <f>IF(VLOOKUP($A196,'Child marriage'!$A$2:$M$204,'Child marriage'!#REF!,FALSE)=K196,"same",(VLOOKUP($A196,'Child marriage'!$A$2:$M$204,'Child marriage'!#REF!,FALSE)))</f>
        <v>#REF!</v>
      </c>
    </row>
    <row r="197" spans="1:17" s="5" customFormat="1" x14ac:dyDescent="0.25">
      <c r="A197" s="5" t="s">
        <v>327</v>
      </c>
      <c r="B197" s="23">
        <v>2</v>
      </c>
      <c r="C197" s="24"/>
      <c r="D197" s="23">
        <v>14.7</v>
      </c>
      <c r="E197" s="24"/>
      <c r="F197" s="25" t="s">
        <v>302</v>
      </c>
      <c r="G197" s="25" t="s">
        <v>244</v>
      </c>
      <c r="H197" s="25" t="s">
        <v>278</v>
      </c>
      <c r="I197" s="24"/>
      <c r="J197" s="24"/>
      <c r="K197" s="24"/>
      <c r="M197" s="42" t="e">
        <f>VLOOKUP($A197,'Child marriage'!$A$2:$M$204,'Child marriage'!#REF!,FALSE)-B197</f>
        <v>#REF!</v>
      </c>
      <c r="N197" s="42" t="e">
        <f>VLOOKUP($A197,'Child marriage'!$A$2:$M$204,'Child marriage'!#REF!,FALSE)-D197</f>
        <v>#REF!</v>
      </c>
      <c r="O197" s="42" t="e">
        <f>IF(VLOOKUP($A197,'Child marriage'!$A$2:$M$204,'Child marriage'!#REF!,FALSE)=G197,"same",(VLOOKUP($A197,'Child marriage'!$A$2:$M$204,'Child marriage'!#REF!,FALSE)))</f>
        <v>#REF!</v>
      </c>
      <c r="P197" s="42" t="e">
        <f>VLOOKUP($A197,'Child marriage'!$A$2:$M$204,'Child marriage'!#REF!,FALSE)-H197</f>
        <v>#REF!</v>
      </c>
      <c r="Q197" s="42" t="e">
        <f>IF(VLOOKUP($A197,'Child marriage'!$A$2:$M$204,'Child marriage'!#REF!,FALSE)=K197,"same",(VLOOKUP($A197,'Child marriage'!$A$2:$M$204,'Child marriage'!#REF!,FALSE)))</f>
        <v>#REF!</v>
      </c>
    </row>
    <row r="198" spans="1:17" s="5" customFormat="1" x14ac:dyDescent="0.25">
      <c r="A198" s="5" t="s">
        <v>176</v>
      </c>
      <c r="B198" s="23">
        <v>0.2</v>
      </c>
      <c r="C198" s="24"/>
      <c r="D198" s="23">
        <v>6.1</v>
      </c>
      <c r="E198" s="24"/>
      <c r="F198" s="25" t="s">
        <v>294</v>
      </c>
      <c r="G198" s="25" t="s">
        <v>265</v>
      </c>
      <c r="H198" s="25" t="s">
        <v>278</v>
      </c>
      <c r="I198" s="24"/>
      <c r="J198" s="24"/>
      <c r="K198" s="24"/>
      <c r="M198" s="42" t="e">
        <f>VLOOKUP($A198,'Child marriage'!$A$2:$M$204,'Child marriage'!#REF!,FALSE)-B198</f>
        <v>#REF!</v>
      </c>
      <c r="N198" s="42" t="e">
        <f>VLOOKUP($A198,'Child marriage'!$A$2:$M$204,'Child marriage'!#REF!,FALSE)-D198</f>
        <v>#REF!</v>
      </c>
      <c r="O198" s="42" t="e">
        <f>IF(VLOOKUP($A198,'Child marriage'!$A$2:$M$204,'Child marriage'!#REF!,FALSE)=G198,"same",(VLOOKUP($A198,'Child marriage'!$A$2:$M$204,'Child marriage'!#REF!,FALSE)))</f>
        <v>#REF!</v>
      </c>
      <c r="P198" s="42" t="e">
        <f>VLOOKUP($A198,'Child marriage'!$A$2:$M$204,'Child marriage'!#REF!,FALSE)-H198</f>
        <v>#REF!</v>
      </c>
      <c r="Q198" s="42" t="e">
        <f>IF(VLOOKUP($A198,'Child marriage'!$A$2:$M$204,'Child marriage'!#REF!,FALSE)=K198,"same",(VLOOKUP($A198,'Child marriage'!$A$2:$M$204,'Child marriage'!#REF!,FALSE)))</f>
        <v>#REF!</v>
      </c>
    </row>
    <row r="199" spans="1:17" s="5" customFormat="1" x14ac:dyDescent="0.25">
      <c r="A199" s="5" t="s">
        <v>259</v>
      </c>
      <c r="B199" s="23">
        <v>0</v>
      </c>
      <c r="C199" s="24"/>
      <c r="D199" s="23">
        <v>23.315000000000001</v>
      </c>
      <c r="E199" s="24"/>
      <c r="F199" s="25" t="s">
        <v>290</v>
      </c>
      <c r="G199" s="25" t="s">
        <v>277</v>
      </c>
      <c r="H199" s="23">
        <v>5.1289999999999996</v>
      </c>
      <c r="I199" s="24" t="s">
        <v>320</v>
      </c>
      <c r="J199" s="25" t="s">
        <v>290</v>
      </c>
      <c r="K199" s="25" t="s">
        <v>277</v>
      </c>
      <c r="M199" s="42" t="e">
        <f>VLOOKUP($A199,'Child marriage'!$A$2:$M$204,'Child marriage'!#REF!,FALSE)-B199</f>
        <v>#REF!</v>
      </c>
      <c r="N199" s="42" t="e">
        <f>VLOOKUP($A199,'Child marriage'!$A$2:$M$204,'Child marriage'!#REF!,FALSE)-D199</f>
        <v>#REF!</v>
      </c>
      <c r="O199" s="42" t="e">
        <f>IF(VLOOKUP($A199,'Child marriage'!$A$2:$M$204,'Child marriage'!#REF!,FALSE)=G199,"same",(VLOOKUP($A199,'Child marriage'!$A$2:$M$204,'Child marriage'!#REF!,FALSE)))</f>
        <v>#REF!</v>
      </c>
      <c r="P199" s="42" t="e">
        <f>VLOOKUP($A199,'Child marriage'!$A$2:$M$204,'Child marriage'!#REF!,FALSE)-H199</f>
        <v>#REF!</v>
      </c>
      <c r="Q199" s="42" t="e">
        <f>IF(VLOOKUP($A199,'Child marriage'!$A$2:$M$204,'Child marriage'!#REF!,FALSE)=K199,"same",(VLOOKUP($A199,'Child marriage'!$A$2:$M$204,'Child marriage'!#REF!,FALSE)))</f>
        <v>#REF!</v>
      </c>
    </row>
    <row r="200" spans="1:17" s="5" customFormat="1" x14ac:dyDescent="0.25">
      <c r="A200" s="5" t="s">
        <v>177</v>
      </c>
      <c r="B200" s="23">
        <v>0</v>
      </c>
      <c r="C200" s="24"/>
      <c r="D200" s="23">
        <v>1.841</v>
      </c>
      <c r="E200" s="24"/>
      <c r="F200" s="25" t="s">
        <v>290</v>
      </c>
      <c r="G200" s="25" t="s">
        <v>277</v>
      </c>
      <c r="H200" s="23">
        <v>1.728</v>
      </c>
      <c r="I200" s="24"/>
      <c r="J200" s="25" t="s">
        <v>290</v>
      </c>
      <c r="K200" s="25" t="s">
        <v>277</v>
      </c>
      <c r="M200" s="42" t="e">
        <f>VLOOKUP($A200,'Child marriage'!$A$2:$M$204,'Child marriage'!#REF!,FALSE)-B200</f>
        <v>#REF!</v>
      </c>
      <c r="N200" s="42" t="e">
        <f>VLOOKUP($A200,'Child marriage'!$A$2:$M$204,'Child marriage'!#REF!,FALSE)-D200</f>
        <v>#REF!</v>
      </c>
      <c r="O200" s="42" t="e">
        <f>IF(VLOOKUP($A200,'Child marriage'!$A$2:$M$204,'Child marriage'!#REF!,FALSE)=G200,"same",(VLOOKUP($A200,'Child marriage'!$A$2:$M$204,'Child marriage'!#REF!,FALSE)))</f>
        <v>#REF!</v>
      </c>
      <c r="P200" s="42" t="e">
        <f>VLOOKUP($A200,'Child marriage'!$A$2:$M$204,'Child marriage'!#REF!,FALSE)-H200</f>
        <v>#REF!</v>
      </c>
      <c r="Q200" s="42" t="e">
        <f>IF(VLOOKUP($A200,'Child marriage'!$A$2:$M$204,'Child marriage'!#REF!,FALSE)=K200,"same",(VLOOKUP($A200,'Child marriage'!$A$2:$M$204,'Child marriage'!#REF!,FALSE)))</f>
        <v>#REF!</v>
      </c>
    </row>
    <row r="201" spans="1:17" s="5" customFormat="1" x14ac:dyDescent="0.25">
      <c r="A201" s="5" t="s">
        <v>178</v>
      </c>
      <c r="B201" s="23">
        <v>7.2809999999999997</v>
      </c>
      <c r="C201" s="24"/>
      <c r="D201" s="23">
        <v>34.027999999999999</v>
      </c>
      <c r="E201" s="24"/>
      <c r="F201" s="25" t="s">
        <v>298</v>
      </c>
      <c r="G201" s="25" t="s">
        <v>234</v>
      </c>
      <c r="H201" s="23">
        <v>5.5</v>
      </c>
      <c r="I201" s="24"/>
      <c r="J201" s="25" t="s">
        <v>298</v>
      </c>
      <c r="K201" s="25" t="s">
        <v>234</v>
      </c>
      <c r="M201" s="42" t="e">
        <f>VLOOKUP($A201,'Child marriage'!$A$2:$M$204,'Child marriage'!#REF!,FALSE)-B201</f>
        <v>#REF!</v>
      </c>
      <c r="N201" s="42" t="e">
        <f>VLOOKUP($A201,'Child marriage'!$A$2:$M$204,'Child marriage'!#REF!,FALSE)-D201</f>
        <v>#REF!</v>
      </c>
      <c r="O201" s="42" t="e">
        <f>IF(VLOOKUP($A201,'Child marriage'!$A$2:$M$204,'Child marriage'!#REF!,FALSE)=G201,"same",(VLOOKUP($A201,'Child marriage'!$A$2:$M$204,'Child marriage'!#REF!,FALSE)))</f>
        <v>#REF!</v>
      </c>
      <c r="P201" s="42" t="e">
        <f>VLOOKUP($A201,'Child marriage'!$A$2:$M$204,'Child marriage'!#REF!,FALSE)-H201</f>
        <v>#REF!</v>
      </c>
      <c r="Q201" s="42" t="e">
        <f>IF(VLOOKUP($A201,'Child marriage'!$A$2:$M$204,'Child marriage'!#REF!,FALSE)=K201,"same",(VLOOKUP($A201,'Child marriage'!$A$2:$M$204,'Child marriage'!#REF!,FALSE)))</f>
        <v>#REF!</v>
      </c>
    </row>
    <row r="202" spans="1:17" s="5" customFormat="1" x14ac:dyDescent="0.25">
      <c r="A202" s="5" t="s">
        <v>179</v>
      </c>
      <c r="B202" s="23">
        <v>0.1</v>
      </c>
      <c r="C202" s="24" t="s">
        <v>226</v>
      </c>
      <c r="D202" s="23">
        <v>9.0589999999999993</v>
      </c>
      <c r="E202" s="24" t="s">
        <v>226</v>
      </c>
      <c r="F202" s="25" t="s">
        <v>295</v>
      </c>
      <c r="G202" s="25" t="s">
        <v>205</v>
      </c>
      <c r="H202" s="23">
        <v>3.8</v>
      </c>
      <c r="I202" s="24" t="s">
        <v>226</v>
      </c>
      <c r="J202" s="25" t="s">
        <v>295</v>
      </c>
      <c r="K202" s="25" t="s">
        <v>205</v>
      </c>
      <c r="M202" s="42" t="e">
        <f>VLOOKUP($A202,'Child marriage'!$A$2:$M$204,'Child marriage'!#REF!,FALSE)-B202</f>
        <v>#REF!</v>
      </c>
      <c r="N202" s="42" t="e">
        <f>VLOOKUP($A202,'Child marriage'!$A$2:$M$204,'Child marriage'!#REF!,FALSE)-D202</f>
        <v>#REF!</v>
      </c>
      <c r="O202" s="42" t="e">
        <f>IF(VLOOKUP($A202,'Child marriage'!$A$2:$M$204,'Child marriage'!#REF!,FALSE)=G202,"same",(VLOOKUP($A202,'Child marriage'!$A$2:$M$204,'Child marriage'!#REF!,FALSE)))</f>
        <v>#REF!</v>
      </c>
      <c r="P202" s="42" t="e">
        <f>VLOOKUP($A202,'Child marriage'!$A$2:$M$204,'Child marriage'!#REF!,FALSE)-H202</f>
        <v>#REF!</v>
      </c>
      <c r="Q202" s="42" t="e">
        <f>IF(VLOOKUP($A202,'Child marriage'!$A$2:$M$204,'Child marriage'!#REF!,FALSE)=K202,"same",(VLOOKUP($A202,'Child marriage'!$A$2:$M$204,'Child marriage'!#REF!,FALSE)))</f>
        <v>#REF!</v>
      </c>
    </row>
    <row r="203" spans="1:17" s="5" customFormat="1" x14ac:dyDescent="0.25">
      <c r="A203" s="5" t="s">
        <v>180</v>
      </c>
      <c r="B203" s="25" t="s">
        <v>278</v>
      </c>
      <c r="C203" s="24"/>
      <c r="D203" s="25" t="s">
        <v>278</v>
      </c>
      <c r="E203" s="24"/>
      <c r="F203" s="24"/>
      <c r="G203" s="24"/>
      <c r="H203" s="25" t="s">
        <v>278</v>
      </c>
      <c r="I203" s="24"/>
      <c r="J203" s="24"/>
      <c r="K203" s="24"/>
      <c r="M203" s="42" t="e">
        <f>VLOOKUP($A203,'Child marriage'!$A$2:$M$204,'Child marriage'!#REF!,FALSE)-B203</f>
        <v>#REF!</v>
      </c>
      <c r="N203" s="42" t="e">
        <f>VLOOKUP($A203,'Child marriage'!$A$2:$M$204,'Child marriage'!#REF!,FALSE)-D203</f>
        <v>#REF!</v>
      </c>
      <c r="O203" s="42" t="e">
        <f>IF(VLOOKUP($A203,'Child marriage'!$A$2:$M$204,'Child marriage'!#REF!,FALSE)=G203,"same",(VLOOKUP($A203,'Child marriage'!$A$2:$M$204,'Child marriage'!#REF!,FALSE)))</f>
        <v>#REF!</v>
      </c>
      <c r="P203" s="42" t="e">
        <f>VLOOKUP($A203,'Child marriage'!$A$2:$M$204,'Child marriage'!#REF!,FALSE)-H203</f>
        <v>#REF!</v>
      </c>
      <c r="Q203" s="42" t="e">
        <f>IF(VLOOKUP($A203,'Child marriage'!$A$2:$M$204,'Child marriage'!#REF!,FALSE)=K203,"same",(VLOOKUP($A203,'Child marriage'!$A$2:$M$204,'Child marriage'!#REF!,FALSE)))</f>
        <v>#REF!</v>
      </c>
    </row>
    <row r="204" spans="1:17" s="5" customFormat="1" x14ac:dyDescent="0.25">
      <c r="A204" s="5" t="s">
        <v>181</v>
      </c>
      <c r="B204" s="25" t="s">
        <v>278</v>
      </c>
      <c r="C204" s="24"/>
      <c r="D204" s="23">
        <v>0.02</v>
      </c>
      <c r="E204" s="24"/>
      <c r="F204" s="25" t="s">
        <v>305</v>
      </c>
      <c r="G204" s="25" t="s">
        <v>272</v>
      </c>
      <c r="H204" s="25" t="s">
        <v>278</v>
      </c>
      <c r="I204" s="24"/>
      <c r="J204" s="24"/>
      <c r="K204" s="24"/>
      <c r="M204" s="42" t="e">
        <f>VLOOKUP($A204,'Child marriage'!$A$2:$M$204,'Child marriage'!#REF!,FALSE)-B204</f>
        <v>#REF!</v>
      </c>
      <c r="N204" s="42" t="e">
        <f>VLOOKUP($A204,'Child marriage'!$A$2:$M$204,'Child marriage'!#REF!,FALSE)-D204</f>
        <v>#REF!</v>
      </c>
      <c r="O204" s="42" t="e">
        <f>IF(VLOOKUP($A204,'Child marriage'!$A$2:$M$204,'Child marriage'!#REF!,FALSE)=G204,"same",(VLOOKUP($A204,'Child marriage'!$A$2:$M$204,'Child marriage'!#REF!,FALSE)))</f>
        <v>#REF!</v>
      </c>
      <c r="P204" s="42" t="e">
        <f>VLOOKUP($A204,'Child marriage'!$A$2:$M$204,'Child marriage'!#REF!,FALSE)-H204</f>
        <v>#REF!</v>
      </c>
      <c r="Q204" s="42" t="e">
        <f>IF(VLOOKUP($A204,'Child marriage'!$A$2:$M$204,'Child marriage'!#REF!,FALSE)=K204,"same",(VLOOKUP($A204,'Child marriage'!$A$2:$M$204,'Child marriage'!#REF!,FALSE)))</f>
        <v>#REF!</v>
      </c>
    </row>
    <row r="205" spans="1:17" s="5" customFormat="1" x14ac:dyDescent="0.25">
      <c r="A205" s="5" t="s">
        <v>182</v>
      </c>
      <c r="B205" s="23">
        <v>5.2050000000000001</v>
      </c>
      <c r="C205" s="24"/>
      <c r="D205" s="23">
        <v>30.536000000000001</v>
      </c>
      <c r="E205" s="24"/>
      <c r="F205" s="25" t="s">
        <v>289</v>
      </c>
      <c r="G205" s="25" t="s">
        <v>229</v>
      </c>
      <c r="H205" s="23">
        <v>3.9</v>
      </c>
      <c r="I205" s="24"/>
      <c r="J205" s="25" t="s">
        <v>289</v>
      </c>
      <c r="K205" s="25" t="s">
        <v>229</v>
      </c>
      <c r="M205" s="42" t="e">
        <f>VLOOKUP($A205,'Child marriage'!$A$2:$M$204,'Child marriage'!#REF!,FALSE)-B205</f>
        <v>#REF!</v>
      </c>
      <c r="N205" s="42" t="e">
        <f>VLOOKUP($A205,'Child marriage'!$A$2:$M$204,'Child marriage'!#REF!,FALSE)-D205</f>
        <v>#REF!</v>
      </c>
      <c r="O205" s="42" t="e">
        <f>IF(VLOOKUP($A205,'Child marriage'!$A$2:$M$204,'Child marriage'!#REF!,FALSE)=G205,"same",(VLOOKUP($A205,'Child marriage'!$A$2:$M$204,'Child marriage'!#REF!,FALSE)))</f>
        <v>#REF!</v>
      </c>
      <c r="P205" s="42" t="e">
        <f>VLOOKUP($A205,'Child marriage'!$A$2:$M$204,'Child marriage'!#REF!,FALSE)-H205</f>
        <v>#REF!</v>
      </c>
      <c r="Q205" s="42" t="e">
        <f>IF(VLOOKUP($A205,'Child marriage'!$A$2:$M$204,'Child marriage'!#REF!,FALSE)=K205,"same",(VLOOKUP($A205,'Child marriage'!$A$2:$M$204,'Child marriage'!#REF!,FALSE)))</f>
        <v>#REF!</v>
      </c>
    </row>
    <row r="206" spans="1:17" s="5" customFormat="1" x14ac:dyDescent="0.25">
      <c r="A206" s="5" t="s">
        <v>183</v>
      </c>
      <c r="B206" s="25" t="s">
        <v>278</v>
      </c>
      <c r="C206" s="24"/>
      <c r="D206" s="25" t="s">
        <v>278</v>
      </c>
      <c r="E206" s="24"/>
      <c r="F206" s="24"/>
      <c r="G206" s="24"/>
      <c r="H206" s="25" t="s">
        <v>278</v>
      </c>
      <c r="I206" s="24"/>
      <c r="J206" s="24"/>
      <c r="K206" s="24"/>
      <c r="M206" s="42" t="e">
        <f>VLOOKUP($A206,'Child marriage'!$A$2:$M$204,'Child marriage'!#REF!,FALSE)-B206</f>
        <v>#REF!</v>
      </c>
      <c r="N206" s="42" t="e">
        <f>VLOOKUP($A206,'Child marriage'!$A$2:$M$204,'Child marriage'!#REF!,FALSE)-D206</f>
        <v>#REF!</v>
      </c>
      <c r="O206" s="42" t="e">
        <f>IF(VLOOKUP($A206,'Child marriage'!$A$2:$M$204,'Child marriage'!#REF!,FALSE)=G206,"same",(VLOOKUP($A206,'Child marriage'!$A$2:$M$204,'Child marriage'!#REF!,FALSE)))</f>
        <v>#REF!</v>
      </c>
      <c r="P206" s="42" t="e">
        <f>VLOOKUP($A206,'Child marriage'!$A$2:$M$204,'Child marriage'!#REF!,FALSE)-H206</f>
        <v>#REF!</v>
      </c>
      <c r="Q206" s="42" t="e">
        <f>IF(VLOOKUP($A206,'Child marriage'!$A$2:$M$204,'Child marriage'!#REF!,FALSE)=K206,"same",(VLOOKUP($A206,'Child marriage'!$A$2:$M$204,'Child marriage'!#REF!,FALSE)))</f>
        <v>#REF!</v>
      </c>
    </row>
    <row r="207" spans="1:17" s="5" customFormat="1" x14ac:dyDescent="0.25">
      <c r="A207" s="5" t="s">
        <v>184</v>
      </c>
      <c r="B207" s="23">
        <v>0.7</v>
      </c>
      <c r="C207" s="24" t="s">
        <v>226</v>
      </c>
      <c r="D207" s="23">
        <v>24.626999999999999</v>
      </c>
      <c r="E207" s="24" t="s">
        <v>226</v>
      </c>
      <c r="F207" s="25" t="s">
        <v>307</v>
      </c>
      <c r="G207" s="25" t="s">
        <v>215</v>
      </c>
      <c r="H207" s="25" t="s">
        <v>278</v>
      </c>
      <c r="I207" s="24"/>
      <c r="J207" s="24"/>
      <c r="K207" s="24"/>
      <c r="M207" s="42" t="e">
        <f>VLOOKUP($A207,'Child marriage'!$A$2:$M$204,'Child marriage'!#REF!,FALSE)-B207</f>
        <v>#REF!</v>
      </c>
      <c r="N207" s="42" t="e">
        <f>VLOOKUP($A207,'Child marriage'!$A$2:$M$204,'Child marriage'!#REF!,FALSE)-D207</f>
        <v>#REF!</v>
      </c>
      <c r="O207" s="42" t="e">
        <f>IF(VLOOKUP($A207,'Child marriage'!$A$2:$M$204,'Child marriage'!#REF!,FALSE)=G207,"same",(VLOOKUP($A207,'Child marriage'!$A$2:$M$204,'Child marriage'!#REF!,FALSE)))</f>
        <v>#REF!</v>
      </c>
      <c r="P207" s="42" t="e">
        <f>VLOOKUP($A207,'Child marriage'!$A$2:$M$204,'Child marriage'!#REF!,FALSE)-H207</f>
        <v>#REF!</v>
      </c>
      <c r="Q207" s="42" t="e">
        <f>IF(VLOOKUP($A207,'Child marriage'!$A$2:$M$204,'Child marriage'!#REF!,FALSE)=K207,"same",(VLOOKUP($A207,'Child marriage'!$A$2:$M$204,'Child marriage'!#REF!,FALSE)))</f>
        <v>#REF!</v>
      </c>
    </row>
    <row r="208" spans="1:17" s="5" customFormat="1" x14ac:dyDescent="0.25">
      <c r="A208" s="5" t="s">
        <v>185</v>
      </c>
      <c r="B208" s="23">
        <v>0.17</v>
      </c>
      <c r="C208" s="24"/>
      <c r="D208" s="23">
        <v>3.407</v>
      </c>
      <c r="E208" s="24"/>
      <c r="F208" s="25" t="s">
        <v>340</v>
      </c>
      <c r="G208" s="25" t="s">
        <v>341</v>
      </c>
      <c r="H208" s="26">
        <v>0.5</v>
      </c>
      <c r="I208" s="24" t="s">
        <v>226</v>
      </c>
      <c r="J208" s="25" t="s">
        <v>321</v>
      </c>
      <c r="K208" s="25" t="s">
        <v>252</v>
      </c>
      <c r="M208" s="42" t="e">
        <f>VLOOKUP($A208,'Child marriage'!$A$2:$M$204,'Child marriage'!#REF!,FALSE)-B208</f>
        <v>#REF!</v>
      </c>
      <c r="N208" s="42" t="e">
        <f>VLOOKUP($A208,'Child marriage'!$A$2:$M$204,'Child marriage'!#REF!,FALSE)-D208</f>
        <v>#REF!</v>
      </c>
      <c r="O208" s="42" t="e">
        <f>IF(VLOOKUP($A208,'Child marriage'!$A$2:$M$204,'Child marriage'!#REF!,FALSE)=G208,"same",(VLOOKUP($A208,'Child marriage'!$A$2:$M$204,'Child marriage'!#REF!,FALSE)))</f>
        <v>#REF!</v>
      </c>
      <c r="P208" s="42" t="e">
        <f>VLOOKUP($A208,'Child marriage'!$A$2:$M$204,'Child marriage'!#REF!,FALSE)-H208</f>
        <v>#REF!</v>
      </c>
      <c r="Q208" s="42" t="e">
        <f>IF(VLOOKUP($A208,'Child marriage'!$A$2:$M$204,'Child marriage'!#REF!,FALSE)=K208,"same",(VLOOKUP($A208,'Child marriage'!$A$2:$M$204,'Child marriage'!#REF!,FALSE)))</f>
        <v>#REF!</v>
      </c>
    </row>
    <row r="209" spans="1:17" s="5" customFormat="1" x14ac:dyDescent="0.25">
      <c r="A209" s="5" t="s">
        <v>186</v>
      </c>
      <c r="B209" s="23">
        <v>2.4750000000000001</v>
      </c>
      <c r="C209" s="24" t="s">
        <v>226</v>
      </c>
      <c r="D209" s="23">
        <v>21.385999999999999</v>
      </c>
      <c r="E209" s="24" t="s">
        <v>226</v>
      </c>
      <c r="F209" s="25" t="s">
        <v>307</v>
      </c>
      <c r="G209" s="25" t="s">
        <v>211</v>
      </c>
      <c r="H209" s="23">
        <v>4.5999999999999996</v>
      </c>
      <c r="I209" s="24" t="s">
        <v>226</v>
      </c>
      <c r="J209" s="25" t="s">
        <v>307</v>
      </c>
      <c r="K209" s="25" t="s">
        <v>211</v>
      </c>
      <c r="M209" s="42" t="e">
        <f>VLOOKUP($A209,'Child marriage'!$A$2:$M$204,'Child marriage'!#REF!,FALSE)-B209</f>
        <v>#REF!</v>
      </c>
      <c r="N209" s="42" t="e">
        <f>VLOOKUP($A209,'Child marriage'!$A$2:$M$204,'Child marriage'!#REF!,FALSE)-D209</f>
        <v>#REF!</v>
      </c>
      <c r="O209" s="42" t="e">
        <f>IF(VLOOKUP($A209,'Child marriage'!$A$2:$M$204,'Child marriage'!#REF!,FALSE)=G209,"same",(VLOOKUP($A209,'Child marriage'!$A$2:$M$204,'Child marriage'!#REF!,FALSE)))</f>
        <v>#REF!</v>
      </c>
      <c r="P209" s="42" t="e">
        <f>VLOOKUP($A209,'Child marriage'!$A$2:$M$204,'Child marriage'!#REF!,FALSE)-H209</f>
        <v>#REF!</v>
      </c>
      <c r="Q209" s="42" t="e">
        <f>IF(VLOOKUP($A209,'Child marriage'!$A$2:$M$204,'Child marriage'!#REF!,FALSE)=K209,"same",(VLOOKUP($A209,'Child marriage'!$A$2:$M$204,'Child marriage'!#REF!,FALSE)))</f>
        <v>#REF!</v>
      </c>
    </row>
    <row r="210" spans="1:17" s="5" customFormat="1" x14ac:dyDescent="0.25">
      <c r="A210" s="5" t="s">
        <v>187</v>
      </c>
      <c r="B210" s="25" t="s">
        <v>278</v>
      </c>
      <c r="C210" s="24"/>
      <c r="D210" s="25" t="s">
        <v>278</v>
      </c>
      <c r="E210" s="24"/>
      <c r="F210" s="24"/>
      <c r="G210" s="24"/>
      <c r="H210" s="25" t="s">
        <v>278</v>
      </c>
      <c r="I210" s="24"/>
      <c r="J210" s="24"/>
      <c r="K210" s="24"/>
      <c r="M210" s="42" t="e">
        <f>VLOOKUP($A210,'Child marriage'!$A$2:$M$204,'Child marriage'!#REF!,FALSE)-B210</f>
        <v>#REF!</v>
      </c>
      <c r="N210" s="42" t="e">
        <f>VLOOKUP($A210,'Child marriage'!$A$2:$M$204,'Child marriage'!#REF!,FALSE)-D210</f>
        <v>#REF!</v>
      </c>
      <c r="O210" s="42" t="e">
        <f>IF(VLOOKUP($A210,'Child marriage'!$A$2:$M$204,'Child marriage'!#REF!,FALSE)=G210,"same",(VLOOKUP($A210,'Child marriage'!$A$2:$M$204,'Child marriage'!#REF!,FALSE)))</f>
        <v>#REF!</v>
      </c>
      <c r="P210" s="42" t="e">
        <f>VLOOKUP($A210,'Child marriage'!$A$2:$M$204,'Child marriage'!#REF!,FALSE)-H210</f>
        <v>#REF!</v>
      </c>
      <c r="Q210" s="42" t="e">
        <f>IF(VLOOKUP($A210,'Child marriage'!$A$2:$M$204,'Child marriage'!#REF!,FALSE)=K210,"same",(VLOOKUP($A210,'Child marriage'!$A$2:$M$204,'Child marriage'!#REF!,FALSE)))</f>
        <v>#REF!</v>
      </c>
    </row>
    <row r="211" spans="1:17" s="5" customFormat="1" x14ac:dyDescent="0.25">
      <c r="A211" s="5" t="s">
        <v>188</v>
      </c>
      <c r="B211" s="23">
        <v>1.0980000000000001</v>
      </c>
      <c r="C211" s="24"/>
      <c r="D211" s="23">
        <v>14.619</v>
      </c>
      <c r="E211" s="24"/>
      <c r="F211" s="25" t="s">
        <v>342</v>
      </c>
      <c r="G211" s="25" t="s">
        <v>343</v>
      </c>
      <c r="H211" s="23">
        <v>1.944</v>
      </c>
      <c r="I211" s="24"/>
      <c r="J211" s="25" t="s">
        <v>342</v>
      </c>
      <c r="K211" s="25" t="s">
        <v>343</v>
      </c>
      <c r="M211" s="42" t="e">
        <f>VLOOKUP($A211,'Child marriage'!$A$2:$M$204,'Child marriage'!#REF!,FALSE)-B211</f>
        <v>#REF!</v>
      </c>
      <c r="N211" s="42" t="e">
        <f>VLOOKUP($A211,'Child marriage'!$A$2:$M$204,'Child marriage'!#REF!,FALSE)-D211</f>
        <v>#REF!</v>
      </c>
      <c r="O211" s="42" t="e">
        <f>IF(VLOOKUP($A211,'Child marriage'!$A$2:$M$204,'Child marriage'!#REF!,FALSE)=G211,"same",(VLOOKUP($A211,'Child marriage'!$A$2:$M$204,'Child marriage'!#REF!,FALSE)))</f>
        <v>#REF!</v>
      </c>
      <c r="P211" s="42" t="e">
        <f>VLOOKUP($A211,'Child marriage'!$A$2:$M$204,'Child marriage'!#REF!,FALSE)-H211</f>
        <v>#REF!</v>
      </c>
      <c r="Q211" s="42" t="e">
        <f>IF(VLOOKUP($A211,'Child marriage'!$A$2:$M$204,'Child marriage'!#REF!,FALSE)=K211,"same",(VLOOKUP($A211,'Child marriage'!$A$2:$M$204,'Child marriage'!#REF!,FALSE)))</f>
        <v>#REF!</v>
      </c>
    </row>
    <row r="212" spans="1:17" s="5" customFormat="1" x14ac:dyDescent="0.25">
      <c r="A212" s="5" t="s">
        <v>189</v>
      </c>
      <c r="B212" s="23">
        <v>9.4499999999999993</v>
      </c>
      <c r="C212" s="24" t="s">
        <v>226</v>
      </c>
      <c r="D212" s="23">
        <v>31.867000000000001</v>
      </c>
      <c r="E212" s="24" t="s">
        <v>226</v>
      </c>
      <c r="F212" s="25" t="s">
        <v>307</v>
      </c>
      <c r="G212" s="25" t="s">
        <v>211</v>
      </c>
      <c r="H212" s="25" t="s">
        <v>278</v>
      </c>
      <c r="I212" s="24"/>
      <c r="J212" s="24"/>
      <c r="K212" s="24"/>
      <c r="M212" s="42" t="e">
        <f>VLOOKUP($A212,'Child marriage'!$A$2:$M$204,'Child marriage'!#REF!,FALSE)-B212</f>
        <v>#REF!</v>
      </c>
      <c r="N212" s="42" t="e">
        <f>VLOOKUP($A212,'Child marriage'!$A$2:$M$204,'Child marriage'!#REF!,FALSE)-D212</f>
        <v>#REF!</v>
      </c>
      <c r="O212" s="42" t="e">
        <f>IF(VLOOKUP($A212,'Child marriage'!$A$2:$M$204,'Child marriage'!#REF!,FALSE)=G212,"same",(VLOOKUP($A212,'Child marriage'!$A$2:$M$204,'Child marriage'!#REF!,FALSE)))</f>
        <v>#REF!</v>
      </c>
      <c r="P212" s="42" t="e">
        <f>VLOOKUP($A212,'Child marriage'!$A$2:$M$204,'Child marriage'!#REF!,FALSE)-H212</f>
        <v>#REF!</v>
      </c>
      <c r="Q212" s="42" t="e">
        <f>IF(VLOOKUP($A212,'Child marriage'!$A$2:$M$204,'Child marriage'!#REF!,FALSE)=K212,"same",(VLOOKUP($A212,'Child marriage'!$A$2:$M$204,'Child marriage'!#REF!,FALSE)))</f>
        <v>#REF!</v>
      </c>
    </row>
    <row r="213" spans="1:17" s="5" customFormat="1" x14ac:dyDescent="0.25">
      <c r="A213" s="5" t="s">
        <v>190</v>
      </c>
      <c r="B213" s="23">
        <v>5.1660000000000004</v>
      </c>
      <c r="C213" s="24"/>
      <c r="D213" s="23">
        <v>29.015999999999998</v>
      </c>
      <c r="E213" s="24"/>
      <c r="F213" s="25" t="s">
        <v>302</v>
      </c>
      <c r="G213" s="25" t="s">
        <v>244</v>
      </c>
      <c r="H213" s="23">
        <v>2.8</v>
      </c>
      <c r="I213" s="24"/>
      <c r="J213" s="25" t="s">
        <v>302</v>
      </c>
      <c r="K213" s="25" t="s">
        <v>244</v>
      </c>
      <c r="M213" s="42" t="e">
        <f>VLOOKUP($A213,'Child marriage'!$A$2:$M$204,'Child marriage'!#REF!,FALSE)-B213</f>
        <v>#REF!</v>
      </c>
      <c r="N213" s="42" t="e">
        <f>VLOOKUP($A213,'Child marriage'!$A$2:$M$204,'Child marriage'!#REF!,FALSE)-D213</f>
        <v>#REF!</v>
      </c>
      <c r="O213" s="42" t="e">
        <f>IF(VLOOKUP($A213,'Child marriage'!$A$2:$M$204,'Child marriage'!#REF!,FALSE)=G213,"same",(VLOOKUP($A213,'Child marriage'!$A$2:$M$204,'Child marriage'!#REF!,FALSE)))</f>
        <v>#REF!</v>
      </c>
      <c r="P213" s="42" t="e">
        <f>VLOOKUP($A213,'Child marriage'!$A$2:$M$204,'Child marriage'!#REF!,FALSE)-H213</f>
        <v>#REF!</v>
      </c>
      <c r="Q213" s="42" t="e">
        <f>IF(VLOOKUP($A213,'Child marriage'!$A$2:$M$204,'Child marriage'!#REF!,FALSE)=K213,"same",(VLOOKUP($A213,'Child marriage'!$A$2:$M$204,'Child marriage'!#REF!,FALSE)))</f>
        <v>#REF!</v>
      </c>
    </row>
    <row r="214" spans="1:17" s="5" customFormat="1" x14ac:dyDescent="0.25">
      <c r="A214" s="5" t="s">
        <v>191</v>
      </c>
      <c r="B214" s="23">
        <v>5.4180000000000001</v>
      </c>
      <c r="C214" s="24"/>
      <c r="D214" s="23">
        <v>33.658000000000001</v>
      </c>
      <c r="E214" s="24"/>
      <c r="F214" s="25" t="s">
        <v>294</v>
      </c>
      <c r="G214" s="25" t="s">
        <v>265</v>
      </c>
      <c r="H214" s="23">
        <v>1.9</v>
      </c>
      <c r="I214" s="24"/>
      <c r="J214" s="25" t="s">
        <v>294</v>
      </c>
      <c r="K214" s="25" t="s">
        <v>265</v>
      </c>
      <c r="M214" s="42" t="e">
        <f>VLOOKUP($A214,'Child marriage'!$A$2:$M$204,'Child marriage'!#REF!,FALSE)-B214</f>
        <v>#REF!</v>
      </c>
      <c r="N214" s="42" t="e">
        <f>VLOOKUP($A214,'Child marriage'!$A$2:$M$204,'Child marriage'!#REF!,FALSE)-D214</f>
        <v>#REF!</v>
      </c>
      <c r="O214" s="42" t="e">
        <f>IF(VLOOKUP($A214,'Child marriage'!$A$2:$M$204,'Child marriage'!#REF!,FALSE)=G214,"same",(VLOOKUP($A214,'Child marriage'!$A$2:$M$204,'Child marriage'!#REF!,FALSE)))</f>
        <v>#REF!</v>
      </c>
      <c r="P214" s="42" t="e">
        <f>VLOOKUP($A214,'Child marriage'!$A$2:$M$204,'Child marriage'!#REF!,FALSE)-H214</f>
        <v>#REF!</v>
      </c>
      <c r="Q214" s="42" t="e">
        <f>IF(VLOOKUP($A214,'Child marriage'!$A$2:$M$204,'Child marriage'!#REF!,FALSE)=K214,"same",(VLOOKUP($A214,'Child marriage'!$A$2:$M$204,'Child marriage'!#REF!,FALSE)))</f>
        <v>#REF!</v>
      </c>
    </row>
    <row r="215" spans="1:17" s="5" customFormat="1" x14ac:dyDescent="0.25">
      <c r="A215" s="12"/>
      <c r="B215" s="24"/>
      <c r="C215" s="24"/>
      <c r="D215" s="24"/>
      <c r="E215" s="24"/>
      <c r="F215" s="24"/>
      <c r="G215" s="24"/>
      <c r="H215" s="24"/>
      <c r="I215" s="24"/>
      <c r="J215" s="24"/>
      <c r="K215" s="24"/>
      <c r="M215" s="42"/>
      <c r="N215" s="42"/>
      <c r="O215" s="42"/>
      <c r="P215" s="42"/>
      <c r="Q215" s="42"/>
    </row>
    <row r="216" spans="1:17" s="5" customFormat="1" x14ac:dyDescent="0.25">
      <c r="A216" s="31" t="s">
        <v>216</v>
      </c>
      <c r="B216" s="24"/>
      <c r="C216" s="24"/>
      <c r="D216" s="24"/>
      <c r="E216" s="24"/>
      <c r="F216" s="24"/>
      <c r="G216" s="24"/>
      <c r="H216" s="24"/>
      <c r="I216" s="24"/>
      <c r="J216" s="24"/>
      <c r="K216" s="24"/>
      <c r="M216" s="42"/>
      <c r="N216" s="42"/>
      <c r="O216" s="42"/>
      <c r="P216" s="42"/>
      <c r="Q216" s="42"/>
    </row>
    <row r="217" spans="1:17" s="5" customFormat="1" x14ac:dyDescent="0.25">
      <c r="A217" s="32" t="s">
        <v>220</v>
      </c>
      <c r="B217" s="23">
        <v>0.93500000000000005</v>
      </c>
      <c r="C217" s="24"/>
      <c r="D217" s="23">
        <v>8.2479999999999993</v>
      </c>
      <c r="E217" s="24"/>
      <c r="F217" s="25" t="s">
        <v>344</v>
      </c>
      <c r="G217" s="25" t="s">
        <v>345</v>
      </c>
      <c r="H217" s="23">
        <v>1.373</v>
      </c>
      <c r="I217" s="24"/>
      <c r="J217" s="25" t="s">
        <v>322</v>
      </c>
      <c r="K217" s="25" t="s">
        <v>345</v>
      </c>
      <c r="M217" s="42" t="e">
        <f>VLOOKUP($A217,'Child marriage'!$A$2:$M$204,'Child marriage'!#REF!,FALSE)-B217</f>
        <v>#REF!</v>
      </c>
      <c r="N217" s="42" t="e">
        <f>VLOOKUP($A217,'Child marriage'!$A$2:$M$204,'Child marriage'!#REF!,FALSE)-D217</f>
        <v>#REF!</v>
      </c>
      <c r="O217" s="42" t="e">
        <f>IF(VLOOKUP($A217,'Child marriage'!$A$2:$M$204,'Child marriage'!#REF!,FALSE)=G217,"same",(VLOOKUP($A217,'Child marriage'!$A$2:$M$204,'Child marriage'!#REF!,FALSE)))</f>
        <v>#REF!</v>
      </c>
      <c r="P217" s="42" t="e">
        <f>VLOOKUP($A217,'Child marriage'!$A$2:$M$204,'Child marriage'!#REF!,FALSE)-H217</f>
        <v>#REF!</v>
      </c>
      <c r="Q217" s="42" t="e">
        <f>IF(VLOOKUP($A217,'Child marriage'!$A$2:$M$204,'Child marriage'!#REF!,FALSE)=K217,"same",(VLOOKUP($A217,'Child marriage'!$A$2:$M$204,'Child marriage'!#REF!,FALSE)))</f>
        <v>#REF!</v>
      </c>
    </row>
    <row r="218" spans="1:17" s="5" customFormat="1" x14ac:dyDescent="0.25">
      <c r="A218" s="33" t="s">
        <v>236</v>
      </c>
      <c r="B218" s="25" t="s">
        <v>278</v>
      </c>
      <c r="C218" s="24"/>
      <c r="D218" s="23">
        <v>7.0309999999999997</v>
      </c>
      <c r="E218" s="24"/>
      <c r="F218" s="25" t="s">
        <v>344</v>
      </c>
      <c r="G218" s="25" t="s">
        <v>345</v>
      </c>
      <c r="H218" s="25" t="s">
        <v>278</v>
      </c>
      <c r="I218" s="24"/>
      <c r="J218" s="24"/>
      <c r="K218" s="24"/>
      <c r="M218" s="42" t="e">
        <f>VLOOKUP($A218,'Child marriage'!$A$2:$M$204,'Child marriage'!#REF!,FALSE)-B218</f>
        <v>#REF!</v>
      </c>
      <c r="N218" s="42" t="e">
        <f>VLOOKUP($A218,'Child marriage'!$A$2:$M$204,'Child marriage'!#REF!,FALSE)-D218</f>
        <v>#REF!</v>
      </c>
      <c r="O218" s="42" t="e">
        <f>IF(VLOOKUP($A218,'Child marriage'!$A$2:$M$204,'Child marriage'!#REF!,FALSE)=G218,"same",(VLOOKUP($A218,'Child marriage'!$A$2:$M$204,'Child marriage'!#REF!,FALSE)))</f>
        <v>#REF!</v>
      </c>
      <c r="P218" s="42" t="e">
        <f>VLOOKUP($A218,'Child marriage'!$A$2:$M$204,'Child marriage'!#REF!,FALSE)-H218</f>
        <v>#REF!</v>
      </c>
      <c r="Q218" s="42" t="e">
        <f>IF(VLOOKUP($A218,'Child marriage'!$A$2:$M$204,'Child marriage'!#REF!,FALSE)=K218,"same",(VLOOKUP($A218,'Child marriage'!$A$2:$M$204,'Child marriage'!#REF!,FALSE)))</f>
        <v>#REF!</v>
      </c>
    </row>
    <row r="219" spans="1:17" s="5" customFormat="1" x14ac:dyDescent="0.25">
      <c r="A219" s="34" t="s">
        <v>281</v>
      </c>
      <c r="B219" s="23">
        <v>0.81899999999999995</v>
      </c>
      <c r="C219" s="24"/>
      <c r="D219" s="23">
        <v>8.9420000000000002</v>
      </c>
      <c r="E219" s="24"/>
      <c r="F219" s="25" t="s">
        <v>344</v>
      </c>
      <c r="G219" s="25" t="s">
        <v>345</v>
      </c>
      <c r="H219" s="25" t="s">
        <v>278</v>
      </c>
      <c r="I219" s="24"/>
      <c r="J219" s="24"/>
      <c r="K219" s="24"/>
      <c r="M219" s="42" t="e">
        <f>VLOOKUP($A219,'Child marriage'!$A$2:$M$204,'Child marriage'!#REF!,FALSE)-B219</f>
        <v>#REF!</v>
      </c>
      <c r="N219" s="42" t="e">
        <f>VLOOKUP($A219,'Child marriage'!$A$2:$M$204,'Child marriage'!#REF!,FALSE)-D219</f>
        <v>#REF!</v>
      </c>
      <c r="O219" s="42" t="e">
        <f>IF(VLOOKUP($A219,'Child marriage'!$A$2:$M$204,'Child marriage'!#REF!,FALSE)=G219,"same",(VLOOKUP($A219,'Child marriage'!$A$2:$M$204,'Child marriage'!#REF!,FALSE)))</f>
        <v>#REF!</v>
      </c>
      <c r="P219" s="42" t="e">
        <f>VLOOKUP($A219,'Child marriage'!$A$2:$M$204,'Child marriage'!#REF!,FALSE)-H219</f>
        <v>#REF!</v>
      </c>
      <c r="Q219" s="42" t="e">
        <f>IF(VLOOKUP($A219,'Child marriage'!$A$2:$M$204,'Child marriage'!#REF!,FALSE)=K219,"same",(VLOOKUP($A219,'Child marriage'!$A$2:$M$204,'Child marriage'!#REF!,FALSE)))</f>
        <v>#REF!</v>
      </c>
    </row>
    <row r="220" spans="1:17" s="5" customFormat="1" x14ac:dyDescent="0.25">
      <c r="A220" s="34" t="s">
        <v>282</v>
      </c>
      <c r="B220" s="25" t="s">
        <v>278</v>
      </c>
      <c r="C220" s="24"/>
      <c r="D220" s="25" t="s">
        <v>278</v>
      </c>
      <c r="E220" s="24"/>
      <c r="F220" s="24"/>
      <c r="G220" s="24"/>
      <c r="H220" s="25" t="s">
        <v>278</v>
      </c>
      <c r="I220" s="24"/>
      <c r="J220" s="24"/>
      <c r="K220" s="24"/>
      <c r="M220" s="42" t="e">
        <f>VLOOKUP($A220,'Child marriage'!$A$2:$M$204,'Child marriage'!#REF!,FALSE)-B220</f>
        <v>#REF!</v>
      </c>
      <c r="N220" s="42" t="e">
        <f>VLOOKUP($A220,'Child marriage'!$A$2:$M$204,'Child marriage'!#REF!,FALSE)-D220</f>
        <v>#REF!</v>
      </c>
      <c r="O220" s="42" t="e">
        <f>IF(VLOOKUP($A220,'Child marriage'!$A$2:$M$204,'Child marriage'!#REF!,FALSE)=G220,"same",(VLOOKUP($A220,'Child marriage'!$A$2:$M$204,'Child marriage'!#REF!,FALSE)))</f>
        <v>#REF!</v>
      </c>
      <c r="P220" s="42" t="e">
        <f>VLOOKUP($A220,'Child marriage'!$A$2:$M$204,'Child marriage'!#REF!,FALSE)-H220</f>
        <v>#REF!</v>
      </c>
      <c r="Q220" s="42" t="e">
        <f>IF(VLOOKUP($A220,'Child marriage'!$A$2:$M$204,'Child marriage'!#REF!,FALSE)=K220,"same",(VLOOKUP($A220,'Child marriage'!$A$2:$M$204,'Child marriage'!#REF!,FALSE)))</f>
        <v>#REF!</v>
      </c>
    </row>
    <row r="221" spans="1:17" s="5" customFormat="1" x14ac:dyDescent="0.25">
      <c r="A221" s="35" t="s">
        <v>221</v>
      </c>
      <c r="B221" s="23">
        <v>3.9929999999999999</v>
      </c>
      <c r="C221" s="24"/>
      <c r="D221" s="23">
        <v>21.236999999999998</v>
      </c>
      <c r="E221" s="24"/>
      <c r="F221" s="25" t="s">
        <v>344</v>
      </c>
      <c r="G221" s="25" t="s">
        <v>345</v>
      </c>
      <c r="H221" s="25" t="s">
        <v>278</v>
      </c>
      <c r="I221" s="24"/>
      <c r="J221" s="24"/>
      <c r="K221" s="24"/>
      <c r="M221" s="42" t="e">
        <f>VLOOKUP($A221,'Child marriage'!$A$2:$M$204,'Child marriage'!#REF!,FALSE)-B221</f>
        <v>#REF!</v>
      </c>
      <c r="N221" s="42" t="e">
        <f>VLOOKUP($A221,'Child marriage'!$A$2:$M$204,'Child marriage'!#REF!,FALSE)-D221</f>
        <v>#REF!</v>
      </c>
      <c r="O221" s="42" t="e">
        <f>IF(VLOOKUP($A221,'Child marriage'!$A$2:$M$204,'Child marriage'!#REF!,FALSE)=G221,"same",(VLOOKUP($A221,'Child marriage'!$A$2:$M$204,'Child marriage'!#REF!,FALSE)))</f>
        <v>#REF!</v>
      </c>
      <c r="P221" s="42" t="e">
        <f>VLOOKUP($A221,'Child marriage'!$A$2:$M$204,'Child marriage'!#REF!,FALSE)-H221</f>
        <v>#REF!</v>
      </c>
      <c r="Q221" s="42" t="e">
        <f>IF(VLOOKUP($A221,'Child marriage'!$A$2:$M$204,'Child marriage'!#REF!,FALSE)=K221,"same",(VLOOKUP($A221,'Child marriage'!$A$2:$M$204,'Child marriage'!#REF!,FALSE)))</f>
        <v>#REF!</v>
      </c>
    </row>
    <row r="222" spans="1:17" s="5" customFormat="1" x14ac:dyDescent="0.25">
      <c r="A222" s="35" t="s">
        <v>218</v>
      </c>
      <c r="B222" s="23">
        <v>2.3849999999999998</v>
      </c>
      <c r="C222" s="24"/>
      <c r="D222" s="23">
        <v>15.757</v>
      </c>
      <c r="E222" s="24"/>
      <c r="F222" s="25" t="s">
        <v>351</v>
      </c>
      <c r="G222" s="25" t="s">
        <v>345</v>
      </c>
      <c r="H222" s="25" t="s">
        <v>278</v>
      </c>
      <c r="I222" s="24"/>
      <c r="J222" s="24"/>
      <c r="K222" s="24"/>
      <c r="M222" s="42" t="e">
        <f>VLOOKUP($A222,'Child marriage'!$A$2:$M$204,'Child marriage'!#REF!,FALSE)-B222</f>
        <v>#REF!</v>
      </c>
      <c r="N222" s="42" t="e">
        <f>VLOOKUP($A222,'Child marriage'!$A$2:$M$204,'Child marriage'!#REF!,FALSE)-D222</f>
        <v>#REF!</v>
      </c>
      <c r="O222" s="42" t="e">
        <f>IF(VLOOKUP($A222,'Child marriage'!$A$2:$M$204,'Child marriage'!#REF!,FALSE)=G222,"same",(VLOOKUP($A222,'Child marriage'!$A$2:$M$204,'Child marriage'!#REF!,FALSE)))</f>
        <v>#REF!</v>
      </c>
      <c r="P222" s="42" t="e">
        <f>VLOOKUP($A222,'Child marriage'!$A$2:$M$204,'Child marriage'!#REF!,FALSE)-H222</f>
        <v>#REF!</v>
      </c>
      <c r="Q222" s="42" t="e">
        <f>IF(VLOOKUP($A222,'Child marriage'!$A$2:$M$204,'Child marriage'!#REF!,FALSE)=K222,"same",(VLOOKUP($A222,'Child marriage'!$A$2:$M$204,'Child marriage'!#REF!,FALSE)))</f>
        <v>#REF!</v>
      </c>
    </row>
    <row r="223" spans="1:17" s="5" customFormat="1" x14ac:dyDescent="0.25">
      <c r="A223" s="36" t="s">
        <v>237</v>
      </c>
      <c r="B223" s="25" t="s">
        <v>278</v>
      </c>
      <c r="C223" s="24"/>
      <c r="D223" s="25" t="s">
        <v>278</v>
      </c>
      <c r="E223" s="24"/>
      <c r="F223" s="24"/>
      <c r="G223" s="24"/>
      <c r="H223" s="25" t="s">
        <v>278</v>
      </c>
      <c r="I223" s="24"/>
      <c r="J223" s="24"/>
      <c r="K223" s="24"/>
      <c r="M223" s="42" t="e">
        <f>VLOOKUP($A223,'Child marriage'!$A$2:$M$204,'Child marriage'!#REF!,FALSE)-B223</f>
        <v>#REF!</v>
      </c>
      <c r="N223" s="42" t="e">
        <f>VLOOKUP($A223,'Child marriage'!$A$2:$M$204,'Child marriage'!#REF!,FALSE)-D223</f>
        <v>#REF!</v>
      </c>
      <c r="O223" s="42" t="e">
        <f>IF(VLOOKUP($A223,'Child marriage'!$A$2:$M$204,'Child marriage'!#REF!,FALSE)=G223,"same",(VLOOKUP($A223,'Child marriage'!$A$2:$M$204,'Child marriage'!#REF!,FALSE)))</f>
        <v>#REF!</v>
      </c>
      <c r="P223" s="42" t="e">
        <f>VLOOKUP($A223,'Child marriage'!$A$2:$M$204,'Child marriage'!#REF!,FALSE)-H223</f>
        <v>#REF!</v>
      </c>
      <c r="Q223" s="42" t="e">
        <f>IF(VLOOKUP($A223,'Child marriage'!$A$2:$M$204,'Child marriage'!#REF!,FALSE)=K223,"same",(VLOOKUP($A223,'Child marriage'!$A$2:$M$204,'Child marriage'!#REF!,FALSE)))</f>
        <v>#REF!</v>
      </c>
    </row>
    <row r="224" spans="1:17" s="5" customFormat="1" x14ac:dyDescent="0.25">
      <c r="A224" s="32" t="s">
        <v>219</v>
      </c>
      <c r="B224" s="23">
        <v>5.6820000000000004</v>
      </c>
      <c r="C224" s="24"/>
      <c r="D224" s="23">
        <v>25.526</v>
      </c>
      <c r="E224" s="24"/>
      <c r="F224" s="25" t="s">
        <v>344</v>
      </c>
      <c r="G224" s="25" t="s">
        <v>345</v>
      </c>
      <c r="H224" s="23">
        <v>3.1579999999999999</v>
      </c>
      <c r="I224" s="24"/>
      <c r="J224" s="25" t="s">
        <v>322</v>
      </c>
      <c r="K224" s="25" t="s">
        <v>345</v>
      </c>
      <c r="M224" s="42" t="e">
        <f>VLOOKUP($A224,'Child marriage'!$A$2:$M$204,'Child marriage'!#REF!,FALSE)-B224</f>
        <v>#REF!</v>
      </c>
      <c r="N224" s="42" t="e">
        <f>VLOOKUP($A224,'Child marriage'!$A$2:$M$204,'Child marriage'!#REF!,FALSE)-D224</f>
        <v>#REF!</v>
      </c>
      <c r="O224" s="42" t="e">
        <f>IF(VLOOKUP($A224,'Child marriage'!$A$2:$M$204,'Child marriage'!#REF!,FALSE)=G224,"same",(VLOOKUP($A224,'Child marriage'!$A$2:$M$204,'Child marriage'!#REF!,FALSE)))</f>
        <v>#REF!</v>
      </c>
      <c r="P224" s="42" t="e">
        <f>VLOOKUP($A224,'Child marriage'!$A$2:$M$204,'Child marriage'!#REF!,FALSE)-H224</f>
        <v>#REF!</v>
      </c>
      <c r="Q224" s="42" t="e">
        <f>IF(VLOOKUP($A224,'Child marriage'!$A$2:$M$204,'Child marriage'!#REF!,FALSE)=K224,"same",(VLOOKUP($A224,'Child marriage'!$A$2:$M$204,'Child marriage'!#REF!,FALSE)))</f>
        <v>#REF!</v>
      </c>
    </row>
    <row r="225" spans="1:17" s="5" customFormat="1" x14ac:dyDescent="0.25">
      <c r="A225" s="35" t="s">
        <v>217</v>
      </c>
      <c r="B225" s="23">
        <v>9.9220000000000006</v>
      </c>
      <c r="C225" s="24"/>
      <c r="D225" s="23">
        <v>32.389000000000003</v>
      </c>
      <c r="E225" s="24"/>
      <c r="F225" s="25" t="s">
        <v>344</v>
      </c>
      <c r="G225" s="25" t="s">
        <v>345</v>
      </c>
      <c r="H225" s="23">
        <v>3.976</v>
      </c>
      <c r="I225" s="24"/>
      <c r="J225" s="25" t="s">
        <v>322</v>
      </c>
      <c r="K225" s="25" t="s">
        <v>345</v>
      </c>
      <c r="M225" s="42" t="e">
        <f>VLOOKUP($A225,'Child marriage'!$A$2:$M$204,'Child marriage'!#REF!,FALSE)-B225</f>
        <v>#REF!</v>
      </c>
      <c r="N225" s="42" t="e">
        <f>VLOOKUP($A225,'Child marriage'!$A$2:$M$204,'Child marriage'!#REF!,FALSE)-D225</f>
        <v>#REF!</v>
      </c>
      <c r="O225" s="42" t="e">
        <f>IF(VLOOKUP($A225,'Child marriage'!$A$2:$M$204,'Child marriage'!#REF!,FALSE)=G225,"same",(VLOOKUP($A225,'Child marriage'!$A$2:$M$204,'Child marriage'!#REF!,FALSE)))</f>
        <v>#REF!</v>
      </c>
      <c r="P225" s="42" t="e">
        <f>VLOOKUP($A225,'Child marriage'!$A$2:$M$204,'Child marriage'!#REF!,FALSE)-H225</f>
        <v>#REF!</v>
      </c>
      <c r="Q225" s="42" t="e">
        <f>IF(VLOOKUP($A225,'Child marriage'!$A$2:$M$204,'Child marriage'!#REF!,FALSE)=K225,"same",(VLOOKUP($A225,'Child marriage'!$A$2:$M$204,'Child marriage'!#REF!,FALSE)))</f>
        <v>#REF!</v>
      </c>
    </row>
    <row r="226" spans="1:17" s="5" customFormat="1" x14ac:dyDescent="0.25">
      <c r="A226" s="34" t="s">
        <v>279</v>
      </c>
      <c r="B226" s="23">
        <v>8.7579999999999991</v>
      </c>
      <c r="C226" s="24"/>
      <c r="D226" s="23">
        <v>32.198999999999998</v>
      </c>
      <c r="E226" s="24"/>
      <c r="F226" s="25" t="s">
        <v>344</v>
      </c>
      <c r="G226" s="25" t="s">
        <v>345</v>
      </c>
      <c r="H226" s="23">
        <v>4.8819999999999997</v>
      </c>
      <c r="I226" s="24"/>
      <c r="J226" s="25" t="s">
        <v>322</v>
      </c>
      <c r="K226" s="25" t="s">
        <v>345</v>
      </c>
      <c r="M226" s="42" t="e">
        <f>VLOOKUP($A226,'Child marriage'!$A$2:$M$204,'Child marriage'!#REF!,FALSE)-B226</f>
        <v>#REF!</v>
      </c>
      <c r="N226" s="42" t="e">
        <f>VLOOKUP($A226,'Child marriage'!$A$2:$M$204,'Child marriage'!#REF!,FALSE)-D226</f>
        <v>#REF!</v>
      </c>
      <c r="O226" s="42" t="e">
        <f>IF(VLOOKUP($A226,'Child marriage'!$A$2:$M$204,'Child marriage'!#REF!,FALSE)=G226,"same",(VLOOKUP($A226,'Child marriage'!$A$2:$M$204,'Child marriage'!#REF!,FALSE)))</f>
        <v>#REF!</v>
      </c>
      <c r="P226" s="42" t="e">
        <f>VLOOKUP($A226,'Child marriage'!$A$2:$M$204,'Child marriage'!#REF!,FALSE)-H226</f>
        <v>#REF!</v>
      </c>
      <c r="Q226" s="42" t="e">
        <f>IF(VLOOKUP($A226,'Child marriage'!$A$2:$M$204,'Child marriage'!#REF!,FALSE)=K226,"same",(VLOOKUP($A226,'Child marriage'!$A$2:$M$204,'Child marriage'!#REF!,FALSE)))</f>
        <v>#REF!</v>
      </c>
    </row>
    <row r="227" spans="1:17" s="5" customFormat="1" x14ac:dyDescent="0.25">
      <c r="A227" s="34" t="s">
        <v>280</v>
      </c>
      <c r="B227" s="23">
        <v>10.968</v>
      </c>
      <c r="C227" s="24"/>
      <c r="D227" s="23">
        <v>32.558999999999997</v>
      </c>
      <c r="E227" s="24"/>
      <c r="F227" s="25" t="s">
        <v>344</v>
      </c>
      <c r="G227" s="25" t="s">
        <v>345</v>
      </c>
      <c r="H227" s="23">
        <v>3.1680000000000001</v>
      </c>
      <c r="I227" s="24"/>
      <c r="J227" s="25" t="s">
        <v>322</v>
      </c>
      <c r="K227" s="25" t="s">
        <v>345</v>
      </c>
      <c r="M227" s="42" t="e">
        <f>VLOOKUP($A227,'Child marriage'!$A$2:$M$204,'Child marriage'!#REF!,FALSE)-B227</f>
        <v>#REF!</v>
      </c>
      <c r="N227" s="42" t="e">
        <f>VLOOKUP($A227,'Child marriage'!$A$2:$M$204,'Child marriage'!#REF!,FALSE)-D227</f>
        <v>#REF!</v>
      </c>
      <c r="O227" s="42" t="e">
        <f>IF(VLOOKUP($A227,'Child marriage'!$A$2:$M$204,'Child marriage'!#REF!,FALSE)=G227,"same",(VLOOKUP($A227,'Child marriage'!$A$2:$M$204,'Child marriage'!#REF!,FALSE)))</f>
        <v>#REF!</v>
      </c>
      <c r="P227" s="42" t="e">
        <f>VLOOKUP($A227,'Child marriage'!$A$2:$M$204,'Child marriage'!#REF!,FALSE)-H227</f>
        <v>#REF!</v>
      </c>
      <c r="Q227" s="42" t="e">
        <f>IF(VLOOKUP($A227,'Child marriage'!$A$2:$M$204,'Child marriage'!#REF!,FALSE)=K227,"same",(VLOOKUP($A227,'Child marriage'!$A$2:$M$204,'Child marriage'!#REF!,FALSE)))</f>
        <v>#REF!</v>
      </c>
    </row>
    <row r="228" spans="1:17" s="5" customFormat="1" x14ac:dyDescent="0.25">
      <c r="A228" s="35" t="s">
        <v>222</v>
      </c>
      <c r="B228" s="23">
        <v>10.356</v>
      </c>
      <c r="C228" s="24"/>
      <c r="D228" s="23">
        <v>37.146000000000001</v>
      </c>
      <c r="E228" s="24"/>
      <c r="F228" s="25" t="s">
        <v>344</v>
      </c>
      <c r="G228" s="25" t="s">
        <v>345</v>
      </c>
      <c r="H228" s="23">
        <v>5.4240000000000004</v>
      </c>
      <c r="I228" s="24"/>
      <c r="J228" s="25" t="s">
        <v>322</v>
      </c>
      <c r="K228" s="25" t="s">
        <v>345</v>
      </c>
      <c r="M228" s="42" t="e">
        <f>VLOOKUP($A228,'Child marriage'!$A$2:$M$204,'Child marriage'!#REF!,FALSE)-B228</f>
        <v>#REF!</v>
      </c>
      <c r="N228" s="42" t="e">
        <f>VLOOKUP($A228,'Child marriage'!$A$2:$M$204,'Child marriage'!#REF!,FALSE)-D228</f>
        <v>#REF!</v>
      </c>
      <c r="O228" s="42" t="e">
        <f>IF(VLOOKUP($A228,'Child marriage'!$A$2:$M$204,'Child marriage'!#REF!,FALSE)=G228,"same",(VLOOKUP($A228,'Child marriage'!$A$2:$M$204,'Child marriage'!#REF!,FALSE)))</f>
        <v>#REF!</v>
      </c>
      <c r="P228" s="42" t="e">
        <f>VLOOKUP($A228,'Child marriage'!$A$2:$M$204,'Child marriage'!#REF!,FALSE)-H228</f>
        <v>#REF!</v>
      </c>
      <c r="Q228" s="42" t="e">
        <f>IF(VLOOKUP($A228,'Child marriage'!$A$2:$M$204,'Child marriage'!#REF!,FALSE)=K228,"same",(VLOOKUP($A228,'Child marriage'!$A$2:$M$204,'Child marriage'!#REF!,FALSE)))</f>
        <v>#REF!</v>
      </c>
    </row>
    <row r="229" spans="1:17" s="5" customFormat="1" x14ac:dyDescent="0.25">
      <c r="A229" s="31" t="s">
        <v>223</v>
      </c>
      <c r="B229" s="37">
        <v>4.24</v>
      </c>
      <c r="C229" s="24"/>
      <c r="D229" s="37">
        <v>18.675000000000001</v>
      </c>
      <c r="E229" s="24"/>
      <c r="F229" s="38" t="s">
        <v>344</v>
      </c>
      <c r="G229" s="38" t="s">
        <v>345</v>
      </c>
      <c r="H229" s="37">
        <v>2.819</v>
      </c>
      <c r="I229" s="24"/>
      <c r="J229" s="38" t="s">
        <v>322</v>
      </c>
      <c r="K229" s="38" t="s">
        <v>345</v>
      </c>
      <c r="M229" s="42" t="e">
        <f>VLOOKUP($A229,'Child marriage'!$A$2:$M$204,'Child marriage'!#REF!,FALSE)-B229</f>
        <v>#REF!</v>
      </c>
      <c r="N229" s="42" t="e">
        <f>VLOOKUP($A229,'Child marriage'!$A$2:$M$204,'Child marriage'!#REF!,FALSE)-D229</f>
        <v>#REF!</v>
      </c>
      <c r="O229" s="42" t="e">
        <f>IF(VLOOKUP($A229,'Child marriage'!$A$2:$M$204,'Child marriage'!#REF!,FALSE)=G229,"same",(VLOOKUP($A229,'Child marriage'!$A$2:$M$204,'Child marriage'!#REF!,FALSE)))</f>
        <v>#REF!</v>
      </c>
      <c r="P229" s="42" t="e">
        <f>VLOOKUP($A229,'Child marriage'!$A$2:$M$204,'Child marriage'!#REF!,FALSE)-H229</f>
        <v>#REF!</v>
      </c>
      <c r="Q229" s="42" t="e">
        <f>IF(VLOOKUP($A229,'Child marriage'!$A$2:$M$204,'Child marriage'!#REF!,FALSE)=K229,"same",(VLOOKUP($A229,'Child marriage'!$A$2:$M$204,'Child marriage'!#REF!,FALSE)))</f>
        <v>#REF!</v>
      </c>
    </row>
    <row r="230" spans="1:17" s="5" customFormat="1" x14ac:dyDescent="0.25">
      <c r="A230" s="15"/>
    </row>
    <row r="231" spans="1:17" s="5" customFormat="1" x14ac:dyDescent="0.25">
      <c r="A231" s="15"/>
      <c r="B231" s="13"/>
      <c r="C231" s="14"/>
      <c r="D231" s="13"/>
      <c r="E231" s="14"/>
    </row>
    <row r="232" spans="1:17" s="5" customFormat="1" x14ac:dyDescent="0.25">
      <c r="A232" s="16" t="s">
        <v>198</v>
      </c>
      <c r="B232" s="27" t="s">
        <v>323</v>
      </c>
      <c r="C232" s="1"/>
      <c r="D232" s="1"/>
      <c r="E232" s="1"/>
    </row>
    <row r="233" spans="1:17" s="5" customFormat="1" x14ac:dyDescent="0.25">
      <c r="A233" s="16"/>
      <c r="B233" s="27" t="s">
        <v>324</v>
      </c>
      <c r="C233" s="1"/>
      <c r="D233" s="1"/>
      <c r="E233" s="1"/>
    </row>
    <row r="234" spans="1:17" s="5" customFormat="1" x14ac:dyDescent="0.25">
      <c r="A234" s="16"/>
      <c r="B234" s="17" t="s">
        <v>224</v>
      </c>
      <c r="C234" s="1"/>
      <c r="D234" s="1"/>
      <c r="E234" s="1"/>
    </row>
    <row r="235" spans="1:17" s="5" customFormat="1" x14ac:dyDescent="0.25">
      <c r="A235" s="16"/>
      <c r="B235" s="28" t="s">
        <v>325</v>
      </c>
      <c r="C235" s="1"/>
      <c r="D235" s="1"/>
      <c r="E235" s="1"/>
    </row>
    <row r="236" spans="1:17" s="5" customFormat="1" x14ac:dyDescent="0.25">
      <c r="A236" s="17"/>
      <c r="B236" s="17" t="s">
        <v>225</v>
      </c>
      <c r="C236" s="1"/>
      <c r="D236" s="1"/>
      <c r="E236" s="1"/>
    </row>
    <row r="237" spans="1:17" s="5" customFormat="1" x14ac:dyDescent="0.25">
      <c r="A237" s="17"/>
      <c r="B237" s="17" t="s">
        <v>283</v>
      </c>
      <c r="C237" s="1"/>
      <c r="D237" s="1"/>
      <c r="E237" s="1"/>
    </row>
    <row r="238" spans="1:17" s="5" customFormat="1" x14ac:dyDescent="0.25">
      <c r="A238" s="17"/>
      <c r="B238" s="17" t="s">
        <v>350</v>
      </c>
      <c r="C238" s="1"/>
      <c r="D238" s="1"/>
      <c r="E238" s="1"/>
    </row>
    <row r="239" spans="1:17" s="5" customFormat="1" x14ac:dyDescent="0.25">
      <c r="A239" s="1"/>
      <c r="B239" s="15"/>
      <c r="C239" s="1"/>
      <c r="D239" s="1"/>
      <c r="E239" s="1"/>
    </row>
    <row r="240" spans="1:17" s="5" customFormat="1" x14ac:dyDescent="0.25">
      <c r="A240" s="16" t="s">
        <v>260</v>
      </c>
      <c r="B240" s="5" t="s">
        <v>193</v>
      </c>
      <c r="C240" s="1"/>
      <c r="D240" s="1"/>
      <c r="E240" s="1"/>
    </row>
    <row r="241" spans="1:5" s="5" customFormat="1" x14ac:dyDescent="0.25">
      <c r="A241" s="16"/>
      <c r="B241" s="5" t="s">
        <v>261</v>
      </c>
      <c r="C241" s="1"/>
      <c r="D241" s="1"/>
      <c r="E241" s="1"/>
    </row>
    <row r="242" spans="1:5" s="5" customFormat="1" x14ac:dyDescent="0.25">
      <c r="B242" s="1"/>
      <c r="C242" s="1"/>
      <c r="D242" s="1"/>
      <c r="E242" s="1"/>
    </row>
    <row r="243" spans="1:5" s="5" customFormat="1" x14ac:dyDescent="0.25">
      <c r="A243" s="18" t="s">
        <v>199</v>
      </c>
      <c r="B243" s="6" t="s">
        <v>349</v>
      </c>
      <c r="C243" s="1"/>
      <c r="D243" s="1"/>
      <c r="E243" s="1"/>
    </row>
    <row r="244" spans="1:5" s="5" customFormat="1" x14ac:dyDescent="0.25">
      <c r="B244" s="1"/>
      <c r="C244" s="1"/>
      <c r="D244" s="1"/>
      <c r="E244" s="1"/>
    </row>
    <row r="245" spans="1:5" s="21" customFormat="1" x14ac:dyDescent="0.25">
      <c r="A245" s="19" t="s">
        <v>262</v>
      </c>
      <c r="B245" s="20"/>
    </row>
    <row r="246" spans="1:5" s="21" customFormat="1" x14ac:dyDescent="0.25">
      <c r="A246" s="7" t="s">
        <v>200</v>
      </c>
      <c r="B246" s="22" t="s">
        <v>201</v>
      </c>
    </row>
    <row r="247" spans="1:5" s="5" customFormat="1" x14ac:dyDescent="0.25">
      <c r="B247" s="1"/>
      <c r="C247" s="1"/>
      <c r="D247" s="1"/>
      <c r="E247" s="1"/>
    </row>
    <row r="248" spans="1:5" s="5" customFormat="1" x14ac:dyDescent="0.25">
      <c r="B248" s="1"/>
      <c r="C248" s="1"/>
      <c r="D248" s="1"/>
      <c r="E248" s="1"/>
    </row>
    <row r="249" spans="1:5" s="5" customFormat="1" x14ac:dyDescent="0.25">
      <c r="B249" s="1"/>
      <c r="C249" s="1"/>
      <c r="D249" s="1"/>
      <c r="E249" s="1"/>
    </row>
    <row r="250" spans="1:5" s="5" customFormat="1" x14ac:dyDescent="0.25">
      <c r="B250" s="1"/>
      <c r="C250" s="1"/>
      <c r="D250" s="1"/>
      <c r="E250" s="1"/>
    </row>
    <row r="251" spans="1:5" s="5" customFormat="1" x14ac:dyDescent="0.25">
      <c r="B251" s="1"/>
      <c r="C251" s="1"/>
      <c r="D251" s="1"/>
      <c r="E251" s="1"/>
    </row>
    <row r="252" spans="1:5" s="5" customFormat="1" x14ac:dyDescent="0.25">
      <c r="B252" s="1"/>
      <c r="C252" s="1"/>
      <c r="D252" s="1"/>
      <c r="E252" s="1"/>
    </row>
    <row r="253" spans="1:5" s="5" customFormat="1" x14ac:dyDescent="0.25">
      <c r="B253" s="1"/>
      <c r="C253" s="1"/>
      <c r="D253" s="1"/>
      <c r="E253" s="1"/>
    </row>
    <row r="254" spans="1:5" s="5" customFormat="1" x14ac:dyDescent="0.25">
      <c r="B254" s="1"/>
      <c r="C254" s="1"/>
      <c r="D254" s="1"/>
      <c r="E254" s="1"/>
    </row>
    <row r="255" spans="1:5" s="5" customFormat="1" x14ac:dyDescent="0.25">
      <c r="B255" s="1"/>
      <c r="C255" s="1"/>
      <c r="D255" s="1"/>
      <c r="E255" s="1"/>
    </row>
    <row r="256" spans="1:5" s="5" customFormat="1" x14ac:dyDescent="0.25">
      <c r="B256" s="1"/>
      <c r="C256" s="1"/>
      <c r="D256" s="1"/>
      <c r="E256" s="1"/>
    </row>
    <row r="257" spans="2:5" s="5" customFormat="1" x14ac:dyDescent="0.25">
      <c r="B257" s="1"/>
      <c r="C257" s="1"/>
      <c r="D257" s="1"/>
      <c r="E257" s="1"/>
    </row>
    <row r="258" spans="2:5" s="5" customFormat="1" x14ac:dyDescent="0.25">
      <c r="B258" s="1"/>
      <c r="C258" s="1"/>
      <c r="D258" s="1"/>
      <c r="E258" s="1"/>
    </row>
    <row r="259" spans="2:5" s="5" customFormat="1" x14ac:dyDescent="0.25">
      <c r="B259" s="1"/>
      <c r="C259" s="1"/>
      <c r="D259" s="1"/>
      <c r="E259" s="1"/>
    </row>
    <row r="260" spans="2:5" s="5" customFormat="1" x14ac:dyDescent="0.25">
      <c r="B260" s="1"/>
      <c r="C260" s="1"/>
      <c r="D260" s="1"/>
      <c r="E260" s="1"/>
    </row>
    <row r="261" spans="2:5" s="5" customFormat="1" x14ac:dyDescent="0.25">
      <c r="B261" s="1"/>
      <c r="C261" s="1"/>
      <c r="D261" s="1"/>
      <c r="E261" s="1"/>
    </row>
    <row r="262" spans="2:5" s="5" customFormat="1" x14ac:dyDescent="0.25">
      <c r="B262" s="1"/>
      <c r="C262" s="1"/>
      <c r="D262" s="1"/>
      <c r="E262" s="1"/>
    </row>
    <row r="263" spans="2:5" s="5" customFormat="1" x14ac:dyDescent="0.25">
      <c r="B263" s="1"/>
      <c r="C263" s="1"/>
      <c r="D263" s="1"/>
      <c r="E263" s="1"/>
    </row>
    <row r="264" spans="2:5" s="5" customFormat="1" x14ac:dyDescent="0.25">
      <c r="B264" s="1"/>
      <c r="C264" s="1"/>
      <c r="D264" s="1"/>
      <c r="E264" s="1"/>
    </row>
    <row r="265" spans="2:5" s="5" customFormat="1" x14ac:dyDescent="0.25">
      <c r="B265" s="1"/>
      <c r="C265" s="1"/>
      <c r="D265" s="1"/>
      <c r="E265" s="1"/>
    </row>
    <row r="266" spans="2:5" s="5" customFormat="1" x14ac:dyDescent="0.25">
      <c r="B266" s="1"/>
      <c r="C266" s="1"/>
      <c r="D266" s="1"/>
      <c r="E266" s="1"/>
    </row>
    <row r="267" spans="2:5" s="5" customFormat="1" x14ac:dyDescent="0.25">
      <c r="B267" s="1"/>
      <c r="C267" s="1"/>
      <c r="D267" s="1"/>
      <c r="E267" s="1"/>
    </row>
    <row r="268" spans="2:5" s="5" customFormat="1" x14ac:dyDescent="0.25">
      <c r="B268" s="1"/>
      <c r="C268" s="1"/>
      <c r="D268" s="1"/>
      <c r="E268" s="1"/>
    </row>
    <row r="269" spans="2:5" s="5" customFormat="1" x14ac:dyDescent="0.25">
      <c r="B269" s="1"/>
      <c r="C269" s="1"/>
      <c r="D269" s="1"/>
      <c r="E269" s="1"/>
    </row>
    <row r="270" spans="2:5" s="5" customFormat="1" x14ac:dyDescent="0.25">
      <c r="B270" s="1"/>
      <c r="C270" s="1"/>
      <c r="D270" s="1"/>
      <c r="E270" s="1"/>
    </row>
    <row r="271" spans="2:5" s="5" customFormat="1" x14ac:dyDescent="0.25">
      <c r="B271" s="1"/>
      <c r="C271" s="1"/>
      <c r="D271" s="1"/>
      <c r="E271" s="1"/>
    </row>
    <row r="272" spans="2:5" s="5" customFormat="1" x14ac:dyDescent="0.25">
      <c r="B272" s="1"/>
      <c r="C272" s="1"/>
      <c r="D272" s="1"/>
      <c r="E272" s="1"/>
    </row>
    <row r="273" spans="2:5" s="5" customFormat="1" x14ac:dyDescent="0.25">
      <c r="B273" s="1"/>
      <c r="C273" s="1"/>
      <c r="D273" s="1"/>
      <c r="E273" s="1"/>
    </row>
    <row r="274" spans="2:5" s="5" customFormat="1" x14ac:dyDescent="0.25">
      <c r="B274" s="1"/>
      <c r="C274" s="1"/>
      <c r="D274" s="1"/>
      <c r="E274" s="1"/>
    </row>
    <row r="275" spans="2:5" s="5" customFormat="1" x14ac:dyDescent="0.25">
      <c r="B275" s="1"/>
      <c r="C275" s="1"/>
      <c r="D275" s="1"/>
      <c r="E275" s="1"/>
    </row>
    <row r="276" spans="2:5" s="5" customFormat="1" x14ac:dyDescent="0.25">
      <c r="B276" s="1"/>
      <c r="C276" s="1"/>
      <c r="D276" s="1"/>
      <c r="E276" s="1"/>
    </row>
    <row r="277" spans="2:5" s="5" customFormat="1" x14ac:dyDescent="0.25">
      <c r="B277" s="1"/>
      <c r="C277" s="1"/>
      <c r="D277" s="1"/>
      <c r="E277" s="1"/>
    </row>
    <row r="278" spans="2:5" s="5" customFormat="1" x14ac:dyDescent="0.25">
      <c r="B278" s="1"/>
      <c r="C278" s="1"/>
      <c r="D278" s="1"/>
      <c r="E278" s="1"/>
    </row>
    <row r="279" spans="2:5" s="5" customFormat="1" x14ac:dyDescent="0.25">
      <c r="B279" s="1"/>
      <c r="C279" s="1"/>
      <c r="D279" s="1"/>
      <c r="E279" s="1"/>
    </row>
    <row r="280" spans="2:5" s="5" customFormat="1" x14ac:dyDescent="0.25">
      <c r="B280" s="1"/>
      <c r="C280" s="1"/>
      <c r="D280" s="1"/>
      <c r="E280" s="1"/>
    </row>
    <row r="281" spans="2:5" s="5" customFormat="1" x14ac:dyDescent="0.25">
      <c r="B281" s="1"/>
      <c r="C281" s="1"/>
      <c r="D281" s="1"/>
      <c r="E281" s="1"/>
    </row>
    <row r="282" spans="2:5" s="5" customFormat="1" x14ac:dyDescent="0.25">
      <c r="B282" s="1"/>
      <c r="C282" s="1"/>
      <c r="D282" s="1"/>
      <c r="E282" s="1"/>
    </row>
    <row r="283" spans="2:5" s="5" customFormat="1" x14ac:dyDescent="0.25">
      <c r="B283" s="1"/>
      <c r="C283" s="1"/>
      <c r="D283" s="1"/>
      <c r="E283" s="1"/>
    </row>
    <row r="284" spans="2:5" s="5" customFormat="1" x14ac:dyDescent="0.25">
      <c r="B284" s="1"/>
      <c r="C284" s="1"/>
      <c r="D284" s="1"/>
      <c r="E284" s="1"/>
    </row>
    <row r="285" spans="2:5" s="5" customFormat="1" x14ac:dyDescent="0.25">
      <c r="B285" s="1"/>
      <c r="C285" s="1"/>
      <c r="D285" s="1"/>
      <c r="E285" s="1"/>
    </row>
    <row r="286" spans="2:5" s="5" customFormat="1" x14ac:dyDescent="0.25">
      <c r="B286" s="1"/>
      <c r="C286" s="1"/>
      <c r="D286" s="1"/>
      <c r="E286" s="1"/>
    </row>
    <row r="287" spans="2:5" s="5" customFormat="1" x14ac:dyDescent="0.25">
      <c r="B287" s="1"/>
      <c r="C287" s="1"/>
      <c r="D287" s="1"/>
      <c r="E287" s="1"/>
    </row>
    <row r="288" spans="2:5" s="5" customFormat="1" x14ac:dyDescent="0.25">
      <c r="B288" s="1"/>
      <c r="C288" s="1"/>
      <c r="D288" s="1"/>
      <c r="E288" s="1"/>
    </row>
    <row r="289" spans="2:5" s="5" customFormat="1" x14ac:dyDescent="0.25">
      <c r="B289" s="1"/>
      <c r="C289" s="1"/>
      <c r="D289" s="1"/>
      <c r="E289" s="1"/>
    </row>
    <row r="290" spans="2:5" s="5" customFormat="1" x14ac:dyDescent="0.25">
      <c r="B290" s="1"/>
      <c r="C290" s="1"/>
      <c r="D290" s="1"/>
      <c r="E290" s="1"/>
    </row>
    <row r="291" spans="2:5" s="5" customFormat="1" x14ac:dyDescent="0.25">
      <c r="B291" s="1"/>
      <c r="C291" s="1"/>
      <c r="D291" s="1"/>
      <c r="E291" s="1"/>
    </row>
    <row r="292" spans="2:5" s="5" customFormat="1" x14ac:dyDescent="0.25">
      <c r="B292" s="1"/>
      <c r="C292" s="1"/>
      <c r="D292" s="1"/>
      <c r="E292" s="1"/>
    </row>
    <row r="293" spans="2:5" s="5" customFormat="1" x14ac:dyDescent="0.25">
      <c r="B293" s="1"/>
      <c r="C293" s="1"/>
      <c r="D293" s="1"/>
      <c r="E293" s="1"/>
    </row>
    <row r="294" spans="2:5" s="5" customFormat="1" x14ac:dyDescent="0.25">
      <c r="B294" s="1"/>
      <c r="C294" s="1"/>
      <c r="D294" s="1"/>
      <c r="E294" s="1"/>
    </row>
    <row r="295" spans="2:5" s="5" customFormat="1" x14ac:dyDescent="0.25">
      <c r="B295" s="1"/>
      <c r="C295" s="1"/>
      <c r="D295" s="1"/>
      <c r="E295" s="1"/>
    </row>
    <row r="296" spans="2:5" s="5" customFormat="1" x14ac:dyDescent="0.25">
      <c r="B296" s="1"/>
      <c r="C296" s="1"/>
      <c r="D296" s="1"/>
      <c r="E296" s="1"/>
    </row>
    <row r="297" spans="2:5" s="5" customFormat="1" x14ac:dyDescent="0.25">
      <c r="B297" s="4"/>
      <c r="D297" s="4"/>
    </row>
    <row r="298" spans="2:5" s="5" customFormat="1" x14ac:dyDescent="0.25">
      <c r="B298" s="4"/>
      <c r="D298" s="4"/>
    </row>
    <row r="299" spans="2:5" s="5" customFormat="1" x14ac:dyDescent="0.25">
      <c r="B299" s="4"/>
      <c r="D299" s="4"/>
    </row>
    <row r="300" spans="2:5" s="5" customFormat="1" x14ac:dyDescent="0.25">
      <c r="B300" s="4"/>
      <c r="D300" s="4"/>
    </row>
    <row r="301" spans="2:5" s="5" customFormat="1" x14ac:dyDescent="0.25">
      <c r="B301" s="4"/>
      <c r="D301" s="4"/>
    </row>
    <row r="302" spans="2:5" s="5" customFormat="1" x14ac:dyDescent="0.25">
      <c r="B302" s="4"/>
      <c r="D302" s="4"/>
    </row>
    <row r="303" spans="2:5" s="5" customFormat="1" x14ac:dyDescent="0.25">
      <c r="B303" s="4"/>
      <c r="D303" s="4"/>
    </row>
    <row r="304" spans="2:5" s="5" customFormat="1" x14ac:dyDescent="0.25">
      <c r="B304" s="4"/>
      <c r="D304" s="4"/>
    </row>
    <row r="305" spans="2:4" s="5" customFormat="1" x14ac:dyDescent="0.25">
      <c r="B305" s="4"/>
      <c r="D305" s="4"/>
    </row>
    <row r="306" spans="2:4" s="5" customFormat="1" x14ac:dyDescent="0.25">
      <c r="B306" s="4"/>
      <c r="D306" s="4"/>
    </row>
    <row r="307" spans="2:4" s="5" customFormat="1" x14ac:dyDescent="0.25">
      <c r="B307" s="4"/>
      <c r="D307" s="4"/>
    </row>
    <row r="308" spans="2:4" s="5" customFormat="1" x14ac:dyDescent="0.25">
      <c r="B308" s="4"/>
      <c r="D308" s="4"/>
    </row>
    <row r="309" spans="2:4" s="5" customFormat="1" x14ac:dyDescent="0.25">
      <c r="B309" s="4"/>
      <c r="D309" s="4"/>
    </row>
    <row r="310" spans="2:4" s="5" customFormat="1" x14ac:dyDescent="0.25">
      <c r="B310" s="4"/>
      <c r="D310" s="4"/>
    </row>
    <row r="311" spans="2:4" s="5" customFormat="1" x14ac:dyDescent="0.25">
      <c r="B311" s="4"/>
      <c r="D311" s="4"/>
    </row>
    <row r="312" spans="2:4" s="5" customFormat="1" x14ac:dyDescent="0.25">
      <c r="B312" s="4"/>
      <c r="D312" s="4"/>
    </row>
    <row r="313" spans="2:4" s="5" customFormat="1" x14ac:dyDescent="0.25">
      <c r="B313" s="4"/>
      <c r="D313" s="4"/>
    </row>
    <row r="314" spans="2:4" s="5" customFormat="1" x14ac:dyDescent="0.25">
      <c r="B314" s="4"/>
      <c r="D314" s="4"/>
    </row>
    <row r="315" spans="2:4" s="5" customFormat="1" x14ac:dyDescent="0.25">
      <c r="B315" s="4"/>
      <c r="D315" s="4"/>
    </row>
    <row r="316" spans="2:4" s="5" customFormat="1" x14ac:dyDescent="0.25">
      <c r="B316" s="4"/>
      <c r="D316" s="4"/>
    </row>
    <row r="317" spans="2:4" s="5" customFormat="1" x14ac:dyDescent="0.25">
      <c r="B317" s="4"/>
      <c r="D317" s="4"/>
    </row>
    <row r="318" spans="2:4" s="5" customFormat="1" x14ac:dyDescent="0.25">
      <c r="B318" s="4"/>
      <c r="D318" s="4"/>
    </row>
    <row r="319" spans="2:4" s="5" customFormat="1" x14ac:dyDescent="0.25">
      <c r="B319" s="4"/>
      <c r="D319" s="4"/>
    </row>
    <row r="320" spans="2:4" s="5" customFormat="1" x14ac:dyDescent="0.25">
      <c r="B320" s="4"/>
      <c r="D320" s="4"/>
    </row>
    <row r="321" spans="2:4" s="5" customFormat="1" x14ac:dyDescent="0.25">
      <c r="B321" s="4"/>
      <c r="D321" s="4"/>
    </row>
    <row r="322" spans="2:4" s="5" customFormat="1" x14ac:dyDescent="0.25">
      <c r="B322" s="4"/>
      <c r="D322" s="4"/>
    </row>
    <row r="323" spans="2:4" s="5" customFormat="1" x14ac:dyDescent="0.25">
      <c r="B323" s="4"/>
      <c r="D323" s="4"/>
    </row>
    <row r="324" spans="2:4" s="5" customFormat="1" x14ac:dyDescent="0.25">
      <c r="B324" s="4"/>
      <c r="D324" s="4"/>
    </row>
    <row r="325" spans="2:4" s="5" customFormat="1" x14ac:dyDescent="0.25">
      <c r="B325" s="4"/>
      <c r="D325" s="4"/>
    </row>
    <row r="326" spans="2:4" s="5" customFormat="1" x14ac:dyDescent="0.25">
      <c r="B326" s="4"/>
      <c r="D326" s="4"/>
    </row>
    <row r="327" spans="2:4" s="5" customFormat="1" x14ac:dyDescent="0.25">
      <c r="B327" s="4"/>
      <c r="D327" s="4"/>
    </row>
    <row r="328" spans="2:4" s="5" customFormat="1" x14ac:dyDescent="0.25">
      <c r="B328" s="4"/>
      <c r="D328" s="4"/>
    </row>
    <row r="329" spans="2:4" s="5" customFormat="1" x14ac:dyDescent="0.25">
      <c r="B329" s="4"/>
      <c r="D329" s="4"/>
    </row>
    <row r="330" spans="2:4" s="5" customFormat="1" x14ac:dyDescent="0.25">
      <c r="B330" s="4"/>
      <c r="D330" s="4"/>
    </row>
    <row r="331" spans="2:4" s="5" customFormat="1" x14ac:dyDescent="0.25">
      <c r="B331" s="4"/>
      <c r="D331" s="4"/>
    </row>
    <row r="332" spans="2:4" s="5" customFormat="1" x14ac:dyDescent="0.25">
      <c r="B332" s="4"/>
      <c r="D332" s="4"/>
    </row>
    <row r="333" spans="2:4" s="5" customFormat="1" x14ac:dyDescent="0.25">
      <c r="B333" s="4"/>
      <c r="D333" s="4"/>
    </row>
    <row r="334" spans="2:4" s="5" customFormat="1" x14ac:dyDescent="0.25">
      <c r="B334" s="4"/>
      <c r="D334" s="4"/>
    </row>
    <row r="335" spans="2:4" s="5" customFormat="1" x14ac:dyDescent="0.25">
      <c r="B335" s="4"/>
      <c r="D335" s="4"/>
    </row>
    <row r="336" spans="2:4" s="5" customFormat="1" x14ac:dyDescent="0.25">
      <c r="B336" s="4"/>
      <c r="D336" s="4"/>
    </row>
    <row r="337" spans="2:4" s="5" customFormat="1" x14ac:dyDescent="0.25">
      <c r="B337" s="4"/>
      <c r="D337" s="4"/>
    </row>
    <row r="338" spans="2:4" s="5" customFormat="1" x14ac:dyDescent="0.25">
      <c r="B338" s="4"/>
      <c r="D338" s="4"/>
    </row>
    <row r="339" spans="2:4" s="5" customFormat="1" x14ac:dyDescent="0.25">
      <c r="B339" s="4"/>
      <c r="D339" s="4"/>
    </row>
    <row r="340" spans="2:4" s="5" customFormat="1" x14ac:dyDescent="0.25">
      <c r="B340" s="4"/>
      <c r="D340" s="4"/>
    </row>
    <row r="341" spans="2:4" s="5" customFormat="1" x14ac:dyDescent="0.25">
      <c r="B341" s="4"/>
      <c r="D341" s="4"/>
    </row>
    <row r="342" spans="2:4" s="5" customFormat="1" x14ac:dyDescent="0.25">
      <c r="B342" s="4"/>
      <c r="D342" s="4"/>
    </row>
    <row r="343" spans="2:4" s="5" customFormat="1" x14ac:dyDescent="0.25">
      <c r="B343" s="4"/>
      <c r="D343" s="4"/>
    </row>
    <row r="344" spans="2:4" s="5" customFormat="1" x14ac:dyDescent="0.25">
      <c r="B344" s="4"/>
      <c r="D344" s="4"/>
    </row>
    <row r="345" spans="2:4" s="5" customFormat="1" x14ac:dyDescent="0.25">
      <c r="B345" s="4"/>
      <c r="D345" s="4"/>
    </row>
    <row r="346" spans="2:4" s="5" customFormat="1" x14ac:dyDescent="0.25">
      <c r="B346" s="4"/>
      <c r="D346" s="4"/>
    </row>
    <row r="347" spans="2:4" s="5" customFormat="1" x14ac:dyDescent="0.25">
      <c r="B347" s="4"/>
      <c r="D347" s="4"/>
    </row>
    <row r="348" spans="2:4" s="5" customFormat="1" x14ac:dyDescent="0.25">
      <c r="B348" s="4"/>
      <c r="D348" s="4"/>
    </row>
    <row r="349" spans="2:4" s="5" customFormat="1" x14ac:dyDescent="0.25">
      <c r="B349" s="4"/>
      <c r="D349" s="4"/>
    </row>
    <row r="350" spans="2:4" s="5" customFormat="1" x14ac:dyDescent="0.25">
      <c r="B350" s="4"/>
      <c r="D350" s="4"/>
    </row>
    <row r="351" spans="2:4" s="5" customFormat="1" x14ac:dyDescent="0.25">
      <c r="B351" s="4"/>
      <c r="D351" s="4"/>
    </row>
    <row r="352" spans="2:4" s="5" customFormat="1" x14ac:dyDescent="0.25">
      <c r="B352" s="4"/>
      <c r="D352" s="4"/>
    </row>
    <row r="353" spans="2:4" s="5" customFormat="1" x14ac:dyDescent="0.25">
      <c r="B353" s="4"/>
      <c r="D353" s="4"/>
    </row>
    <row r="354" spans="2:4" s="5" customFormat="1" x14ac:dyDescent="0.25">
      <c r="B354" s="4"/>
      <c r="D354" s="4"/>
    </row>
    <row r="355" spans="2:4" s="5" customFormat="1" x14ac:dyDescent="0.25">
      <c r="B355" s="4"/>
      <c r="D355" s="4"/>
    </row>
    <row r="356" spans="2:4" s="5" customFormat="1" x14ac:dyDescent="0.25">
      <c r="B356" s="4"/>
      <c r="D356" s="4"/>
    </row>
    <row r="357" spans="2:4" s="5" customFormat="1" x14ac:dyDescent="0.25">
      <c r="B357" s="4"/>
      <c r="D357" s="4"/>
    </row>
    <row r="358" spans="2:4" s="5" customFormat="1" x14ac:dyDescent="0.25">
      <c r="B358" s="4"/>
      <c r="D358" s="4"/>
    </row>
    <row r="359" spans="2:4" s="5" customFormat="1" x14ac:dyDescent="0.25">
      <c r="B359" s="4"/>
      <c r="D359" s="4"/>
    </row>
    <row r="360" spans="2:4" s="5" customFormat="1" x14ac:dyDescent="0.25">
      <c r="B360" s="4"/>
      <c r="D360" s="4"/>
    </row>
    <row r="361" spans="2:4" s="5" customFormat="1" x14ac:dyDescent="0.25">
      <c r="B361" s="4"/>
      <c r="D361" s="4"/>
    </row>
    <row r="362" spans="2:4" s="5" customFormat="1" x14ac:dyDescent="0.25">
      <c r="B362" s="4"/>
      <c r="D362" s="4"/>
    </row>
    <row r="363" spans="2:4" s="5" customFormat="1" x14ac:dyDescent="0.25">
      <c r="B363" s="4"/>
      <c r="D363" s="4"/>
    </row>
    <row r="364" spans="2:4" s="5" customFormat="1" x14ac:dyDescent="0.25">
      <c r="B364" s="4"/>
      <c r="D364" s="4"/>
    </row>
    <row r="365" spans="2:4" s="5" customFormat="1" x14ac:dyDescent="0.25">
      <c r="B365" s="4"/>
      <c r="D365" s="4"/>
    </row>
    <row r="366" spans="2:4" s="5" customFormat="1" x14ac:dyDescent="0.25">
      <c r="B366" s="4"/>
      <c r="D366" s="4"/>
    </row>
    <row r="367" spans="2:4" s="5" customFormat="1" x14ac:dyDescent="0.25">
      <c r="B367" s="4"/>
      <c r="D367" s="4"/>
    </row>
    <row r="368" spans="2:4" s="5" customFormat="1" x14ac:dyDescent="0.25">
      <c r="B368" s="4"/>
      <c r="D368" s="4"/>
    </row>
    <row r="369" spans="2:4" s="5" customFormat="1" x14ac:dyDescent="0.25">
      <c r="B369" s="4"/>
      <c r="D369" s="4"/>
    </row>
    <row r="370" spans="2:4" s="5" customFormat="1" x14ac:dyDescent="0.25">
      <c r="B370" s="4"/>
      <c r="D370" s="4"/>
    </row>
    <row r="371" spans="2:4" s="5" customFormat="1" x14ac:dyDescent="0.25">
      <c r="B371" s="4"/>
      <c r="D371" s="4"/>
    </row>
    <row r="372" spans="2:4" s="5" customFormat="1" x14ac:dyDescent="0.25">
      <c r="B372" s="4"/>
      <c r="D372" s="4"/>
    </row>
    <row r="373" spans="2:4" s="5" customFormat="1" x14ac:dyDescent="0.25">
      <c r="B373" s="4"/>
      <c r="D373" s="4"/>
    </row>
    <row r="374" spans="2:4" s="5" customFormat="1" x14ac:dyDescent="0.25">
      <c r="B374" s="4"/>
      <c r="D374" s="4"/>
    </row>
    <row r="375" spans="2:4" s="5" customFormat="1" x14ac:dyDescent="0.25">
      <c r="B375" s="4"/>
      <c r="D375" s="4"/>
    </row>
    <row r="376" spans="2:4" s="5" customFormat="1" x14ac:dyDescent="0.25">
      <c r="B376" s="4"/>
      <c r="D376" s="4"/>
    </row>
    <row r="377" spans="2:4" s="5" customFormat="1" x14ac:dyDescent="0.25">
      <c r="B377" s="4"/>
      <c r="D377" s="4"/>
    </row>
    <row r="378" spans="2:4" s="5" customFormat="1" x14ac:dyDescent="0.25">
      <c r="B378" s="4"/>
      <c r="D378" s="4"/>
    </row>
    <row r="379" spans="2:4" s="5" customFormat="1" x14ac:dyDescent="0.25">
      <c r="B379" s="4"/>
      <c r="D379" s="4"/>
    </row>
    <row r="380" spans="2:4" s="5" customFormat="1" x14ac:dyDescent="0.25">
      <c r="B380" s="4"/>
      <c r="D380" s="4"/>
    </row>
    <row r="381" spans="2:4" s="5" customFormat="1" x14ac:dyDescent="0.25">
      <c r="B381" s="4"/>
      <c r="D381" s="4"/>
    </row>
    <row r="382" spans="2:4" s="5" customFormat="1" x14ac:dyDescent="0.25">
      <c r="B382" s="4"/>
      <c r="D382" s="4"/>
    </row>
    <row r="383" spans="2:4" s="5" customFormat="1" x14ac:dyDescent="0.25">
      <c r="B383" s="4"/>
      <c r="D383" s="4"/>
    </row>
    <row r="384" spans="2:4" s="5" customFormat="1" x14ac:dyDescent="0.25">
      <c r="B384" s="4"/>
      <c r="D384" s="4"/>
    </row>
    <row r="385" spans="2:4" s="5" customFormat="1" x14ac:dyDescent="0.25">
      <c r="B385" s="4"/>
      <c r="D385" s="4"/>
    </row>
    <row r="386" spans="2:4" s="5" customFormat="1" x14ac:dyDescent="0.25">
      <c r="B386" s="4"/>
      <c r="D386" s="4"/>
    </row>
    <row r="387" spans="2:4" s="5" customFormat="1" x14ac:dyDescent="0.25">
      <c r="B387" s="4"/>
      <c r="D387" s="4"/>
    </row>
    <row r="388" spans="2:4" s="5" customFormat="1" x14ac:dyDescent="0.25">
      <c r="B388" s="4"/>
      <c r="D388" s="4"/>
    </row>
    <row r="389" spans="2:4" s="5" customFormat="1" x14ac:dyDescent="0.25">
      <c r="B389" s="4"/>
      <c r="D389" s="4"/>
    </row>
    <row r="390" spans="2:4" s="5" customFormat="1" x14ac:dyDescent="0.25">
      <c r="B390" s="4"/>
      <c r="D390" s="4"/>
    </row>
    <row r="391" spans="2:4" s="5" customFormat="1" x14ac:dyDescent="0.25">
      <c r="B391" s="4"/>
      <c r="D391" s="4"/>
    </row>
    <row r="392" spans="2:4" s="5" customFormat="1" x14ac:dyDescent="0.25">
      <c r="B392" s="4"/>
      <c r="D392" s="4"/>
    </row>
    <row r="393" spans="2:4" s="5" customFormat="1" x14ac:dyDescent="0.25">
      <c r="B393" s="4"/>
      <c r="D393" s="4"/>
    </row>
  </sheetData>
  <autoFilter ref="A12:Q229"/>
  <mergeCells count="9">
    <mergeCell ref="B1:G1"/>
    <mergeCell ref="B2:G2"/>
    <mergeCell ref="A8:A11"/>
    <mergeCell ref="B8:K9"/>
    <mergeCell ref="B10:G10"/>
    <mergeCell ref="H10:K10"/>
    <mergeCell ref="B11:C11"/>
    <mergeCell ref="D11:E11"/>
    <mergeCell ref="H11:I11"/>
  </mergeCells>
  <hyperlinks>
    <hyperlink ref="B246" r:id="rId1"/>
  </hyperlinks>
  <pageMargins left="0.7" right="0.7" top="0.75" bottom="0.75" header="0.3" footer="0.3"/>
  <pageSetup scale="80"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Child marriage</vt:lpstr>
      <vt:lpstr>Child marriage check</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Murray</dc:creator>
  <cp:lastModifiedBy>Rajesham Gajula</cp:lastModifiedBy>
  <cp:lastPrinted>2014-10-16T20:30:31Z</cp:lastPrinted>
  <dcterms:created xsi:type="dcterms:W3CDTF">2014-10-16T18:03:38Z</dcterms:created>
  <dcterms:modified xsi:type="dcterms:W3CDTF">2024-07-31T07:21:40Z</dcterms:modified>
</cp:coreProperties>
</file>