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2025-10-24</t>
        </is>
      </c>
      <c r="F10" t="inlineStr">
        <is>
          <t>2025-10-31</t>
        </is>
      </c>
      <c r="G10" t="inlineStr">
        <is>
          <t xml:space="preserve"> - Camper Cabin</t>
        </is>
      </c>
      <c r="H10">
        <f>HYPERLINK("https://booking.roadsurfer.com/es/rally/pick?pickup_date=2025-10-24&amp;return_date=2025-10-31&amp;currency=EUR&amp;startStation=47&amp;endStation=31",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 - Sunrise Suite</t>
        </is>
      </c>
      <c r="H12">
        <f>HYPERLINK("https://booking.roadsurfer.com/es/rally/pick?pickup_date=2025-11-04&amp;return_date=2025-11-11&amp;currency=EUR&amp;startStation=17&amp;endStation=22",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2025-11-05</t>
        </is>
      </c>
      <c r="F13" t="inlineStr">
        <is>
          <t>2025-11-12</t>
        </is>
      </c>
      <c r="G13" t="inlineStr">
        <is>
          <t xml:space="preserve"> - Surfer Suite</t>
        </is>
      </c>
      <c r="H13">
        <f>HYPERLINK("https://booking.roadsurfer.com/es/rally/pick?pickup_date=2025-11-05&amp;return_date=2025-11-12&amp;currency=EUR&amp;startStation=17&amp;endStation=22", "Clic para verlo en la web de RoadSurfer")</f>
        <v/>
      </c>
    </row>
    <row r="14">
      <c r="A14" t="inlineStr">
        <is>
          <t>Alemania</t>
        </is>
      </c>
      <c r="B14" t="inlineStr">
        <is>
          <t>Bielefeld</t>
        </is>
      </c>
      <c r="C14" t="inlineStr">
        <is>
          <t>España</t>
        </is>
      </c>
      <c r="D14" t="inlineStr">
        <is>
          <t>Valencia</t>
        </is>
      </c>
      <c r="E14" t="inlineStr">
        <is>
          <t>2025-10-20</t>
        </is>
      </c>
      <c r="F14" t="inlineStr">
        <is>
          <t>2025-10-27</t>
        </is>
      </c>
      <c r="G14" t="inlineStr">
        <is>
          <t xml:space="preserve"> - Surfer Suite</t>
        </is>
      </c>
      <c r="H14">
        <f>HYPERLINK("https://booking.roadsurfer.com/es/rally/pick?pickup_date=2025-10-20&amp;return_date=2025-10-27&amp;currency=EUR&amp;startStation=91&amp;endStation=38",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Francia</t>
        </is>
      </c>
      <c r="D15" t="inlineStr">
        <is>
          <t>Aix-Marsella</t>
        </is>
      </c>
      <c r="E15" t="inlineStr">
        <is>
          <t>2025-10-22</t>
        </is>
      </c>
      <c r="F15" t="inlineStr">
        <is>
          <t>2025-10-29</t>
        </is>
      </c>
      <c r="G15" t="inlineStr">
        <is>
          <t xml:space="preserve"> - Surfer Suite</t>
        </is>
      </c>
      <c r="H15">
        <f>HYPERLINK("https://booking.roadsurfer.com/es/rally/pick?pickup_date=2025-10-22&amp;return_date=2025-10-29&amp;currency=EUR&amp;startStation=91&amp;endStation=16",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Múnich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 - Beach Hostel</t>
        </is>
      </c>
      <c r="H16">
        <f>HYPERLINK("https://booking.roadsurfer.com/es/rally/pick?pickup_date=2025-10-23&amp;return_date=2025-10-30&amp;currency=EUR&amp;startStation=40&amp;endStation=1",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HYPERLINK("https://booking.roadsurfer.com/es/rally/pick?pickup_date=2025-11-03&amp;return_date=2025-11-10&amp;currency=EUR&amp;startStation=40&amp;endStation=108",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Surfer Suite</t>
        </is>
      </c>
      <c r="H18">
        <f>HYPERLINK("https://booking.roadsurfer.com/es/rally/pick?pickup_date=2025-11-04&amp;return_date=2025-11-11&amp;currency=EUR&amp;startStation=40&amp;endStation=108", "Clic para verlo en la web de RoadSurfer")</f>
        <v/>
      </c>
    </row>
    <row r="19">
      <c r="A19" t="inlineStr">
        <is>
          <t>Alemania</t>
        </is>
      </c>
      <c r="B19" t="inlineStr">
        <is>
          <t>Bremen</t>
        </is>
      </c>
      <c r="C19" t="inlineStr">
        <is>
          <t>Bélgica</t>
        </is>
      </c>
      <c r="D19" t="inlineStr">
        <is>
          <t>Amberes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Castle</t>
        </is>
      </c>
      <c r="H19">
        <f>HYPERLINK("https://booking.roadsurfer.com/es/rally/pick?pickup_date=2025-11-04&amp;return_date=2025-11-11&amp;currency=EUR&amp;startStation=55&amp;endStation=47",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2025-11-05</t>
        </is>
      </c>
      <c r="F20" t="inlineStr">
        <is>
          <t>2025-11-12</t>
        </is>
      </c>
      <c r="G20" t="inlineStr">
        <is>
          <t xml:space="preserve"> - Family Finca</t>
        </is>
      </c>
      <c r="H20">
        <f>HYPERLINK("https://booking.roadsurfer.com/es/rally/pick?pickup_date=2025-11-05&amp;return_date=2025-11-12&amp;currency=EUR&amp;startStation=55&amp;endStation=47",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Colonia-Düsseldorf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CABIN</t>
        </is>
      </c>
      <c r="H21">
        <f>HYPERLINK("https://booking.roadsurfer.com/es/rally/pick?pickup_date=2025-11-04&amp;return_date=2025-11-11&amp;currency=EUR&amp;startStation=42&amp;endStation=4",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Duisburgo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Surfer Suite</t>
        </is>
      </c>
      <c r="H22">
        <f>HYPERLINK("https://booking.roadsurfer.com/es/rally/pick?pickup_date=2025-11-06&amp;return_date=2025-11-13&amp;currency=EUR&amp;startStation=42&amp;endStation=113",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Duisburgo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HYPERLINK("https://booking.roadsurfer.com/es/rally/pick?pickup_date=2025-11-07&amp;return_date=2025-11-14&amp;currency=EUR&amp;startStation=42&amp;endStation=113", "Clic para verlo en la web de RoadSurfer")</f>
        <v/>
      </c>
    </row>
    <row r="24">
      <c r="A24" t="inlineStr">
        <is>
          <t>Alemania</t>
        </is>
      </c>
      <c r="B24" t="inlineStr">
        <is>
          <t>Dresde</t>
        </is>
      </c>
      <c r="C24" t="inlineStr">
        <is>
          <t>Austria</t>
        </is>
      </c>
      <c r="D24" t="inlineStr">
        <is>
          <t>Graz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FAMILY FINCA</t>
        </is>
      </c>
      <c r="H24">
        <f>HYPERLINK("https://booking.roadsurfer.com/es/rally/pick?pickup_date=2025-11-03&amp;return_date=2025-11-10&amp;currency=EUR&amp;startStation=56&amp;endStation=37", "Clic para verlo en la web de RoadSurfer")</f>
        <v/>
      </c>
    </row>
    <row r="25">
      <c r="A25" t="inlineStr">
        <is>
          <t>Alemania</t>
        </is>
      </c>
      <c r="B25" t="inlineStr">
        <is>
          <t>Fráncfort</t>
        </is>
      </c>
      <c r="C25" t="inlineStr">
        <is>
          <t>España</t>
        </is>
      </c>
      <c r="D25" t="inlineStr">
        <is>
          <t>Sevilla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HYPERLINK("https://booking.roadsurfer.com/es/rally/pick?pickup_date=2025-11-03&amp;return_date=2025-11-10&amp;currency=EUR&amp;startStation=2&amp;endStation=39",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HYPERLINK("https://booking.roadsurfer.com/es/rally/pick?pickup_date=2025-11-06&amp;return_date=2025-11-13&amp;currency=EUR&amp;startStation=77&amp;endStation=22",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Road House</t>
        </is>
      </c>
      <c r="H27">
        <f>HYPERLINK("https://booking.roadsurfer.com/es/rally/pick?pickup_date=2025-11-05&amp;return_date=2025-11-12&amp;currency=EUR&amp;startStation=77&amp;endStation=22", "Clic para verlo en la web de RoadSurfer")</f>
        <v/>
      </c>
    </row>
    <row r="28">
      <c r="A28" t="inlineStr">
        <is>
          <t>Austria</t>
        </is>
      </c>
      <c r="B28" t="inlineStr">
        <is>
          <t>Graz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HYPERLINK("https://booking.roadsurfer.com/es/rally/pick?pickup_date=2025-11-03&amp;return_date=2025-11-10&amp;currency=EUR&amp;startStation=37&amp;endStation=22",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2025-10-20</t>
        </is>
      </c>
      <c r="F29" t="inlineStr">
        <is>
          <t>2025-10-27</t>
        </is>
      </c>
      <c r="G29" t="inlineStr">
        <is>
          <t xml:space="preserve"> - Surfer Suite</t>
        </is>
      </c>
      <c r="H29">
        <f>HYPERLINK("https://booking.roadsurfer.com/es/rally/pick?pickup_date=2025-10-20&amp;return_date=2025-10-27&amp;currency=EUR&amp;startStation=8&amp;endStation=18",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Beach Hostel</t>
        </is>
      </c>
      <c r="H30">
        <f>HYPERLINK("https://booking.roadsurfer.com/es/rally/pick?pickup_date=2025-11-07&amp;return_date=2025-11-14&amp;currency=EUR&amp;startStation=87&amp;endStation=22", "Clic para verlo en la web de RoadSurfer")</f>
        <v/>
      </c>
    </row>
    <row r="31">
      <c r="A31" t="inlineStr">
        <is>
          <t>Reino Unido</t>
        </is>
      </c>
      <c r="B31" t="inlineStr">
        <is>
          <t>Londres</t>
        </is>
      </c>
      <c r="C31" t="inlineStr">
        <is>
          <t>Reino Unido</t>
        </is>
      </c>
      <c r="D31" t="inlineStr">
        <is>
          <t>Bristol</t>
        </is>
      </c>
      <c r="E31" t="inlineStr">
        <is>
          <t>2025-10-16</t>
        </is>
      </c>
      <c r="F31" t="inlineStr">
        <is>
          <t>2025-10-23</t>
        </is>
      </c>
      <c r="G31" t="inlineStr">
        <is>
          <t xml:space="preserve"> - No hay coche</t>
        </is>
      </c>
      <c r="H31">
        <f>HYPERLINK("https://booking.roadsurfer.com/es/rally/pick?pickup_date=2025-10-16&amp;return_date=2025-10-23&amp;currency=EUR&amp;startStation=63&amp;endStation=98",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2025-10-20</t>
        </is>
      </c>
      <c r="F33" t="inlineStr">
        <is>
          <t>2025-10-27</t>
        </is>
      </c>
      <c r="G33" t="inlineStr">
        <is>
          <t xml:space="preserve"> - Family Freedom</t>
        </is>
      </c>
      <c r="H33">
        <f>HYPERLINK("https://booking.roadsurfer.com/es/rally/pick?pickup_date=2025-10-20&amp;return_date=2025-10-27&amp;currency=EUR&amp;startStation=72&amp;endStation=105",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2025-10-23</t>
        </is>
      </c>
      <c r="F35" t="inlineStr">
        <is>
          <t>2025-10-30</t>
        </is>
      </c>
      <c r="G35" t="inlineStr">
        <is>
          <t xml:space="preserve"> - Family Freedom</t>
        </is>
      </c>
      <c r="H35">
        <f>HYPERLINK("https://booking.roadsurfer.com/es/rally/pick?pickup_date=2025-10-23&amp;return_date=2025-10-30&amp;currency=EUR&amp;startStation=72&amp;endStation=105",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2025-10-22</t>
        </is>
      </c>
      <c r="F36" t="inlineStr">
        <is>
          <t>2025-10-29</t>
        </is>
      </c>
      <c r="G36" t="inlineStr">
        <is>
          <t xml:space="preserve"> - Family Freedom</t>
        </is>
      </c>
      <c r="H36">
        <f>HYPERLINK("https://booking.roadsurfer.com/es/rally/pick?pickup_date=2025-10-22&amp;return_date=2025-10-29&amp;currency=EUR&amp;startStation=72&amp;endStation=105",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2025-10-24</t>
        </is>
      </c>
      <c r="F37" t="inlineStr">
        <is>
          <t>2025-10-31</t>
        </is>
      </c>
      <c r="G37" t="inlineStr">
        <is>
          <t xml:space="preserve"> - Family Freedom</t>
        </is>
      </c>
      <c r="H37">
        <f>HYPERLINK("https://booking.roadsurfer.com/es/rally/pick?pickup_date=2025-10-24&amp;return_date=2025-10-31&amp;currency=EUR&amp;startStation=72&amp;endStation=105",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Miami</t>
        </is>
      </c>
      <c r="E38" t="inlineStr">
        <is>
          <t>2025-10-22</t>
        </is>
      </c>
      <c r="F38" t="inlineStr">
        <is>
          <t>2025-11-05</t>
        </is>
      </c>
      <c r="G38" t="inlineStr">
        <is>
          <t xml:space="preserve"> - Family Freedom</t>
        </is>
      </c>
      <c r="H38">
        <f>HYPERLINK("https://booking.roadsurfer.com/es/rally/pick?pickup_date=2025-10-22&amp;return_date=2025-11-05&amp;currency=EUR&amp;startStation=72&amp;endStation=119",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Miami</t>
        </is>
      </c>
      <c r="E39" t="inlineStr">
        <is>
          <t>2025-10-31</t>
        </is>
      </c>
      <c r="F39" t="inlineStr">
        <is>
          <t>2025-11-14</t>
        </is>
      </c>
      <c r="G39" t="inlineStr">
        <is>
          <t xml:space="preserve"> - Family Freedom</t>
        </is>
      </c>
      <c r="H39">
        <f>HYPERLINK("https://booking.roadsurfer.com/es/rally/pick?pickup_date=2025-10-31&amp;return_date=2025-11-14&amp;currency=EUR&amp;startStation=72&amp;endStation=119",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Seattle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Family Freedom</t>
        </is>
      </c>
      <c r="H40">
        <f>HYPERLINK("https://booking.roadsurfer.com/es/rally/pick?pickup_date=2025-10-23&amp;return_date=2025-10-30&amp;currency=EUR&amp;startStation=72&amp;endStation=107",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Seattle</t>
        </is>
      </c>
      <c r="E41" t="inlineStr">
        <is>
          <t>2025-11-01</t>
        </is>
      </c>
      <c r="F41" t="inlineStr">
        <is>
          <t>2025-11-08</t>
        </is>
      </c>
      <c r="G41" t="inlineStr">
        <is>
          <t xml:space="preserve"> - Family Freedom</t>
        </is>
      </c>
      <c r="H41">
        <f>HYPERLINK("https://booking.roadsurfer.com/es/rally/pick?pickup_date=2025-11-01&amp;return_date=2025-11-08&amp;currency=EUR&amp;startStation=72&amp;endStation=107",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Las Vegas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Family Freedom</t>
        </is>
      </c>
      <c r="H42">
        <f>HYPERLINK("https://booking.roadsurfer.com/es/rally/pick?pickup_date=2025-10-24&amp;return_date=2025-10-31&amp;currency=EUR&amp;startStation=72&amp;endStation=76",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Las Vegas</t>
        </is>
      </c>
      <c r="E43" t="inlineStr">
        <is>
          <t>2025-10-31</t>
        </is>
      </c>
      <c r="F43" t="inlineStr">
        <is>
          <t>2025-11-07</t>
        </is>
      </c>
      <c r="G43" t="inlineStr">
        <is>
          <t xml:space="preserve"> - Family Freedom</t>
        </is>
      </c>
      <c r="H43">
        <f>HYPERLINK("https://booking.roadsurfer.com/es/rally/pick?pickup_date=2025-10-31&amp;return_date=2025-11-07&amp;currency=EUR&amp;startStation=72&amp;endStation=76",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Múnich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Surfer Suite</t>
        </is>
      </c>
      <c r="H44">
        <f>HYPERLINK("https://booking.roadsurfer.com/es/rally/pick?pickup_date=2025-11-07&amp;return_date=2025-11-14&amp;currency=EUR&amp;startStation=15&amp;endStation=1",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CAMPER CABIN DELUXE</t>
        </is>
      </c>
      <c r="H45">
        <f>HYPERLINK("https://booking.roadsurfer.com/es/rally/pick?pickup_date=2025-11-03&amp;return_date=2025-11-10&amp;currency=EUR&amp;startStation=15&amp;endStation=22",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Beach Hostel</t>
        </is>
      </c>
      <c r="H46">
        <f>HYPERLINK("https://booking.roadsurfer.com/es/rally/pick?pickup_date=2025-11-04&amp;return_date=2025-11-11&amp;currency=EUR&amp;startStation=15&amp;endStation=22", "Clic para verlo en la web de RoadSurfer")</f>
        <v/>
      </c>
    </row>
    <row r="47">
      <c r="A47" t="inlineStr">
        <is>
          <t>Francia</t>
        </is>
      </c>
      <c r="B47" t="inlineStr">
        <is>
          <t>Lyon</t>
        </is>
      </c>
      <c r="C47" t="inlineStr">
        <is>
          <t>Alemania</t>
        </is>
      </c>
      <c r="D47" t="inlineStr">
        <is>
          <t>Lindau-Wangen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Road House</t>
        </is>
      </c>
      <c r="H47">
        <f>HYPERLINK("https://booking.roadsurfer.com/es/rally/pick?pickup_date=2025-11-05&amp;return_date=2025-11-12&amp;currency=EUR&amp;startStation=15&amp;endStation=117",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Fráncfort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Family Finca</t>
        </is>
      </c>
      <c r="H48">
        <f>HYPERLINK("https://booking.roadsurfer.com/es/rally/pick?pickup_date=2025-11-07&amp;return_date=2025-11-14&amp;currency=EUR&amp;startStation=15&amp;endStation=2",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2025-10-31</t>
        </is>
      </c>
      <c r="F49" t="inlineStr">
        <is>
          <t>2025-11-07</t>
        </is>
      </c>
      <c r="G49" t="inlineStr">
        <is>
          <t xml:space="preserve"> - Beach Hostel</t>
        </is>
      </c>
      <c r="H49">
        <f>HYPERLINK("https://booking.roadsurfer.com/es/rally/pick?pickup_date=2025-10-31&amp;return_date=2025-11-07&amp;currency=EUR&amp;startStation=20&amp;endStation=22",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2025-11-03</t>
        </is>
      </c>
      <c r="F50" t="inlineStr">
        <is>
          <t>2025-11-10</t>
        </is>
      </c>
      <c r="G50" t="inlineStr">
        <is>
          <t xml:space="preserve"> - Surfer Suite - BEACH HOSTEL</t>
        </is>
      </c>
      <c r="H50">
        <f>HYPERLINK("https://booking.roadsurfer.com/es/rally/pick?pickup_date=2025-11-03&amp;return_date=2025-11-10&amp;currency=EUR&amp;startStation=20&amp;endStation=22", "Clic para verlo en la web de RoadSurfer")</f>
        <v/>
      </c>
    </row>
    <row r="51">
      <c r="A51" t="inlineStr">
        <is>
          <t>España</t>
        </is>
      </c>
      <c r="B51" t="inlineStr">
        <is>
          <t>Madrid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Family Finca</t>
        </is>
      </c>
      <c r="H51">
        <f>HYPERLINK("https://booking.roadsurfer.com/es/rally/pick?pickup_date=2025-11-04&amp;return_date=2025-11-11&amp;currency=EUR&amp;startStation=20&amp;endStation=22", "Clic para verlo en la web de RoadSurfer")</f>
        <v/>
      </c>
    </row>
    <row r="52">
      <c r="A52" t="inlineStr">
        <is>
          <t>España</t>
        </is>
      </c>
      <c r="B52" t="inlineStr">
        <is>
          <t>Madrid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2025-11-06</t>
        </is>
      </c>
      <c r="F52" t="inlineStr">
        <is>
          <t>2025-11-13</t>
        </is>
      </c>
      <c r="G52" t="inlineStr">
        <is>
          <t xml:space="preserve"> - Surfer Suite</t>
        </is>
      </c>
      <c r="H52">
        <f>HYPERLINK("https://booking.roadsurfer.com/es/rally/pick?pickup_date=2025-11-06&amp;return_date=2025-11-13&amp;currency=EUR&amp;startStation=20&amp;endStation=22", "Clic para verlo en la web de RoadSurfer")</f>
        <v/>
      </c>
    </row>
    <row r="53">
      <c r="A53" t="inlineStr">
        <is>
          <t>España</t>
        </is>
      </c>
      <c r="B53" t="inlineStr">
        <is>
          <t>Málaga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2025-11-06</t>
        </is>
      </c>
      <c r="F53" t="inlineStr">
        <is>
          <t>2025-11-13</t>
        </is>
      </c>
      <c r="G53" t="inlineStr">
        <is>
          <t xml:space="preserve"> - Beach Hostel</t>
        </is>
      </c>
      <c r="H53">
        <f>HYPERLINK("https://booking.roadsurfer.com/es/rally/pick?pickup_date=2025-11-06&amp;return_date=2025-11-13&amp;currency=EUR&amp;startStation=21&amp;endStation=22", "Clic para verlo en la web de RoadSurfer")</f>
        <v/>
      </c>
    </row>
    <row r="54">
      <c r="A54" t="inlineStr">
        <is>
          <t>Alemania</t>
        </is>
      </c>
      <c r="B54" t="inlineStr">
        <is>
          <t>Marburg</t>
        </is>
      </c>
      <c r="C54" t="inlineStr">
        <is>
          <t>Francia</t>
        </is>
      </c>
      <c r="D54" t="inlineStr">
        <is>
          <t>Burdeos</t>
        </is>
      </c>
      <c r="E54" t="inlineStr">
        <is>
          <t>2025-10-17</t>
        </is>
      </c>
      <c r="F54" t="inlineStr">
        <is>
          <t>2025-10-24</t>
        </is>
      </c>
      <c r="G54" t="inlineStr">
        <is>
          <t xml:space="preserve"> - Family Finca</t>
        </is>
      </c>
      <c r="H54">
        <f>HYPERLINK("https://booking.roadsurfer.com/es/rally/pick?pickup_date=2025-10-17&amp;return_date=2025-10-24&amp;currency=EUR&amp;startStation=22&amp;endStation=13", "Clic para verlo en la web de RoadSurfer")</f>
        <v/>
      </c>
    </row>
    <row r="55">
      <c r="A55" t="inlineStr">
        <is>
          <t>Alemania</t>
        </is>
      </c>
      <c r="B55" t="inlineStr">
        <is>
          <t>Marburg</t>
        </is>
      </c>
      <c r="C55" t="inlineStr">
        <is>
          <t>Francia</t>
        </is>
      </c>
      <c r="D55" t="inlineStr">
        <is>
          <t>Toulouse</t>
        </is>
      </c>
      <c r="E55" t="inlineStr">
        <is>
          <t>2025-10-21</t>
        </is>
      </c>
      <c r="F55" t="inlineStr">
        <is>
          <t>2025-10-28</t>
        </is>
      </c>
      <c r="G55" t="inlineStr">
        <is>
          <t xml:space="preserve"> - Surfer Suite</t>
        </is>
      </c>
      <c r="H55">
        <f>HYPERLINK("https://booking.roadsurfer.com/es/rally/pick?pickup_date=2025-10-21&amp;return_date=2025-10-28&amp;currency=EUR&amp;startStation=22&amp;endStation=30", "Clic para verlo en la web de RoadSurfer")</f>
        <v/>
      </c>
    </row>
    <row r="56">
      <c r="A56" t="inlineStr">
        <is>
          <t>Italia</t>
        </is>
      </c>
      <c r="B56" t="inlineStr">
        <is>
          <t>Milán</t>
        </is>
      </c>
      <c r="C56" t="inlineStr">
        <is>
          <t>Alemania</t>
        </is>
      </c>
      <c r="D56" t="inlineStr">
        <is>
          <t>Constanza (Aach)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Beach Hostel</t>
        </is>
      </c>
      <c r="H56">
        <f>HYPERLINK("https://booking.roadsurfer.com/es/rally/pick?pickup_date=2025-11-06&amp;return_date=2025-11-13&amp;currency=EUR&amp;startStation=34&amp;endStation=10", "Clic para verlo en la web de RoadSurfer")</f>
        <v/>
      </c>
    </row>
    <row r="57">
      <c r="A57" t="inlineStr">
        <is>
          <t>Italia</t>
        </is>
      </c>
      <c r="B57" t="inlineStr">
        <is>
          <t>Milán</t>
        </is>
      </c>
      <c r="C57" t="inlineStr">
        <is>
          <t>Alemania</t>
        </is>
      </c>
      <c r="D57" t="inlineStr">
        <is>
          <t>Constanza (Aach)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Surfer Suite</t>
        </is>
      </c>
      <c r="H57">
        <f>HYPERLINK("https://booking.roadsurfer.com/es/rally/pick?pickup_date=2025-11-07&amp;return_date=2025-11-14&amp;currency=EUR&amp;startStation=34&amp;endStation=10", "Clic para verlo en la web de RoadSurfer")</f>
        <v/>
      </c>
    </row>
    <row r="58">
      <c r="A58" t="inlineStr">
        <is>
          <t>Italia</t>
        </is>
      </c>
      <c r="B58" t="inlineStr">
        <is>
          <t>Milán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Beach Hostel</t>
        </is>
      </c>
      <c r="H58">
        <f>HYPERLINK("https://booking.roadsurfer.com/es/rally/pick?pickup_date=2025-11-04&amp;return_date=2025-11-11&amp;currency=EUR&amp;startStation=34&amp;endStation=22",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Sunrise Suite</t>
        </is>
      </c>
      <c r="H59">
        <f>HYPERLINK("https://booking.roadsurfer.com/es/rally/pick?pickup_date=2025-11-05&amp;return_date=2025-11-12&amp;currency=EUR&amp;startStation=34&amp;endStation=22", "Clic para verlo en la web de RoadSurfer")</f>
        <v/>
      </c>
    </row>
    <row r="60">
      <c r="A60" t="inlineStr">
        <is>
          <t>Francia</t>
        </is>
      </c>
      <c r="B60" t="inlineStr">
        <is>
          <t>París Sur (Orly)</t>
        </is>
      </c>
      <c r="C60" t="inlineStr">
        <is>
          <t>Alemania</t>
        </is>
      </c>
      <c r="D60" t="inlineStr">
        <is>
          <t>Bremen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Surfer Suite</t>
        </is>
      </c>
      <c r="H60">
        <f>HYPERLINK("https://booking.roadsurfer.com/es/rally/pick?pickup_date=2025-11-06&amp;return_date=2025-11-13&amp;currency=EUR&amp;startStation=12&amp;endStation=55", "Clic para verlo en la web de RoadSurfer")</f>
        <v/>
      </c>
    </row>
    <row r="61">
      <c r="A61" t="inlineStr">
        <is>
          <t>Francia</t>
        </is>
      </c>
      <c r="B61" t="inlineStr">
        <is>
          <t>París Sur (Orly)</t>
        </is>
      </c>
      <c r="C61" t="inlineStr">
        <is>
          <t>Alemania</t>
        </is>
      </c>
      <c r="D61" t="inlineStr">
        <is>
          <t>Bremen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Family Finca</t>
        </is>
      </c>
      <c r="H61">
        <f>HYPERLINK("https://booking.roadsurfer.com/es/rally/pick?pickup_date=2025-11-07&amp;return_date=2025-11-14&amp;currency=EUR&amp;startStation=12&amp;endStation=55",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Dresde</t>
        </is>
      </c>
      <c r="E62" t="inlineStr">
        <is>
          <t>2025-10-17</t>
        </is>
      </c>
      <c r="F62" t="inlineStr">
        <is>
          <t>2025-10-24</t>
        </is>
      </c>
      <c r="G62" t="inlineStr">
        <is>
          <t xml:space="preserve"> - Surfer Suite</t>
        </is>
      </c>
      <c r="H62">
        <f>HYPERLINK("https://booking.roadsurfer.com/es/rally/pick?pickup_date=2025-10-17&amp;return_date=2025-10-24&amp;currency=EUR&amp;startStation=33&amp;endStation=56",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Dresde</t>
        </is>
      </c>
      <c r="E63" t="inlineStr">
        <is>
          <t>2025-10-27</t>
        </is>
      </c>
      <c r="F63" t="inlineStr">
        <is>
          <t>2025-11-03</t>
        </is>
      </c>
      <c r="G63" t="inlineStr">
        <is>
          <t xml:space="preserve"> - Surfer Suite</t>
        </is>
      </c>
      <c r="H63">
        <f>HYPERLINK("https://booking.roadsurfer.com/es/rally/pick?pickup_date=2025-10-27&amp;return_date=2025-11-03&amp;currency=EUR&amp;startStation=33&amp;endStation=56",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Dresde</t>
        </is>
      </c>
      <c r="E64" t="inlineStr">
        <is>
          <t>2025-10-28</t>
        </is>
      </c>
      <c r="F64" t="inlineStr">
        <is>
          <t>2025-11-04</t>
        </is>
      </c>
      <c r="G64" t="inlineStr">
        <is>
          <t xml:space="preserve"> - Surfer Suite</t>
        </is>
      </c>
      <c r="H64">
        <f>HYPERLINK("https://booking.roadsurfer.com/es/rally/pick?pickup_date=2025-10-28&amp;return_date=2025-11-04&amp;currency=EUR&amp;startStation=33&amp;endStation=56",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Múnich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Couple Cottage</t>
        </is>
      </c>
      <c r="H65">
        <f>HYPERLINK("https://booking.roadsurfer.com/es/rally/pick?pickup_date=2025-11-07&amp;return_date=2025-11-14&amp;currency=EUR&amp;startStation=33&amp;endStation=1", "Clic para verlo en la web de RoadSurfer")</f>
        <v/>
      </c>
    </row>
    <row r="66">
      <c r="A66" t="inlineStr">
        <is>
          <t>Austria</t>
        </is>
      </c>
      <c r="B66" t="inlineStr">
        <is>
          <t>Salzburgo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2025-11-03</t>
        </is>
      </c>
      <c r="F66" t="inlineStr">
        <is>
          <t>2025-11-10</t>
        </is>
      </c>
      <c r="G66" t="inlineStr">
        <is>
          <t xml:space="preserve"> - BEACH HOSTEL</t>
        </is>
      </c>
      <c r="H66">
        <f>HYPERLINK("https://booking.roadsurfer.com/es/rally/pick?pickup_date=2025-11-03&amp;return_date=2025-11-10&amp;currency=EUR&amp;startStation=85&amp;endStation=22", "Clic para verlo en la web de RoadSurfer")</f>
        <v/>
      </c>
    </row>
    <row r="67">
      <c r="A67" t="inlineStr">
        <is>
          <t>Austria</t>
        </is>
      </c>
      <c r="B67" t="inlineStr">
        <is>
          <t>Salzburgo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HYPERLINK("https://booking.roadsurfer.com/es/rally/pick?pickup_date=2025-11-04&amp;return_date=2025-11-11&amp;currency=EUR&amp;startStation=85&amp;endStation=22", "Clic para verlo en la web de RoadSurfer")</f>
        <v/>
      </c>
    </row>
    <row r="68">
      <c r="A68" t="inlineStr">
        <is>
          <t>Austria</t>
        </is>
      </c>
      <c r="B68" t="inlineStr">
        <is>
          <t>Salzburgo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SURFER SUITE</t>
        </is>
      </c>
      <c r="H68">
        <f>HYPERLINK("https://booking.roadsurfer.com/es/rally/pick?pickup_date=2025-11-05&amp;return_date=2025-11-12&amp;currency=EUR&amp;startStation=85&amp;endStation=22", "Clic para verlo en la web de RoadSurfer")</f>
        <v/>
      </c>
    </row>
    <row r="69">
      <c r="A69" t="inlineStr">
        <is>
          <t>Suecia</t>
        </is>
      </c>
      <c r="B69" t="inlineStr">
        <is>
          <t>Estocolmo</t>
        </is>
      </c>
      <c r="C69" t="inlineStr">
        <is>
          <t>Alemania</t>
        </is>
      </c>
      <c r="D69" t="inlineStr">
        <is>
          <t>Fráncfort</t>
        </is>
      </c>
      <c r="E69" t="inlineStr">
        <is>
          <t>2025-10-20</t>
        </is>
      </c>
      <c r="F69" t="inlineStr">
        <is>
          <t>2025-10-27</t>
        </is>
      </c>
      <c r="G69" t="inlineStr">
        <is>
          <t xml:space="preserve"> - Road House</t>
        </is>
      </c>
      <c r="H69">
        <f>HYPERLINK("https://booking.roadsurfer.com/es/rally/pick?pickup_date=2025-10-20&amp;return_date=2025-10-27&amp;currency=EUR&amp;startStation=59&amp;endStation=2", "Clic para verlo en la web de RoadSurfer")</f>
        <v/>
      </c>
    </row>
    <row r="70">
      <c r="A70" t="inlineStr">
        <is>
          <t>Francia</t>
        </is>
      </c>
      <c r="B70" t="inlineStr">
        <is>
          <t>Estrasburgo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2025-11-04</t>
        </is>
      </c>
      <c r="F70" t="inlineStr">
        <is>
          <t>2025-11-11</t>
        </is>
      </c>
      <c r="G70" t="inlineStr">
        <is>
          <t xml:space="preserve"> - Surfer Suite</t>
        </is>
      </c>
      <c r="H70">
        <f>HYPERLINK("https://booking.roadsurfer.com/es/rally/pick?pickup_date=2025-11-04&amp;return_date=2025-11-11&amp;currency=EUR&amp;startStation=49&amp;endStation=22", "Clic para verlo en la web de RoadSurfer")</f>
        <v/>
      </c>
    </row>
    <row r="71">
      <c r="A71" t="inlineStr">
        <is>
          <t>Alemania</t>
        </is>
      </c>
      <c r="B71" t="inlineStr">
        <is>
          <t>Stuttgart</t>
        </is>
      </c>
      <c r="C71" t="inlineStr">
        <is>
          <t>España</t>
        </is>
      </c>
      <c r="D71" t="inlineStr">
        <is>
          <t>Barcelona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Beach Hostel</t>
        </is>
      </c>
      <c r="H71">
        <f>HYPERLINK("https://booking.roadsurfer.com/es/rally/pick?pickup_date=2025-11-04&amp;return_date=2025-11-11&amp;currency=EUR&amp;startStation=5&amp;endStation=17", "Clic para verlo en la web de RoadSurfer")</f>
        <v/>
      </c>
    </row>
    <row r="72">
      <c r="A72" t="inlineStr">
        <is>
          <t>Alemania</t>
        </is>
      </c>
      <c r="B72" t="inlineStr">
        <is>
          <t>Stuttgart</t>
        </is>
      </c>
      <c r="C72" t="inlineStr">
        <is>
          <t>España</t>
        </is>
      </c>
      <c r="D72" t="inlineStr">
        <is>
          <t>Barcelona</t>
        </is>
      </c>
      <c r="E72" t="inlineStr">
        <is>
          <t>2025-11-05</t>
        </is>
      </c>
      <c r="F72" t="inlineStr">
        <is>
          <t>2025-11-12</t>
        </is>
      </c>
      <c r="G72" t="inlineStr">
        <is>
          <t xml:space="preserve"> - Surfer Suite</t>
        </is>
      </c>
      <c r="H72">
        <f>HYPERLINK("https://booking.roadsurfer.com/es/rally/pick?pickup_date=2025-11-05&amp;return_date=2025-11-12&amp;currency=EUR&amp;startStation=5&amp;endStation=17", "Clic para verlo en la web de RoadSurfer")</f>
        <v/>
      </c>
    </row>
    <row r="73">
      <c r="A73" t="inlineStr">
        <is>
          <t>Alemania</t>
        </is>
      </c>
      <c r="B73" t="inlineStr">
        <is>
          <t>Stuttgart</t>
        </is>
      </c>
      <c r="C73" t="inlineStr">
        <is>
          <t>España</t>
        </is>
      </c>
      <c r="D73" t="inlineStr">
        <is>
          <t>Sevilla</t>
        </is>
      </c>
      <c r="E73" t="inlineStr">
        <is>
          <t>2025-11-05</t>
        </is>
      </c>
      <c r="F73" t="inlineStr">
        <is>
          <t>2025-11-12</t>
        </is>
      </c>
      <c r="G73" t="inlineStr">
        <is>
          <t xml:space="preserve"> - Surfer Suite</t>
        </is>
      </c>
      <c r="H73">
        <f>HYPERLINK("https://booking.roadsurfer.com/es/rally/pick?pickup_date=2025-11-05&amp;return_date=2025-11-12&amp;currency=EUR&amp;startStation=5&amp;endStation=39", "Clic para verlo en la web de RoadSurfer")</f>
        <v/>
      </c>
    </row>
    <row r="74">
      <c r="A74" t="inlineStr">
        <is>
          <t>Francia</t>
        </is>
      </c>
      <c r="B74" t="inlineStr">
        <is>
          <t>Toulouse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Surfer Suite</t>
        </is>
      </c>
      <c r="H74">
        <f>HYPERLINK("https://booking.roadsurfer.com/es/rally/pick?pickup_date=2025-11-05&amp;return_date=2025-11-12&amp;currency=EUR&amp;startStation=30&amp;endStation=22", "Clic para verlo en la web de RoadSurfer")</f>
        <v/>
      </c>
    </row>
    <row r="75">
      <c r="A75" t="inlineStr">
        <is>
          <t>Francia</t>
        </is>
      </c>
      <c r="B75" t="inlineStr">
        <is>
          <t>Toulouse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2025-11-06</t>
        </is>
      </c>
      <c r="F75" t="inlineStr">
        <is>
          <t>2025-11-13</t>
        </is>
      </c>
      <c r="G75" t="inlineStr">
        <is>
          <t xml:space="preserve"> - Surfer Suite</t>
        </is>
      </c>
      <c r="H75">
        <f>HYPERLINK("https://booking.roadsurfer.com/es/rally/pick?pickup_date=2025-11-06&amp;return_date=2025-11-13&amp;currency=EUR&amp;startStation=30&amp;endStation=22", "Clic para verlo en la web de RoadSurfer")</f>
        <v/>
      </c>
    </row>
    <row r="76">
      <c r="A76" t="inlineStr">
        <is>
          <t>Francia</t>
        </is>
      </c>
      <c r="B76" t="inlineStr">
        <is>
          <t>Toulouse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Beach Hostel</t>
        </is>
      </c>
      <c r="H76">
        <f>HYPERLINK("https://booking.roadsurfer.com/es/rally/pick?pickup_date=2025-11-07&amp;return_date=2025-11-14&amp;currency=EUR&amp;startStation=30&amp;endStation=22", "Clic para verlo en la web de RoadSurfer")</f>
        <v/>
      </c>
    </row>
    <row r="77">
      <c r="A77" t="inlineStr">
        <is>
          <t>Alemania</t>
        </is>
      </c>
      <c r="B77" t="inlineStr">
        <is>
          <t>Tréveris</t>
        </is>
      </c>
      <c r="C77" t="inlineStr">
        <is>
          <t>España</t>
        </is>
      </c>
      <c r="D77" t="inlineStr">
        <is>
          <t>Sevilla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Surfer Suite</t>
        </is>
      </c>
      <c r="H77">
        <f>HYPERLINK("https://booking.roadsurfer.com/es/rally/pick?pickup_date=2025-11-04&amp;return_date=2025-11-11&amp;currency=EUR&amp;startStation=28&amp;endStation=39", "Clic para verlo en la web de RoadSurfer")</f>
        <v/>
      </c>
    </row>
    <row r="78">
      <c r="A78" t="inlineStr">
        <is>
          <t>Italia</t>
        </is>
      </c>
      <c r="B78" t="inlineStr">
        <is>
          <t>Turín</t>
        </is>
      </c>
      <c r="C78" t="inlineStr">
        <is>
          <t>Alemania</t>
        </is>
      </c>
      <c r="D78" t="inlineStr">
        <is>
          <t>Wurzburgo</t>
        </is>
      </c>
      <c r="E78" t="inlineStr">
        <is>
          <t>2025-11-06</t>
        </is>
      </c>
      <c r="F78" t="inlineStr">
        <is>
          <t>2025-11-13</t>
        </is>
      </c>
      <c r="G78" t="inlineStr">
        <is>
          <t xml:space="preserve"> - Family Finca</t>
        </is>
      </c>
      <c r="H78">
        <f>HYPERLINK("https://booking.roadsurfer.com/es/rally/pick?pickup_date=2025-11-06&amp;return_date=2025-11-13&amp;currency=EUR&amp;startStation=58&amp;endStation=115", "Clic para verlo en la web de RoadSurfer")</f>
        <v/>
      </c>
    </row>
    <row r="79">
      <c r="A79" t="inlineStr">
        <is>
          <t>Italia</t>
        </is>
      </c>
      <c r="B79" t="inlineStr">
        <is>
          <t>Turín</t>
        </is>
      </c>
      <c r="C79" t="inlineStr">
        <is>
          <t>Alemania</t>
        </is>
      </c>
      <c r="D79" t="inlineStr">
        <is>
          <t>Wurzburgo</t>
        </is>
      </c>
      <c r="E79" t="inlineStr">
        <is>
          <t>2025-11-07</t>
        </is>
      </c>
      <c r="F79" t="inlineStr">
        <is>
          <t>2025-11-14</t>
        </is>
      </c>
      <c r="G79" t="inlineStr">
        <is>
          <t xml:space="preserve"> - Family Finca</t>
        </is>
      </c>
      <c r="H79">
        <f>HYPERLINK("https://booking.roadsurfer.com/es/rally/pick?pickup_date=2025-11-07&amp;return_date=2025-11-14&amp;currency=EUR&amp;startStation=58&amp;endStation=115", "Clic para verlo en la web de RoadSurfer")</f>
        <v/>
      </c>
    </row>
    <row r="80">
      <c r="A80" t="inlineStr">
        <is>
          <t>Italia</t>
        </is>
      </c>
      <c r="B80" t="inlineStr">
        <is>
          <t>Venecia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Beach Hostel</t>
        </is>
      </c>
      <c r="H80">
        <f>HYPERLINK("https://booking.roadsurfer.com/es/rally/pick?pickup_date=2025-11-04&amp;return_date=2025-11-11&amp;currency=EUR&amp;startStation=78&amp;endStation=22", "Clic para verlo en la web de RoadSurfer")</f>
        <v/>
      </c>
    </row>
    <row r="81">
      <c r="A81" t="inlineStr">
        <is>
          <t>Italia</t>
        </is>
      </c>
      <c r="B81" t="inlineStr">
        <is>
          <t>Venecia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2025-11-07</t>
        </is>
      </c>
      <c r="F81" t="inlineStr">
        <is>
          <t>2025-11-14</t>
        </is>
      </c>
      <c r="G81" t="inlineStr">
        <is>
          <t xml:space="preserve"> - Sunrise Suite</t>
        </is>
      </c>
      <c r="H81">
        <f>HYPERLINK("https://booking.roadsurfer.com/es/rally/pick?pickup_date=2025-11-07&amp;return_date=2025-11-14&amp;currency=EUR&amp;startStation=78&amp;endStation=22", "Clic para verlo en la web de RoadSurfer")</f>
        <v/>
      </c>
    </row>
    <row r="82">
      <c r="A82" t="inlineStr">
        <is>
          <t>Italia</t>
        </is>
      </c>
      <c r="B82" t="inlineStr">
        <is>
          <t>Venecia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Couple Cottage</t>
        </is>
      </c>
      <c r="H82">
        <f>HYPERLINK("https://booking.roadsurfer.com/es/rally/pick?pickup_date=2025-11-05&amp;return_date=2025-11-12&amp;currency=EUR&amp;startStation=78&amp;endStation=22", "Clic para verlo en la web de RoadSurfer")</f>
        <v/>
      </c>
    </row>
    <row r="83">
      <c r="A83" t="inlineStr">
        <is>
          <t>Italia</t>
        </is>
      </c>
      <c r="B83" t="inlineStr">
        <is>
          <t>Venecia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2025-11-06</t>
        </is>
      </c>
      <c r="F83" t="inlineStr">
        <is>
          <t>2025-11-13</t>
        </is>
      </c>
      <c r="G83" t="inlineStr">
        <is>
          <t xml:space="preserve"> - Road House</t>
        </is>
      </c>
      <c r="H83">
        <f>HYPERLINK("https://booking.roadsurfer.com/es/rally/pick?pickup_date=2025-11-06&amp;return_date=2025-11-13&amp;currency=EUR&amp;startStation=78&amp;endStation=22",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2025-11-03</t>
        </is>
      </c>
      <c r="F84" t="inlineStr">
        <is>
          <t>2025-11-10</t>
        </is>
      </c>
      <c r="G84" t="inlineStr">
        <is>
          <t xml:space="preserve"> - ROAD HOUSE</t>
        </is>
      </c>
      <c r="H84">
        <f>HYPERLINK("https://booking.roadsurfer.com/es/rally/pick?pickup_date=2025-11-03&amp;return_date=2025-11-10&amp;currency=EUR&amp;startStation=78&amp;endStation=22", "Clic para verlo en la web de RoadSurfer")</f>
        <v/>
      </c>
    </row>
    <row r="85">
      <c r="A85" t="inlineStr">
        <is>
          <t>Austria</t>
        </is>
      </c>
      <c r="B85" t="inlineStr">
        <is>
          <t>Viena</t>
        </is>
      </c>
      <c r="C85" t="inlineStr">
        <is>
          <t>Alemania</t>
        </is>
      </c>
      <c r="D85" t="inlineStr">
        <is>
          <t>Colonia-Düsseldorf</t>
        </is>
      </c>
      <c r="E85" t="inlineStr">
        <is>
          <t>2025-10-17</t>
        </is>
      </c>
      <c r="F85" t="inlineStr">
        <is>
          <t>2025-10-24</t>
        </is>
      </c>
      <c r="G85" t="inlineStr">
        <is>
          <t xml:space="preserve"> - Camper Cabin</t>
        </is>
      </c>
      <c r="H85">
        <f>HYPERLINK("https://booking.roadsurfer.com/es/rally/pick?pickup_date=2025-10-17&amp;return_date=2025-10-24&amp;currency=EUR&amp;startStation=36&amp;endStation=4", "Clic para verlo en la web de RoadSurfer")</f>
        <v/>
      </c>
    </row>
    <row r="86">
      <c r="A86" t="inlineStr">
        <is>
          <t>Alemania</t>
        </is>
      </c>
      <c r="B86" t="inlineStr">
        <is>
          <t>Wurzburgo</t>
        </is>
      </c>
      <c r="C86" t="inlineStr">
        <is>
          <t>Italia</t>
        </is>
      </c>
      <c r="D86" t="inlineStr">
        <is>
          <t>Bolonia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SURFER SUITE</t>
        </is>
      </c>
      <c r="H86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2025-10-13T14:18:14Z</dcterms:created>
  <dcterms:modified xsi:type="dcterms:W3CDTF">2025-10-13T14:18:14Z</dcterms:modified>
</cp:coreProperties>
</file>