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Road House</t>
        </is>
      </c>
      <c r="H6">
        <f>HYPERLINK("https://booking.roadsurfer.com/es/rally/pick?pickup_date=2025-11-05&amp;return_date=2025-11-12&amp;currency=EUR&amp;startStation=16&amp;endStation=22",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Aquisgrán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Family Finca</t>
        </is>
      </c>
      <c r="H7">
        <f>HYPERLINK("https://booking.roadsurfer.com/es/rally/pick?pickup_date=2025-10-14&amp;return_date=2025-10-21&amp;currency=EUR&amp;startStation=32&amp;endStation=114",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Beach Hostel</t>
        </is>
      </c>
      <c r="H9">
        <f>HYPERLINK("https://booking.roadsurfer.com/es/rally/pick?pickup_date=2025-10-31&amp;return_date=2025-11-07&amp;currency=EUR&amp;startStation=47&amp;endStation=113",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Camper Cabin</t>
        </is>
      </c>
      <c r="H10">
        <f>HYPERLINK("https://booking.roadsurfer.com/es/rally/pick?pickup_date=2025-11-05&amp;return_date=2025-11-12&amp;currency=EUR&amp;startStation=47&amp;endStation=22",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ROAD HOUSE - Family Finca</t>
        </is>
      </c>
      <c r="H11">
        <f>HYPERLINK("https://booking.roadsurfer.com/es/rally/pick?pickup_date=2025-11-06&amp;return_date=2025-11-13&amp;currency=EUR&amp;startStation=47&amp;endStation=22",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Surfer Suite</t>
        </is>
      </c>
      <c r="H12">
        <f>HYPERLINK("https://booking.roadsurfer.com/es/rally/pick?pickup_date=2025-11-07&amp;return_date=2025-11-14&amp;currency=EUR&amp;startStation=47&amp;endStation=22",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Francia</t>
        </is>
      </c>
      <c r="D13" t="inlineStr">
        <is>
          <t>Nantes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Camper Cabin</t>
        </is>
      </c>
      <c r="H13">
        <f>HYPERLINK("https://booking.roadsurfer.com/es/rally/pick?pickup_date=2025-10-24&amp;return_date=2025-10-31&amp;currency=EUR&amp;startStation=47&amp;endStation=31",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Stuttgart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Surfer Suite</t>
        </is>
      </c>
      <c r="H14">
        <f>HYPERLINK("https://booking.roadsurfer.com/es/rally/pick?pickup_date=2025-10-24&amp;return_date=2025-10-31&amp;currency=EUR&amp;startStation=17&amp;endStation=5",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No hay coche</t>
        </is>
      </c>
      <c r="H15">
        <f>HYPERLINK("https://booking.roadsurfer.com/es/rally/pick?pickup_date=2025-11-03&amp;return_date=2025-11-10&amp;currency=EUR&amp;startStation=17&amp;endStation=22",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 - Sunrise Suite</t>
        </is>
      </c>
      <c r="H16">
        <f>HYPERLINK("https://booking.roadsurfer.com/es/rally/pick?pickup_date=2025-11-04&amp;return_date=2025-11-11&amp;currency=EUR&amp;startStation=17&amp;endStation=22",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HYPERLINK("https://booking.roadsurfer.com/es/rally/pick?pickup_date=2025-11-05&amp;return_date=2025-11-12&amp;currency=EUR&amp;startStation=17&amp;endStation=22", "Clic para verlo en la web de RoadSurfer")</f>
        <v/>
      </c>
    </row>
    <row r="18">
      <c r="A18" t="inlineStr">
        <is>
          <t>Alemania</t>
        </is>
      </c>
      <c r="B18" t="inlineStr">
        <is>
          <t>Bielefeld</t>
        </is>
      </c>
      <c r="C18" t="inlineStr">
        <is>
          <t>Francia</t>
        </is>
      </c>
      <c r="D18" t="inlineStr">
        <is>
          <t>Aix-Marsella</t>
        </is>
      </c>
      <c r="E18" t="inlineStr">
        <is>
          <t>2025-10-13</t>
        </is>
      </c>
      <c r="F18" t="inlineStr">
        <is>
          <t>2025-10-18</t>
        </is>
      </c>
      <c r="G18" t="inlineStr">
        <is>
          <t xml:space="preserve"> - Surfer Suite</t>
        </is>
      </c>
      <c r="H18">
        <f>HYPERLINK("https://booking.roadsurfer.com/es/rally/pick?pickup_date=2025-10-13&amp;return_date=2025-10-18&amp;currency=EUR&amp;startStation=91&amp;endStation=16",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2025-10-23</t>
        </is>
      </c>
      <c r="F19" t="inlineStr">
        <is>
          <t>2025-10-30</t>
        </is>
      </c>
      <c r="G19" t="inlineStr">
        <is>
          <t xml:space="preserve"> - Surfer Suite - Beach Hostel</t>
        </is>
      </c>
      <c r="H19">
        <f>HYPERLINK("https://booking.roadsurfer.com/es/rally/pick?pickup_date=2025-10-23&amp;return_date=2025-10-30&amp;currency=EUR&amp;startStation=40&amp;endStation=1",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HYPERLINK("https://booking.roadsurfer.com/es/rally/pick?pickup_date=2025-11-03&amp;return_date=2025-11-10&amp;currency=EUR&amp;startStation=40&amp;endStation=108",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Surfer Suite</t>
        </is>
      </c>
      <c r="H21">
        <f>HYPERLINK("https://booking.roadsurfer.com/es/rally/pick?pickup_date=2025-11-04&amp;return_date=2025-11-11&amp;currency=EUR&amp;startStation=40&amp;endStation=108",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Surfer Suite</t>
        </is>
      </c>
      <c r="H22">
        <f>HYPERLINK("https://booking.roadsurfer.com/es/rally/pick?pickup_date=2025-11-03&amp;return_date=2025-11-10&amp;currency=EUR&amp;startStation=55&amp;endStation=47",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Camper Castle</t>
        </is>
      </c>
      <c r="H23">
        <f>HYPERLINK("https://booking.roadsurfer.com/es/rally/pick?pickup_date=2025-11-04&amp;return_date=2025-11-11&amp;currency=EUR&amp;startStation=55&amp;endStation=47", "Clic para verlo en la web de RoadSurfer")</f>
        <v/>
      </c>
    </row>
    <row r="24">
      <c r="A24" t="inlineStr">
        <is>
          <t>Alemania</t>
        </is>
      </c>
      <c r="B24" t="inlineStr">
        <is>
          <t>Bremen</t>
        </is>
      </c>
      <c r="C24" t="inlineStr">
        <is>
          <t>Bélgica</t>
        </is>
      </c>
      <c r="D24" t="inlineStr">
        <is>
          <t>Amberes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Family Finca</t>
        </is>
      </c>
      <c r="H24">
        <f>HYPERLINK("https://booking.roadsurfer.com/es/rally/pick?pickup_date=2025-11-05&amp;return_date=2025-11-12&amp;currency=EUR&amp;startStation=55&amp;endStation=47",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Colonia-Düsseldorf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Camper Cabin Deluxe</t>
        </is>
      </c>
      <c r="H25">
        <f>HYPERLINK("https://booking.roadsurfer.com/es/rally/pick?pickup_date=2025-11-03&amp;return_date=2025-11-10&amp;currency=EUR&amp;startStation=42&amp;endStation=4",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Colonia-Düsseldorf</t>
        </is>
      </c>
      <c r="E26" t="inlineStr">
        <is>
          <t>2025-11-04</t>
        </is>
      </c>
      <c r="F26" t="inlineStr">
        <is>
          <t>2025-11-11</t>
        </is>
      </c>
      <c r="G26" t="inlineStr">
        <is>
          <t xml:space="preserve"> - CAMPER CABIN</t>
        </is>
      </c>
      <c r="H26">
        <f>HYPERLINK("https://booking.roadsurfer.com/es/rally/pick?pickup_date=2025-11-04&amp;return_date=2025-11-11&amp;currency=EUR&amp;startStation=42&amp;endStation=4", "Clic para verlo en la web de RoadSurfer")</f>
        <v/>
      </c>
    </row>
    <row r="27">
      <c r="A27" t="inlineStr">
        <is>
          <t>Bélgica</t>
        </is>
      </c>
      <c r="B27" t="inlineStr">
        <is>
          <t>Bruselas</t>
        </is>
      </c>
      <c r="C27" t="inlineStr">
        <is>
          <t>Alemania</t>
        </is>
      </c>
      <c r="D27" t="inlineStr">
        <is>
          <t>Duisburgo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HYPERLINK("https://booking.roadsurfer.com/es/rally/pick?pickup_date=2025-11-06&amp;return_date=2025-11-13&amp;currency=EUR&amp;startStation=42&amp;endStation=113", "Clic para verlo en la web de RoadSurfer")</f>
        <v/>
      </c>
    </row>
    <row r="28">
      <c r="A28" t="inlineStr">
        <is>
          <t>Bélgica</t>
        </is>
      </c>
      <c r="B28" t="inlineStr">
        <is>
          <t>Bruselas</t>
        </is>
      </c>
      <c r="C28" t="inlineStr">
        <is>
          <t>Alemania</t>
        </is>
      </c>
      <c r="D28" t="inlineStr">
        <is>
          <t>Duisburgo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Family Finca</t>
        </is>
      </c>
      <c r="H28">
        <f>HYPERLINK("https://booking.roadsurfer.com/es/rally/pick?pickup_date=2025-11-07&amp;return_date=2025-11-14&amp;currency=EUR&amp;startStation=42&amp;endStation=113", "Clic para verlo en la web de RoadSurfer")</f>
        <v/>
      </c>
    </row>
    <row r="29">
      <c r="A29" t="inlineStr">
        <is>
          <t>Alemania</t>
        </is>
      </c>
      <c r="B29" t="inlineStr">
        <is>
          <t>Dresde</t>
        </is>
      </c>
      <c r="C29" t="inlineStr">
        <is>
          <t>Austria</t>
        </is>
      </c>
      <c r="D29" t="inlineStr">
        <is>
          <t>Graz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FAMILY FINCA</t>
        </is>
      </c>
      <c r="H29">
        <f>HYPERLINK("https://booking.roadsurfer.com/es/rally/pick?pickup_date=2025-11-03&amp;return_date=2025-11-10&amp;currency=EUR&amp;startStation=56&amp;endStation=37", "Clic para verlo en la web de RoadSurfer")</f>
        <v/>
      </c>
    </row>
    <row r="30">
      <c r="A30" t="inlineStr">
        <is>
          <t>Alemania</t>
        </is>
      </c>
      <c r="B30" t="inlineStr">
        <is>
          <t>Fráncfort</t>
        </is>
      </c>
      <c r="C30" t="inlineStr">
        <is>
          <t>España</t>
        </is>
      </c>
      <c r="D30" t="inlineStr">
        <is>
          <t>Sevilla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HYPERLINK("https://booking.roadsurfer.com/es/rally/pick?pickup_date=2025-11-03&amp;return_date=2025-11-10&amp;currency=EUR&amp;startStation=2&amp;endStation=39",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HYPERLINK("https://booking.roadsurfer.com/es/rally/pick?pickup_date=2025-11-06&amp;return_date=2025-11-13&amp;currency=EUR&amp;startStation=77&amp;endStation=22", "Clic para verlo en la web de RoadSurfer")</f>
        <v/>
      </c>
    </row>
    <row r="32">
      <c r="A32" t="inlineStr">
        <is>
          <t>Suecia</t>
        </is>
      </c>
      <c r="B32" t="inlineStr">
        <is>
          <t>Gotemburgo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Sunrise Suite</t>
        </is>
      </c>
      <c r="H32">
        <f>HYPERLINK("https://booking.roadsurfer.com/es/rally/pick?pickup_date=2025-11-07&amp;return_date=2025-11-14&amp;currency=EUR&amp;startStation=77&amp;endStation=22", "Clic para verlo en la web de RoadSurfer")</f>
        <v/>
      </c>
    </row>
    <row r="33">
      <c r="A33" t="inlineStr">
        <is>
          <t>Suecia</t>
        </is>
      </c>
      <c r="B33" t="inlineStr">
        <is>
          <t>Gotemburgo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2025-11-05</t>
        </is>
      </c>
      <c r="F33" t="inlineStr">
        <is>
          <t>2025-11-12</t>
        </is>
      </c>
      <c r="G33" t="inlineStr">
        <is>
          <t xml:space="preserve"> - Road House</t>
        </is>
      </c>
      <c r="H33">
        <f>HYPERLINK("https://booking.roadsurfer.com/es/rally/pick?pickup_date=2025-11-05&amp;return_date=2025-11-12&amp;currency=EUR&amp;startStation=77&amp;endStation=22", "Clic para verlo en la web de RoadSurfer")</f>
        <v/>
      </c>
    </row>
    <row r="34">
      <c r="A34" t="inlineStr">
        <is>
          <t>Austria</t>
        </is>
      </c>
      <c r="B34" t="inlineStr">
        <is>
          <t>Graz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Surfer Suite</t>
        </is>
      </c>
      <c r="H34">
        <f>HYPERLINK("https://booking.roadsurfer.com/es/rally/pick?pickup_date=2025-11-03&amp;return_date=2025-11-10&amp;currency=EUR&amp;startStation=37&amp;endStation=22", "Clic para verlo en la web de RoadSurfer")</f>
        <v/>
      </c>
    </row>
    <row r="35">
      <c r="A35" t="inlineStr">
        <is>
          <t>Alemania</t>
        </is>
      </c>
      <c r="B35" t="inlineStr">
        <is>
          <t>Kassel</t>
        </is>
      </c>
      <c r="C35" t="inlineStr">
        <is>
          <t>Francia</t>
        </is>
      </c>
      <c r="D35" t="inlineStr">
        <is>
          <t>Aix-Marsella</t>
        </is>
      </c>
      <c r="E35" t="inlineStr">
        <is>
          <t>2025-10-25</t>
        </is>
      </c>
      <c r="F35" t="inlineStr">
        <is>
          <t>2025-10-31</t>
        </is>
      </c>
      <c r="G35" t="inlineStr">
        <is>
          <t xml:space="preserve"> - Road House</t>
        </is>
      </c>
      <c r="H35">
        <f>HYPERLINK("https://booking.roadsurfer.com/es/rally/pick?pickup_date=2025-10-25&amp;return_date=2025-10-31&amp;currency=EUR&amp;startStation=92&amp;endStation=16", "Clic para verlo en la web de RoadSurfer")</f>
        <v/>
      </c>
    </row>
    <row r="36">
      <c r="A36" t="inlineStr">
        <is>
          <t>Alemania</t>
        </is>
      </c>
      <c r="B36" t="inlineStr">
        <is>
          <t>Leipzig</t>
        </is>
      </c>
      <c r="C36" t="inlineStr">
        <is>
          <t>Portugal</t>
        </is>
      </c>
      <c r="D36" t="inlineStr">
        <is>
          <t>Lisboa</t>
        </is>
      </c>
      <c r="E36" t="inlineStr">
        <is>
          <t>2025-10-20</t>
        </is>
      </c>
      <c r="F36" t="inlineStr">
        <is>
          <t>2025-10-27</t>
        </is>
      </c>
      <c r="G36" t="inlineStr">
        <is>
          <t xml:space="preserve"> - Surfer Suite</t>
        </is>
      </c>
      <c r="H36">
        <f>HYPERLINK("https://booking.roadsurfer.com/es/rally/pick?pickup_date=2025-10-20&amp;return_date=2025-10-27&amp;currency=EUR&amp;startStation=8&amp;endStation=18", "Clic para verlo en la web de RoadSurfer")</f>
        <v/>
      </c>
    </row>
    <row r="37">
      <c r="A37" t="inlineStr">
        <is>
          <t>Francia</t>
        </is>
      </c>
      <c r="B37" t="inlineStr">
        <is>
          <t>Lille</t>
        </is>
      </c>
      <c r="C37" t="inlineStr">
        <is>
          <t>Alemania</t>
        </is>
      </c>
      <c r="D37" t="inlineStr">
        <is>
          <t>Duisburgo</t>
        </is>
      </c>
      <c r="E37" t="inlineStr">
        <is>
          <t>2025-11-06</t>
        </is>
      </c>
      <c r="F37" t="inlineStr">
        <is>
          <t>2025-11-13</t>
        </is>
      </c>
      <c r="G37" t="inlineStr">
        <is>
          <t xml:space="preserve"> - Road House</t>
        </is>
      </c>
      <c r="H37">
        <f>HYPERLINK("https://booking.roadsurfer.com/es/rally/pick?pickup_date=2025-11-06&amp;return_date=2025-11-13&amp;currency=EUR&amp;startStation=87&amp;endStation=113", "Clic para verlo en la web de RoadSurfer")</f>
        <v/>
      </c>
    </row>
    <row r="38">
      <c r="A38" t="inlineStr">
        <is>
          <t>Francia</t>
        </is>
      </c>
      <c r="B38" t="inlineStr">
        <is>
          <t>Lille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Beach Hostel</t>
        </is>
      </c>
      <c r="H38">
        <f>HYPERLINK("https://booking.roadsurfer.com/es/rally/pick?pickup_date=2025-11-07&amp;return_date=2025-11-14&amp;currency=EUR&amp;startStation=87&amp;endStation=22", "Clic para verlo en la web de RoadSurfer")</f>
        <v/>
      </c>
    </row>
    <row r="39">
      <c r="A39" t="inlineStr">
        <is>
          <t>Portugal</t>
        </is>
      </c>
      <c r="B39" t="inlineStr">
        <is>
          <t>Lisboa</t>
        </is>
      </c>
      <c r="C39" t="inlineStr">
        <is>
          <t>Portugal</t>
        </is>
      </c>
      <c r="D39" t="inlineStr">
        <is>
          <t>Oporto</t>
        </is>
      </c>
      <c r="E39" t="inlineStr">
        <is>
          <t>2025-10-23</t>
        </is>
      </c>
      <c r="F39" t="inlineStr">
        <is>
          <t>2025-10-30</t>
        </is>
      </c>
      <c r="G39" t="inlineStr">
        <is>
          <t xml:space="preserve"> - Surfer Suite</t>
        </is>
      </c>
      <c r="H39">
        <f>HYPERLINK("https://booking.roadsurfer.com/es/rally/pick?pickup_date=2025-10-23&amp;return_date=2025-10-30&amp;currency=EUR&amp;startStation=18&amp;endStation=41",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2025-10-25</t>
        </is>
      </c>
      <c r="F40" t="inlineStr">
        <is>
          <t>2025-11-01</t>
        </is>
      </c>
      <c r="G40" t="inlineStr">
        <is>
          <t xml:space="preserve"> - Family Freedom</t>
        </is>
      </c>
      <c r="H40">
        <f>HYPERLINK("https://booking.roadsurfer.com/es/rally/pick?pickup_date=2025-10-25&amp;return_date=2025-11-01&amp;currency=EUR&amp;startStation=72&amp;endStation=105",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2025-10-20</t>
        </is>
      </c>
      <c r="F41" t="inlineStr">
        <is>
          <t>2025-10-27</t>
        </is>
      </c>
      <c r="G41" t="inlineStr">
        <is>
          <t xml:space="preserve"> - Family Freedom</t>
        </is>
      </c>
      <c r="H41">
        <f>HYPERLINK("https://booking.roadsurfer.com/es/rally/pick?pickup_date=2025-10-20&amp;return_date=2025-10-27&amp;currency=EUR&amp;startStation=72&amp;endStation=105",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2025-10-27</t>
        </is>
      </c>
      <c r="F42" t="inlineStr">
        <is>
          <t>2025-11-03</t>
        </is>
      </c>
      <c r="G42" t="inlineStr">
        <is>
          <t xml:space="preserve"> - Family Freedom</t>
        </is>
      </c>
      <c r="H42">
        <f>HYPERLINK("https://booking.roadsurfer.com/es/rally/pick?pickup_date=2025-10-27&amp;return_date=2025-11-03&amp;currency=EUR&amp;startStation=72&amp;endStation=105",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2025-10-23</t>
        </is>
      </c>
      <c r="F43" t="inlineStr">
        <is>
          <t>2025-10-30</t>
        </is>
      </c>
      <c r="G43" t="inlineStr">
        <is>
          <t xml:space="preserve"> - Family Freedom</t>
        </is>
      </c>
      <c r="H43">
        <f>HYPERLINK("https://booking.roadsurfer.com/es/rally/pick?pickup_date=2025-10-23&amp;return_date=2025-10-30&amp;currency=EUR&amp;startStation=72&amp;endStation=105",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2025-10-22</t>
        </is>
      </c>
      <c r="F44" t="inlineStr">
        <is>
          <t>2025-10-29</t>
        </is>
      </c>
      <c r="G44" t="inlineStr">
        <is>
          <t xml:space="preserve"> - Family Freedom</t>
        </is>
      </c>
      <c r="H44">
        <f>HYPERLINK("https://booking.roadsurfer.com/es/rally/pick?pickup_date=2025-10-22&amp;return_date=2025-10-29&amp;currency=EUR&amp;startStation=72&amp;endStation=105",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2025-10-24</t>
        </is>
      </c>
      <c r="F45" t="inlineStr">
        <is>
          <t>2025-10-31</t>
        </is>
      </c>
      <c r="G45" t="inlineStr">
        <is>
          <t xml:space="preserve"> - Family Freedom</t>
        </is>
      </c>
      <c r="H45">
        <f>HYPERLINK("https://booking.roadsurfer.com/es/rally/pick?pickup_date=2025-10-24&amp;return_date=2025-10-31&amp;currency=EUR&amp;startStation=72&amp;endStation=105",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Phoenix</t>
        </is>
      </c>
      <c r="E46" t="inlineStr">
        <is>
          <t>2025-10-18</t>
        </is>
      </c>
      <c r="F46" t="inlineStr">
        <is>
          <t>2025-10-25</t>
        </is>
      </c>
      <c r="G46" t="inlineStr">
        <is>
          <t xml:space="preserve"> - Family Freedom</t>
        </is>
      </c>
      <c r="H46">
        <f>HYPERLINK("https://booking.roadsurfer.com/es/rally/pick?pickup_date=2025-10-18&amp;return_date=2025-10-25&amp;currency=EUR&amp;startStation=72&amp;endStation=105",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Miami</t>
        </is>
      </c>
      <c r="E47" t="inlineStr">
        <is>
          <t>2025-10-22</t>
        </is>
      </c>
      <c r="F47" t="inlineStr">
        <is>
          <t>2025-11-05</t>
        </is>
      </c>
      <c r="G47" t="inlineStr">
        <is>
          <t xml:space="preserve"> - Family Freedom</t>
        </is>
      </c>
      <c r="H47">
        <f>HYPERLINK("https://booking.roadsurfer.com/es/rally/pick?pickup_date=2025-10-22&amp;return_date=2025-11-05&amp;currency=EUR&amp;startStation=72&amp;endStation=119",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Las Vegas</t>
        </is>
      </c>
      <c r="E48" t="inlineStr">
        <is>
          <t>2025-10-27</t>
        </is>
      </c>
      <c r="F48" t="inlineStr">
        <is>
          <t>2025-11-03</t>
        </is>
      </c>
      <c r="G48" t="inlineStr">
        <is>
          <t xml:space="preserve"> - Family Freedom</t>
        </is>
      </c>
      <c r="H48">
        <f>HYPERLINK("https://booking.roadsurfer.com/es/rally/pick?pickup_date=2025-10-27&amp;return_date=2025-11-03&amp;currency=EUR&amp;startStation=72&amp;endStation=76",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Las Vegas</t>
        </is>
      </c>
      <c r="E49" t="inlineStr">
        <is>
          <t>2025-10-24</t>
        </is>
      </c>
      <c r="F49" t="inlineStr">
        <is>
          <t>2025-10-31</t>
        </is>
      </c>
      <c r="G49" t="inlineStr">
        <is>
          <t xml:space="preserve"> - Family Freedom</t>
        </is>
      </c>
      <c r="H49">
        <f>HYPERLINK("https://booking.roadsurfer.com/es/rally/pick?pickup_date=2025-10-24&amp;return_date=2025-10-31&amp;currency=EUR&amp;startStation=72&amp;endStation=76",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Seattle</t>
        </is>
      </c>
      <c r="E50" t="inlineStr">
        <is>
          <t>2025-10-23</t>
        </is>
      </c>
      <c r="F50" t="inlineStr">
        <is>
          <t>2025-10-30</t>
        </is>
      </c>
      <c r="G50" t="inlineStr">
        <is>
          <t xml:space="preserve"> - Family Freedom</t>
        </is>
      </c>
      <c r="H50">
        <f>HYPERLINK("https://booking.roadsurfer.com/es/rally/pick?pickup_date=2025-10-23&amp;return_date=2025-10-30&amp;currency=EUR&amp;startStation=72&amp;endStation=107",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Múnich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Surfer Suite</t>
        </is>
      </c>
      <c r="H51">
        <f>HYPERLINK("https://booking.roadsurfer.com/es/rally/pick?pickup_date=2025-11-07&amp;return_date=2025-11-14&amp;currency=EUR&amp;startStation=15&amp;endStation=1",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CAMPER CABIN DELUXE</t>
        </is>
      </c>
      <c r="H52">
        <f>HYPERLINK("https://booking.roadsurfer.com/es/rally/pick?pickup_date=2025-11-03&amp;return_date=2025-11-10&amp;currency=EUR&amp;startStation=15&amp;endStation=22",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Lindau-Wangen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Road House</t>
        </is>
      </c>
      <c r="H54">
        <f>HYPERLINK("https://booking.roadsurfer.com/es/rally/pick?pickup_date=2025-11-05&amp;return_date=2025-11-12&amp;currency=EUR&amp;startStation=15&amp;endStation=117",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HYPERLINK("https://booking.roadsurfer.com/es/rally/pick?pickup_date=2025-11-07&amp;return_date=2025-11-14&amp;currency=EUR&amp;startStation=15&amp;endStation=2",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2025-10-31</t>
        </is>
      </c>
      <c r="F56" t="inlineStr">
        <is>
          <t>2025-11-07</t>
        </is>
      </c>
      <c r="G56" t="inlineStr">
        <is>
          <t xml:space="preserve"> - Beach Hostel</t>
        </is>
      </c>
      <c r="H56">
        <f>HYPERLINK("https://booking.roadsurfer.com/es/rally/pick?pickup_date=2025-10-31&amp;return_date=2025-11-07&amp;currency=EUR&amp;startStation=20&amp;endStation=22",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2025-11-03</t>
        </is>
      </c>
      <c r="F57" t="inlineStr">
        <is>
          <t>2025-11-10</t>
        </is>
      </c>
      <c r="G57" t="inlineStr">
        <is>
          <t xml:space="preserve"> - Surfer Suite - BEACH HOSTEL</t>
        </is>
      </c>
      <c r="H57">
        <f>HYPERLINK("https://booking.roadsurfer.com/es/rally/pick?pickup_date=2025-11-03&amp;return_date=2025-11-10&amp;currency=EUR&amp;startStation=20&amp;endStation=22",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Family Finca</t>
        </is>
      </c>
      <c r="H58">
        <f>HYPERLINK("https://booking.roadsurfer.com/es/rally/pick?pickup_date=2025-11-04&amp;return_date=2025-11-11&amp;currency=EUR&amp;startStation=20&amp;endStation=22",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FAMILY FINCA</t>
        </is>
      </c>
      <c r="H59">
        <f>HYPERLINK("https://booking.roadsurfer.com/es/rally/pick?pickup_date=2025-11-05&amp;return_date=2025-11-12&amp;currency=EUR&amp;startStation=20&amp;endStation=22",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Madrid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Surfer Suite</t>
        </is>
      </c>
      <c r="H60">
        <f>HYPERLINK("https://booking.roadsurfer.com/es/rally/pick?pickup_date=2025-11-06&amp;return_date=2025-11-13&amp;currency=EUR&amp;startStation=20&amp;endStation=22", "Clic para verlo en la web de RoadSurfer")</f>
        <v/>
      </c>
    </row>
    <row r="61">
      <c r="A61" t="inlineStr">
        <is>
          <t>Alemania</t>
        </is>
      </c>
      <c r="B61" t="inlineStr">
        <is>
          <t>Marburg</t>
        </is>
      </c>
      <c r="C61" t="inlineStr">
        <is>
          <t>Francia</t>
        </is>
      </c>
      <c r="D61" t="inlineStr">
        <is>
          <t>Toulouse</t>
        </is>
      </c>
      <c r="E61" t="inlineStr">
        <is>
          <t>2025-10-14</t>
        </is>
      </c>
      <c r="F61" t="inlineStr">
        <is>
          <t>2025-10-21</t>
        </is>
      </c>
      <c r="G61" t="inlineStr">
        <is>
          <t xml:space="preserve"> - Surfer Suite</t>
        </is>
      </c>
      <c r="H61">
        <f>HYPERLINK("https://booking.roadsurfer.com/es/rally/pick?pickup_date=2025-10-14&amp;return_date=2025-10-21&amp;currency=EUR&amp;startStation=22&amp;endStation=30",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Constanza (Aach)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Beach Hostel</t>
        </is>
      </c>
      <c r="H62">
        <f>HYPERLINK("https://booking.roadsurfer.com/es/rally/pick?pickup_date=2025-11-06&amp;return_date=2025-11-13&amp;currency=EUR&amp;startStation=34&amp;endStation=10",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Constanza (Aach)</t>
        </is>
      </c>
      <c r="E63" t="inlineStr">
        <is>
          <t>2025-11-07</t>
        </is>
      </c>
      <c r="F63" t="inlineStr">
        <is>
          <t>2025-11-14</t>
        </is>
      </c>
      <c r="G63" t="inlineStr">
        <is>
          <t xml:space="preserve"> - Surfer Suite</t>
        </is>
      </c>
      <c r="H63">
        <f>HYPERLINK("https://booking.roadsurfer.com/es/rally/pick?pickup_date=2025-11-07&amp;return_date=2025-11-14&amp;currency=EUR&amp;startStation=34&amp;endStation=10", "Clic para verlo en la web de RoadSurfer")</f>
        <v/>
      </c>
    </row>
    <row r="64">
      <c r="A64" t="inlineStr">
        <is>
          <t>Italia</t>
        </is>
      </c>
      <c r="B64" t="inlineStr">
        <is>
          <t>Milán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HYPERLINK("https://booking.roadsurfer.com/es/rally/pick?pickup_date=2025-11-04&amp;return_date=2025-11-11&amp;currency=EUR&amp;startStation=34&amp;endStation=22",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Sunrise Suite</t>
        </is>
      </c>
      <c r="H65">
        <f>HYPERLINK("https://booking.roadsurfer.com/es/rally/pick?pickup_date=2025-11-05&amp;return_date=2025-11-12&amp;currency=EUR&amp;startStation=34&amp;endStation=22", "Clic para verlo en la web de RoadSurfer")</f>
        <v/>
      </c>
    </row>
    <row r="66">
      <c r="A66" t="inlineStr">
        <is>
          <t>Francia</t>
        </is>
      </c>
      <c r="B66" t="inlineStr">
        <is>
          <t>París Sur (Orly)</t>
        </is>
      </c>
      <c r="C66" t="inlineStr">
        <is>
          <t>Alemania</t>
        </is>
      </c>
      <c r="D66" t="inlineStr">
        <is>
          <t>Bremen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Surfer Suite</t>
        </is>
      </c>
      <c r="H66">
        <f>HYPERLINK("https://booking.roadsurfer.com/es/rally/pick?pickup_date=2025-11-06&amp;return_date=2025-11-13&amp;currency=EUR&amp;startStation=12&amp;endStation=55", "Clic para verlo en la web de RoadSurfer")</f>
        <v/>
      </c>
    </row>
    <row r="67">
      <c r="A67" t="inlineStr">
        <is>
          <t>Francia</t>
        </is>
      </c>
      <c r="B67" t="inlineStr">
        <is>
          <t>París Sur (Orly)</t>
        </is>
      </c>
      <c r="C67" t="inlineStr">
        <is>
          <t>Alemania</t>
        </is>
      </c>
      <c r="D67" t="inlineStr">
        <is>
          <t>Bremen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Family Finca</t>
        </is>
      </c>
      <c r="H67">
        <f>HYPERLINK("https://booking.roadsurfer.com/es/rally/pick?pickup_date=2025-11-07&amp;return_date=2025-11-14&amp;currency=EUR&amp;startStation=12&amp;endStation=55",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Berlín</t>
        </is>
      </c>
      <c r="E68" t="inlineStr">
        <is>
          <t>2025-10-20</t>
        </is>
      </c>
      <c r="F68" t="inlineStr">
        <is>
          <t>2025-10-27</t>
        </is>
      </c>
      <c r="G68" t="inlineStr">
        <is>
          <t xml:space="preserve"> - Surfer Suite</t>
        </is>
      </c>
      <c r="H68">
        <f>HYPERLINK("https://booking.roadsurfer.com/es/rally/pick?pickup_date=2025-10-20&amp;return_date=2025-10-27&amp;currency=EUR&amp;startStation=33&amp;endStation=6",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Berlín</t>
        </is>
      </c>
      <c r="E69" t="inlineStr">
        <is>
          <t>2025-10-28</t>
        </is>
      </c>
      <c r="F69" t="inlineStr">
        <is>
          <t>2025-11-04</t>
        </is>
      </c>
      <c r="G69" t="inlineStr">
        <is>
          <t xml:space="preserve"> - Couple Cottage</t>
        </is>
      </c>
      <c r="H69">
        <f>HYPERLINK("https://booking.roadsurfer.com/es/rally/pick?pickup_date=2025-10-28&amp;return_date=2025-11-04&amp;currency=EUR&amp;startStation=33&amp;endStation=6",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Leipzig</t>
        </is>
      </c>
      <c r="E70" t="inlineStr">
        <is>
          <t>2025-10-20</t>
        </is>
      </c>
      <c r="F70" t="inlineStr">
        <is>
          <t>2025-10-27</t>
        </is>
      </c>
      <c r="G70" t="inlineStr">
        <is>
          <t xml:space="preserve"> - Surfer Suite</t>
        </is>
      </c>
      <c r="H70">
        <f>HYPERLINK("https://booking.roadsurfer.com/es/rally/pick?pickup_date=2025-10-20&amp;return_date=2025-10-27&amp;currency=EUR&amp;startStation=33&amp;endStation=8",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Leipzig</t>
        </is>
      </c>
      <c r="E71" t="inlineStr">
        <is>
          <t>2025-10-28</t>
        </is>
      </c>
      <c r="F71" t="inlineStr">
        <is>
          <t>2025-11-04</t>
        </is>
      </c>
      <c r="G71" t="inlineStr">
        <is>
          <t xml:space="preserve"> - Road House</t>
        </is>
      </c>
      <c r="H71">
        <f>HYPERLINK("https://booking.roadsurfer.com/es/rally/pick?pickup_date=2025-10-28&amp;return_date=2025-11-04&amp;currency=EUR&amp;startStation=33&amp;endStation=8",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Dresde</t>
        </is>
      </c>
      <c r="E72" t="inlineStr">
        <is>
          <t>2025-10-14</t>
        </is>
      </c>
      <c r="F72" t="inlineStr">
        <is>
          <t>2025-10-21</t>
        </is>
      </c>
      <c r="G72" t="inlineStr">
        <is>
          <t xml:space="preserve"> - Surfer Suite</t>
        </is>
      </c>
      <c r="H72">
        <f>HYPERLINK("https://booking.roadsurfer.com/es/rally/pick?pickup_date=2025-10-14&amp;return_date=2025-10-21&amp;currency=EUR&amp;startStation=33&amp;endStation=56",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Dresde</t>
        </is>
      </c>
      <c r="E73" t="inlineStr">
        <is>
          <t>2025-10-27</t>
        </is>
      </c>
      <c r="F73" t="inlineStr">
        <is>
          <t>2025-11-03</t>
        </is>
      </c>
      <c r="G73" t="inlineStr">
        <is>
          <t xml:space="preserve"> - Surfer Suite</t>
        </is>
      </c>
      <c r="H73">
        <f>HYPERLINK("https://booking.roadsurfer.com/es/rally/pick?pickup_date=2025-10-27&amp;return_date=2025-11-03&amp;currency=EUR&amp;startStation=33&amp;endStation=56",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Dresde</t>
        </is>
      </c>
      <c r="E74" t="inlineStr">
        <is>
          <t>2025-10-28</t>
        </is>
      </c>
      <c r="F74" t="inlineStr">
        <is>
          <t>2025-11-04</t>
        </is>
      </c>
      <c r="G74" t="inlineStr">
        <is>
          <t xml:space="preserve"> - Surfer Suite</t>
        </is>
      </c>
      <c r="H74">
        <f>HYPERLINK("https://booking.roadsurfer.com/es/rally/pick?pickup_date=2025-10-28&amp;return_date=2025-11-04&amp;currency=EUR&amp;startStation=33&amp;endStation=56",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Múnich</t>
        </is>
      </c>
      <c r="E75" t="inlineStr">
        <is>
          <t>2025-10-21</t>
        </is>
      </c>
      <c r="F75" t="inlineStr">
        <is>
          <t>2025-10-28</t>
        </is>
      </c>
      <c r="G75" t="inlineStr">
        <is>
          <t xml:space="preserve"> - Road House</t>
        </is>
      </c>
      <c r="H75">
        <f>HYPERLINK("https://booking.roadsurfer.com/es/rally/pick?pickup_date=2025-10-21&amp;return_date=2025-10-28&amp;currency=EUR&amp;startStation=33&amp;endStation=1", "Clic para verlo en la web de RoadSurfer")</f>
        <v/>
      </c>
    </row>
    <row r="76">
      <c r="A76" t="inlineStr">
        <is>
          <t>Países Bajos</t>
        </is>
      </c>
      <c r="B76" t="inlineStr">
        <is>
          <t>Róterdam</t>
        </is>
      </c>
      <c r="C76" t="inlineStr">
        <is>
          <t>Alemania</t>
        </is>
      </c>
      <c r="D76" t="inlineStr">
        <is>
          <t>Múnich</t>
        </is>
      </c>
      <c r="E76" t="inlineStr">
        <is>
          <t>2025-11-07</t>
        </is>
      </c>
      <c r="F76" t="inlineStr">
        <is>
          <t>2025-11-14</t>
        </is>
      </c>
      <c r="G76" t="inlineStr">
        <is>
          <t xml:space="preserve"> - Couple Cottage</t>
        </is>
      </c>
      <c r="H76">
        <f>HYPERLINK("https://booking.roadsurfer.com/es/rally/pick?pickup_date=2025-11-07&amp;return_date=2025-11-14&amp;currency=EUR&amp;startStation=33&amp;endStation=1", "Clic para verlo en la web de RoadSurfer")</f>
        <v/>
      </c>
    </row>
    <row r="77">
      <c r="A77" t="inlineStr">
        <is>
          <t>Austria</t>
        </is>
      </c>
      <c r="B77" t="inlineStr">
        <is>
          <t>Salzburgo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2025-11-03</t>
        </is>
      </c>
      <c r="F77" t="inlineStr">
        <is>
          <t>2025-11-10</t>
        </is>
      </c>
      <c r="G77" t="inlineStr">
        <is>
          <t xml:space="preserve"> - BEACH HOSTEL</t>
        </is>
      </c>
      <c r="H77">
        <f>HYPERLINK("https://booking.roadsurfer.com/es/rally/pick?pickup_date=2025-11-03&amp;return_date=2025-11-10&amp;currency=EUR&amp;startStation=85&amp;endStation=22", "Clic para verlo en la web de RoadSurfer")</f>
        <v/>
      </c>
    </row>
    <row r="78">
      <c r="A78" t="inlineStr">
        <is>
          <t>Austria</t>
        </is>
      </c>
      <c r="B78" t="inlineStr">
        <is>
          <t>Salzburgo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Beach Hostel</t>
        </is>
      </c>
      <c r="H78">
        <f>HYPERLINK("https://booking.roadsurfer.com/es/rally/pick?pickup_date=2025-11-04&amp;return_date=2025-11-11&amp;currency=EUR&amp;startStation=85&amp;endStation=22", "Clic para verlo en la web de RoadSurfer")</f>
        <v/>
      </c>
    </row>
    <row r="79">
      <c r="A79" t="inlineStr">
        <is>
          <t>Austria</t>
        </is>
      </c>
      <c r="B79" t="inlineStr">
        <is>
          <t>Salzburgo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SURFER SUITE</t>
        </is>
      </c>
      <c r="H79">
        <f>HYPERLINK("https://booking.roadsurfer.com/es/rally/pick?pickup_date=2025-11-05&amp;return_date=2025-11-12&amp;currency=EUR&amp;startStation=85&amp;endStation=22", "Clic para verlo en la web de RoadSurfer")</f>
        <v/>
      </c>
    </row>
    <row r="80">
      <c r="A80" t="inlineStr">
        <is>
          <t>España</t>
        </is>
      </c>
      <c r="B80" t="inlineStr">
        <is>
          <t>Sevilla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2025-11-06</t>
        </is>
      </c>
      <c r="F80" t="inlineStr">
        <is>
          <t>2025-11-13</t>
        </is>
      </c>
      <c r="G80" t="inlineStr">
        <is>
          <t xml:space="preserve"> - No hay coche</t>
        </is>
      </c>
      <c r="H80">
        <f>HYPERLINK("https://booking.roadsurfer.com/es/rally/pick?pickup_date=2025-11-06&amp;return_date=2025-11-13&amp;currency=EUR&amp;startStation=39&amp;endStation=22", "Clic para verlo en la web de RoadSurfer")</f>
        <v/>
      </c>
    </row>
    <row r="81">
      <c r="A81" t="inlineStr">
        <is>
          <t>Francia</t>
        </is>
      </c>
      <c r="B81" t="inlineStr">
        <is>
          <t>Estrasburgo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Surfer Suite</t>
        </is>
      </c>
      <c r="H81">
        <f>HYPERLINK("https://booking.roadsurfer.com/es/rally/pick?pickup_date=2025-11-04&amp;return_date=2025-11-11&amp;currency=EUR&amp;startStation=49&amp;endStation=22",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Barcelona</t>
        </is>
      </c>
      <c r="E82" t="inlineStr">
        <is>
          <t>2025-11-03</t>
        </is>
      </c>
      <c r="F82" t="inlineStr">
        <is>
          <t>2025-11-10</t>
        </is>
      </c>
      <c r="G82" t="inlineStr">
        <is>
          <t xml:space="preserve"> - Camper Cabin - Family Finca</t>
        </is>
      </c>
      <c r="H82">
        <f>HYPERLINK("https://booking.roadsurfer.com/es/rally/pick?pickup_date=2025-11-03&amp;return_date=2025-11-10&amp;currency=EUR&amp;startStation=5&amp;endStation=17", "Clic para verlo en la web de RoadSurfer")</f>
        <v/>
      </c>
    </row>
    <row r="83">
      <c r="A83" t="inlineStr">
        <is>
          <t>Alemania</t>
        </is>
      </c>
      <c r="B83" t="inlineStr">
        <is>
          <t>Stuttgart</t>
        </is>
      </c>
      <c r="C83" t="inlineStr">
        <is>
          <t>España</t>
        </is>
      </c>
      <c r="D83" t="inlineStr">
        <is>
          <t>Barcelona</t>
        </is>
      </c>
      <c r="E83" t="inlineStr">
        <is>
          <t>2025-11-04</t>
        </is>
      </c>
      <c r="F83" t="inlineStr">
        <is>
          <t>2025-11-11</t>
        </is>
      </c>
      <c r="G83" t="inlineStr">
        <is>
          <t xml:space="preserve"> - Beach Hostel</t>
        </is>
      </c>
      <c r="H83">
        <f>HYPERLINK("https://booking.roadsurfer.com/es/rally/pick?pickup_date=2025-11-04&amp;return_date=2025-11-11&amp;currency=EUR&amp;startStation=5&amp;endStation=17", "Clic para verlo en la web de RoadSurfer")</f>
        <v/>
      </c>
    </row>
    <row r="84">
      <c r="A84" t="inlineStr">
        <is>
          <t>Alemania</t>
        </is>
      </c>
      <c r="B84" t="inlineStr">
        <is>
          <t>Stuttgart</t>
        </is>
      </c>
      <c r="C84" t="inlineStr">
        <is>
          <t>España</t>
        </is>
      </c>
      <c r="D84" t="inlineStr">
        <is>
          <t>Barcelona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Surfer Suite</t>
        </is>
      </c>
      <c r="H84">
        <f>HYPERLINK("https://booking.roadsurfer.com/es/rally/pick?pickup_date=2025-11-05&amp;return_date=2025-11-12&amp;currency=EUR&amp;startStation=5&amp;endStation=17", "Clic para verlo en la web de RoadSurfer")</f>
        <v/>
      </c>
    </row>
    <row r="85">
      <c r="A85" t="inlineStr">
        <is>
          <t>Alemania</t>
        </is>
      </c>
      <c r="B85" t="inlineStr">
        <is>
          <t>Stuttgart</t>
        </is>
      </c>
      <c r="C85" t="inlineStr">
        <is>
          <t>España</t>
        </is>
      </c>
      <c r="D85" t="inlineStr">
        <is>
          <t>Sevilla</t>
        </is>
      </c>
      <c r="E85" t="inlineStr">
        <is>
          <t>2025-11-05</t>
        </is>
      </c>
      <c r="F85" t="inlineStr">
        <is>
          <t>2025-11-12</t>
        </is>
      </c>
      <c r="G85" t="inlineStr">
        <is>
          <t xml:space="preserve"> - Surfer Suite</t>
        </is>
      </c>
      <c r="H85">
        <f>HYPERLINK("https://booking.roadsurfer.com/es/rally/pick?pickup_date=2025-11-05&amp;return_date=2025-11-12&amp;currency=EUR&amp;startStation=5&amp;endStation=39", "Clic para verlo en la web de RoadSurfer")</f>
        <v/>
      </c>
    </row>
    <row r="86">
      <c r="A86" t="inlineStr">
        <is>
          <t>Francia</t>
        </is>
      </c>
      <c r="B86" t="inlineStr">
        <is>
          <t>Toulouse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2025-11-05</t>
        </is>
      </c>
      <c r="F86" t="inlineStr">
        <is>
          <t>2025-11-12</t>
        </is>
      </c>
      <c r="G86" t="inlineStr">
        <is>
          <t xml:space="preserve"> - Surfer Suite</t>
        </is>
      </c>
      <c r="H86">
        <f>HYPERLINK("https://booking.roadsurfer.com/es/rally/pick?pickup_date=2025-11-05&amp;return_date=2025-11-12&amp;currency=EUR&amp;startStation=30&amp;endStation=22", "Clic para verlo en la web de RoadSurfer")</f>
        <v/>
      </c>
    </row>
    <row r="87">
      <c r="A87" t="inlineStr">
        <is>
          <t>Francia</t>
        </is>
      </c>
      <c r="B87" t="inlineStr">
        <is>
          <t>Toulouse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2025-11-06</t>
        </is>
      </c>
      <c r="F87" t="inlineStr">
        <is>
          <t>2025-11-13</t>
        </is>
      </c>
      <c r="G87" t="inlineStr">
        <is>
          <t xml:space="preserve"> - Surfer Suite</t>
        </is>
      </c>
      <c r="H87">
        <f>HYPERLINK("https://booking.roadsurfer.com/es/rally/pick?pickup_date=2025-11-06&amp;return_date=2025-11-13&amp;currency=EUR&amp;startStation=30&amp;endStation=22", "Clic para verlo en la web de RoadSurfer")</f>
        <v/>
      </c>
    </row>
    <row r="88">
      <c r="A88" t="inlineStr">
        <is>
          <t>Francia</t>
        </is>
      </c>
      <c r="B88" t="inlineStr">
        <is>
          <t>Toulouse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2025-11-07</t>
        </is>
      </c>
      <c r="F88" t="inlineStr">
        <is>
          <t>2025-11-14</t>
        </is>
      </c>
      <c r="G88" t="inlineStr">
        <is>
          <t xml:space="preserve"> - Beach Hostel</t>
        </is>
      </c>
      <c r="H88">
        <f>HYPERLINK("https://booking.roadsurfer.com/es/rally/pick?pickup_date=2025-11-07&amp;return_date=2025-11-14&amp;currency=EUR&amp;startStation=30&amp;endStation=22", "Clic para verlo en la web de RoadSurfer")</f>
        <v/>
      </c>
    </row>
    <row r="89">
      <c r="A89" t="inlineStr">
        <is>
          <t>Alemania</t>
        </is>
      </c>
      <c r="B89" t="inlineStr">
        <is>
          <t>Tréveris</t>
        </is>
      </c>
      <c r="C89" t="inlineStr">
        <is>
          <t>España</t>
        </is>
      </c>
      <c r="D89" t="inlineStr">
        <is>
          <t>Sevilla</t>
        </is>
      </c>
      <c r="E89" t="inlineStr">
        <is>
          <t>2025-11-04</t>
        </is>
      </c>
      <c r="F89" t="inlineStr">
        <is>
          <t>2025-11-11</t>
        </is>
      </c>
      <c r="G89" t="inlineStr">
        <is>
          <t xml:space="preserve"> - Surfer Suite</t>
        </is>
      </c>
      <c r="H89">
        <f>HYPERLINK("https://booking.roadsurfer.com/es/rally/pick?pickup_date=2025-11-04&amp;return_date=2025-11-11&amp;currency=EUR&amp;startStation=28&amp;endStation=39", "Clic para verlo en la web de RoadSurfer")</f>
        <v/>
      </c>
    </row>
    <row r="90">
      <c r="A90" t="inlineStr">
        <is>
          <t>Italia</t>
        </is>
      </c>
      <c r="B90" t="inlineStr">
        <is>
          <t>Turín</t>
        </is>
      </c>
      <c r="C90" t="inlineStr">
        <is>
          <t>Alemania</t>
        </is>
      </c>
      <c r="D90" t="inlineStr">
        <is>
          <t>Wurzburgo</t>
        </is>
      </c>
      <c r="E90" t="inlineStr">
        <is>
          <t>2025-11-06</t>
        </is>
      </c>
      <c r="F90" t="inlineStr">
        <is>
          <t>2025-11-13</t>
        </is>
      </c>
      <c r="G90" t="inlineStr">
        <is>
          <t xml:space="preserve"> - Family Finca</t>
        </is>
      </c>
      <c r="H90">
        <f>HYPERLINK("https://booking.roadsurfer.com/es/rally/pick?pickup_date=2025-11-06&amp;return_date=2025-11-13&amp;currency=EUR&amp;startStation=58&amp;endStation=115", "Clic para verlo en la web de RoadSurfer")</f>
        <v/>
      </c>
    </row>
    <row r="91">
      <c r="A91" t="inlineStr">
        <is>
          <t>Italia</t>
        </is>
      </c>
      <c r="B91" t="inlineStr">
        <is>
          <t>Turín</t>
        </is>
      </c>
      <c r="C91" t="inlineStr">
        <is>
          <t>Alemania</t>
        </is>
      </c>
      <c r="D91" t="inlineStr">
        <is>
          <t>Wurzburgo</t>
        </is>
      </c>
      <c r="E91" t="inlineStr">
        <is>
          <t>2025-11-07</t>
        </is>
      </c>
      <c r="F91" t="inlineStr">
        <is>
          <t>2025-11-14</t>
        </is>
      </c>
      <c r="G91" t="inlineStr">
        <is>
          <t xml:space="preserve"> - Family Finca</t>
        </is>
      </c>
      <c r="H91">
        <f>HYPERLINK("https://booking.roadsurfer.com/es/rally/pick?pickup_date=2025-11-07&amp;return_date=2025-11-14&amp;currency=EUR&amp;startStation=58&amp;endStation=115",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2025-11-04</t>
        </is>
      </c>
      <c r="F92" t="inlineStr">
        <is>
          <t>2025-11-11</t>
        </is>
      </c>
      <c r="G92" t="inlineStr">
        <is>
          <t xml:space="preserve"> - Beach Hostel</t>
        </is>
      </c>
      <c r="H92">
        <f>HYPERLINK("https://booking.roadsurfer.com/es/rally/pick?pickup_date=2025-11-04&amp;return_date=2025-11-11&amp;currency=EUR&amp;startStation=78&amp;endStation=22",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2025-11-07</t>
        </is>
      </c>
      <c r="F93" t="inlineStr">
        <is>
          <t>2025-11-14</t>
        </is>
      </c>
      <c r="G93" t="inlineStr">
        <is>
          <t xml:space="preserve"> - Sunrise Suite</t>
        </is>
      </c>
      <c r="H93">
        <f>HYPERLINK("https://booking.roadsurfer.com/es/rally/pick?pickup_date=2025-11-07&amp;return_date=2025-11-14&amp;currency=EUR&amp;startStation=78&amp;endStation=22", "Clic para verlo en la web de RoadSurfer")</f>
        <v/>
      </c>
    </row>
    <row r="94">
      <c r="A94" t="inlineStr">
        <is>
          <t>Italia</t>
        </is>
      </c>
      <c r="B94" t="inlineStr">
        <is>
          <t>Venecia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2025-11-05</t>
        </is>
      </c>
      <c r="F94" t="inlineStr">
        <is>
          <t>2025-11-12</t>
        </is>
      </c>
      <c r="G94" t="inlineStr">
        <is>
          <t xml:space="preserve"> - Couple Cottage</t>
        </is>
      </c>
      <c r="H94">
        <f>HYPERLINK("https://booking.roadsurfer.com/es/rally/pick?pickup_date=2025-11-05&amp;return_date=2025-11-12&amp;currency=EUR&amp;startStation=78&amp;endStation=22", "Clic para verlo en la web de RoadSurfer")</f>
        <v/>
      </c>
    </row>
    <row r="95">
      <c r="A95" t="inlineStr">
        <is>
          <t>Italia</t>
        </is>
      </c>
      <c r="B95" t="inlineStr">
        <is>
          <t>Venecia</t>
        </is>
      </c>
      <c r="C95" t="inlineStr">
        <is>
          <t>Alemania</t>
        </is>
      </c>
      <c r="D95" t="inlineStr">
        <is>
          <t>Marburg</t>
        </is>
      </c>
      <c r="E95" t="inlineStr">
        <is>
          <t>2025-11-06</t>
        </is>
      </c>
      <c r="F95" t="inlineStr">
        <is>
          <t>2025-11-13</t>
        </is>
      </c>
      <c r="G95" t="inlineStr">
        <is>
          <t xml:space="preserve"> - Road House</t>
        </is>
      </c>
      <c r="H95">
        <f>HYPERLINK("https://booking.roadsurfer.com/es/rally/pick?pickup_date=2025-11-06&amp;return_date=2025-11-13&amp;currency=EUR&amp;startStation=78&amp;endStation=22", "Clic para verlo en la web de RoadSurfer")</f>
        <v/>
      </c>
    </row>
    <row r="96">
      <c r="A96" t="inlineStr">
        <is>
          <t>Italia</t>
        </is>
      </c>
      <c r="B96" t="inlineStr">
        <is>
          <t>Venecia</t>
        </is>
      </c>
      <c r="C96" t="inlineStr">
        <is>
          <t>Alemania</t>
        </is>
      </c>
      <c r="D96" t="inlineStr">
        <is>
          <t>Marburg</t>
        </is>
      </c>
      <c r="E96" t="inlineStr">
        <is>
          <t>2025-11-03</t>
        </is>
      </c>
      <c r="F96" t="inlineStr">
        <is>
          <t>2025-11-10</t>
        </is>
      </c>
      <c r="G96" t="inlineStr">
        <is>
          <t xml:space="preserve"> - ROAD HOUSE</t>
        </is>
      </c>
      <c r="H96">
        <f>HYPERLINK("https://booking.roadsurfer.com/es/rally/pick?pickup_date=2025-11-03&amp;return_date=2025-11-10&amp;currency=EUR&amp;startStation=78&amp;endStation=22", "Clic para verlo en la web de RoadSurfer")</f>
        <v/>
      </c>
    </row>
    <row r="97">
      <c r="A97" t="inlineStr">
        <is>
          <t>Alemania</t>
        </is>
      </c>
      <c r="B97" t="inlineStr">
        <is>
          <t>Wurzburgo</t>
        </is>
      </c>
      <c r="C97" t="inlineStr">
        <is>
          <t>Italia</t>
        </is>
      </c>
      <c r="D97" t="inlineStr">
        <is>
          <t>Bolonia</t>
        </is>
      </c>
      <c r="E97" t="inlineStr">
        <is>
          <t>2025-11-04</t>
        </is>
      </c>
      <c r="F97" t="inlineStr">
        <is>
          <t>2025-11-11</t>
        </is>
      </c>
      <c r="G97" t="inlineStr">
        <is>
          <t xml:space="preserve"> - SURFER SUITE</t>
        </is>
      </c>
      <c r="H97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2025-10-09T14:18:19Z</dcterms:created>
  <dcterms:modified xsi:type="dcterms:W3CDTF">2025-10-09T14:18:19Z</dcterms:modified>
</cp:coreProperties>
</file>