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 - Family Finca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2025-11-10</t>
        </is>
      </c>
      <c r="F5" t="inlineStr">
        <is>
          <t>2025-11-17</t>
        </is>
      </c>
      <c r="G5" t="inlineStr">
        <is>
          <t xml:space="preserve"> - Camper Cabin</t>
        </is>
      </c>
      <c r="H5">
        <f>HYPERLINK("https://booking.roadsurfer.com/es/rally/pick?pickup_date=2025-11-10&amp;return_date=2025-11-17&amp;currency=EUR&amp;startStation=47&amp;endStation=31",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Bilbao</t>
        </is>
      </c>
      <c r="C6" t="inlineStr">
        <is>
          <t>Alemania</t>
        </is>
      </c>
      <c r="D6" t="inlineStr">
        <is>
          <t>Augsburgo</t>
        </is>
      </c>
      <c r="E6" t="inlineStr">
        <is>
          <t>2025-11-10</t>
        </is>
      </c>
      <c r="F6" t="inlineStr">
        <is>
          <t>2025-11-17</t>
        </is>
      </c>
      <c r="G6" t="inlineStr">
        <is>
          <t xml:space="preserve"> - Surfer Suite</t>
        </is>
      </c>
      <c r="H6">
        <f>HYPERLINK("https://booking.roadsurfer.com/es/rally/pick?pickup_date=2025-11-10&amp;return_date=2025-11-17&amp;currency=EUR&amp;startStation=40&amp;endStation=108", "Clic para verlo en la web de RoadSurfer")</f>
        <v/>
      </c>
    </row>
    <row r="7">
      <c r="A7" t="inlineStr">
        <is>
          <t>Francia</t>
        </is>
      </c>
      <c r="B7" t="inlineStr">
        <is>
          <t>Burdeos</t>
        </is>
      </c>
      <c r="C7" t="inlineStr">
        <is>
          <t>Francia</t>
        </is>
      </c>
      <c r="D7" t="inlineStr">
        <is>
          <t>Aix-Marsella</t>
        </is>
      </c>
      <c r="E7" t="inlineStr">
        <is>
          <t>2025-10-30</t>
        </is>
      </c>
      <c r="F7" t="inlineStr">
        <is>
          <t>2025-11-06</t>
        </is>
      </c>
      <c r="G7" t="inlineStr">
        <is>
          <t xml:space="preserve"> - No hay coche</t>
        </is>
      </c>
      <c r="H7">
        <f>HYPERLINK("https://booking.roadsurfer.com/es/rally/pick?pickup_date=2025-10-30&amp;return_date=2025-11-06&amp;currency=EUR&amp;startStation=13&amp;endStation=16", "Clic para verlo en la web de RoadSurfer")</f>
        <v/>
      </c>
    </row>
    <row r="8">
      <c r="A8" t="inlineStr">
        <is>
          <t>Bélgica</t>
        </is>
      </c>
      <c r="B8" t="inlineStr">
        <is>
          <t>Bruselas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Surfer Suite</t>
        </is>
      </c>
      <c r="H8">
        <f>HYPERLINK("https://booking.roadsurfer.com/es/rally/pick?pickup_date=2025-11-06&amp;return_date=2025-11-13&amp;currency=EUR&amp;startStation=42&amp;endStation=113", "Clic para verlo en la web de RoadSurfer")</f>
        <v/>
      </c>
    </row>
    <row r="9">
      <c r="A9" t="inlineStr">
        <is>
          <t>Alemania</t>
        </is>
      </c>
      <c r="B9" t="inlineStr">
        <is>
          <t>Colonia-Bonn</t>
        </is>
      </c>
      <c r="C9" t="inlineStr">
        <is>
          <t>Italia</t>
        </is>
      </c>
      <c r="D9" t="inlineStr">
        <is>
          <t>Bérgamo</t>
        </is>
      </c>
      <c r="E9" t="inlineStr">
        <is>
          <t>2025-11-07</t>
        </is>
      </c>
      <c r="F9" t="inlineStr">
        <is>
          <t>2025-11-14</t>
        </is>
      </c>
      <c r="G9" t="inlineStr">
        <is>
          <t xml:space="preserve"> - Couple Cottage</t>
        </is>
      </c>
      <c r="H9">
        <f>HYPERLINK("https://booking.roadsurfer.com/es/rally/pick?pickup_date=2025-11-07&amp;return_date=2025-11-14&amp;currency=EUR&amp;startStation=52&amp;endStation=94", "Clic para verlo en la web de RoadSurfer")</f>
        <v/>
      </c>
    </row>
    <row r="10">
      <c r="A10" t="inlineStr">
        <is>
          <t>Suecia</t>
        </is>
      </c>
      <c r="B10" t="inlineStr">
        <is>
          <t>Gotemburgo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HYPERLINK("https://booking.roadsurfer.com/es/rally/pick?pickup_date=2025-11-06&amp;return_date=2025-11-13&amp;currency=EUR&amp;startStation=77&amp;endStation=22", "Clic para verlo en la web de RoadSurfer")</f>
        <v/>
      </c>
    </row>
    <row r="11">
      <c r="A11" t="inlineStr">
        <is>
          <t>Suecia</t>
        </is>
      </c>
      <c r="B11" t="inlineStr">
        <is>
          <t>Gotemburgo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Sunrise Suite</t>
        </is>
      </c>
      <c r="H11">
        <f>HYPERLINK("https://booking.roadsurfer.com/es/rally/pick?pickup_date=2025-11-07&amp;return_date=2025-11-14&amp;currency=EUR&amp;startStation=77&amp;endStation=22", "Clic para verlo en la web de RoadSurfer")</f>
        <v/>
      </c>
    </row>
    <row r="12">
      <c r="A12" t="inlineStr">
        <is>
          <t>Francia</t>
        </is>
      </c>
      <c r="B12" t="inlineStr">
        <is>
          <t>Lille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Beach Hostel</t>
        </is>
      </c>
      <c r="H12">
        <f>HYPERLINK("https://booking.roadsurfer.com/es/rally/pick?pickup_date=2025-11-07&amp;return_date=2025-11-14&amp;currency=EUR&amp;startStation=87&amp;endStation=22", "Clic para verlo en la web de RoadSurfer")</f>
        <v/>
      </c>
    </row>
    <row r="13">
      <c r="A13" t="inlineStr">
        <is>
          <t>EE.UU.</t>
        </is>
      </c>
      <c r="B13" t="inlineStr">
        <is>
          <t>Los Ángeles</t>
        </is>
      </c>
      <c r="C13" t="inlineStr">
        <is>
          <t>EE.UU.</t>
        </is>
      </c>
      <c r="D13" t="inlineStr">
        <is>
          <t>Phoenix</t>
        </is>
      </c>
      <c r="E13" t="inlineStr">
        <is>
          <t>2025-10-31</t>
        </is>
      </c>
      <c r="F13" t="inlineStr">
        <is>
          <t>2025-11-08</t>
        </is>
      </c>
      <c r="G13" t="inlineStr">
        <is>
          <t xml:space="preserve"> - Family Freedom</t>
        </is>
      </c>
      <c r="H13">
        <f>HYPERLINK("https://booking.roadsurfer.com/es/rally/pick?pickup_date=2025-10-31&amp;return_date=2025-11-08&amp;currency=EUR&amp;startStation=72&amp;endStation=105", "Clic para verlo en la web de RoadSurfer")</f>
        <v/>
      </c>
    </row>
    <row r="14">
      <c r="A14" t="inlineStr">
        <is>
          <t>EE.UU.</t>
        </is>
      </c>
      <c r="B14" t="inlineStr">
        <is>
          <t>Los Ángeles</t>
        </is>
      </c>
      <c r="C14" t="inlineStr">
        <is>
          <t>EE.UU.</t>
        </is>
      </c>
      <c r="D14" t="inlineStr">
        <is>
          <t>Phoenix</t>
        </is>
      </c>
      <c r="E14" t="inlineStr">
        <is>
          <t>2025-10-27</t>
        </is>
      </c>
      <c r="F14" t="inlineStr">
        <is>
          <t>2025-11-03</t>
        </is>
      </c>
      <c r="G14" t="inlineStr">
        <is>
          <t xml:space="preserve"> - Family Freedom</t>
        </is>
      </c>
      <c r="H14">
        <f>HYPERLINK("https://booking.roadsurfer.com/es/rally/pick?pickup_date=2025-10-27&amp;return_date=2025-11-03&amp;currency=EUR&amp;startStation=72&amp;endStation=105", "Clic para verlo en la web de RoadSurfer")</f>
        <v/>
      </c>
    </row>
    <row r="15">
      <c r="A15" t="inlineStr">
        <is>
          <t>Francia</t>
        </is>
      </c>
      <c r="B15" t="inlineStr">
        <is>
          <t>Lyon</t>
        </is>
      </c>
      <c r="C15" t="inlineStr">
        <is>
          <t>Alemania</t>
        </is>
      </c>
      <c r="D15" t="inlineStr">
        <is>
          <t>Lindau-Wangen</t>
        </is>
      </c>
      <c r="E15" t="inlineStr">
        <is>
          <t>2025-11-05</t>
        </is>
      </c>
      <c r="F15" t="inlineStr">
        <is>
          <t>2025-11-12</t>
        </is>
      </c>
      <c r="G15" t="inlineStr">
        <is>
          <t xml:space="preserve"> - Road House</t>
        </is>
      </c>
      <c r="H15">
        <f>HYPERLINK("https://booking.roadsurfer.com/es/rally/pick?pickup_date=2025-11-05&amp;return_date=2025-11-12&amp;currency=EUR&amp;startStation=15&amp;endStation=117", "Clic para verlo en la web de RoadSurfer")</f>
        <v/>
      </c>
    </row>
    <row r="16">
      <c r="A16" t="inlineStr">
        <is>
          <t>Francia</t>
        </is>
      </c>
      <c r="B16" t="inlineStr">
        <is>
          <t>Lyon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Beach Hostel</t>
        </is>
      </c>
      <c r="H16">
        <f>HYPERLINK("https://booking.roadsurfer.com/es/rally/pick?pickup_date=2025-11-04&amp;return_date=2025-11-11&amp;currency=EUR&amp;startStation=15&amp;endStation=22", "Clic para verlo en la web de RoadSurfer")</f>
        <v/>
      </c>
    </row>
    <row r="17">
      <c r="A17" t="inlineStr">
        <is>
          <t>Francia</t>
        </is>
      </c>
      <c r="B17" t="inlineStr">
        <is>
          <t>Lyon</t>
        </is>
      </c>
      <c r="C17" t="inlineStr">
        <is>
          <t>Alemania</t>
        </is>
      </c>
      <c r="D17" t="inlineStr">
        <is>
          <t>Wurzburgo</t>
        </is>
      </c>
      <c r="E17" t="inlineStr">
        <is>
          <t>2025-11-10</t>
        </is>
      </c>
      <c r="F17" t="inlineStr">
        <is>
          <t>2025-11-17</t>
        </is>
      </c>
      <c r="G17" t="inlineStr">
        <is>
          <t xml:space="preserve"> - Surfer Suite</t>
        </is>
      </c>
      <c r="H17">
        <f>HYPERLINK("https://booking.roadsurfer.com/es/rally/pick?pickup_date=2025-11-10&amp;return_date=2025-11-17&amp;currency=EUR&amp;startStation=15&amp;endStation=115", "Clic para verlo en la web de RoadSurfer")</f>
        <v/>
      </c>
    </row>
    <row r="18">
      <c r="A18" t="inlineStr">
        <is>
          <t>España</t>
        </is>
      </c>
      <c r="B18" t="inlineStr">
        <is>
          <t>Madrid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2025-11-10</t>
        </is>
      </c>
      <c r="F18" t="inlineStr">
        <is>
          <t>2025-11-17</t>
        </is>
      </c>
      <c r="G18" t="inlineStr">
        <is>
          <t xml:space="preserve"> - BEACH HOSTEL</t>
        </is>
      </c>
      <c r="H18">
        <f>HYPERLINK("https://booking.roadsurfer.com/es/rally/pick?pickup_date=2025-11-10&amp;return_date=2025-11-17&amp;currency=EUR&amp;startStation=20&amp;endStation=22", "Clic para verlo en la web de RoadSurfer")</f>
        <v/>
      </c>
    </row>
    <row r="19">
      <c r="A19" t="inlineStr">
        <is>
          <t>España</t>
        </is>
      </c>
      <c r="B19" t="inlineStr">
        <is>
          <t>Madrid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Family Finca</t>
        </is>
      </c>
      <c r="H19">
        <f>HYPERLINK("https://booking.roadsurfer.com/es/rally/pick?pickup_date=2025-11-04&amp;return_date=2025-11-11&amp;currency=EUR&amp;startStation=20&amp;endStation=22", "Clic para verlo en la web de RoadSurfer")</f>
        <v/>
      </c>
    </row>
    <row r="20">
      <c r="A20" t="inlineStr">
        <is>
          <t>España</t>
        </is>
      </c>
      <c r="B20" t="inlineStr">
        <is>
          <t>Madrid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2025-11-06</t>
        </is>
      </c>
      <c r="F20" t="inlineStr">
        <is>
          <t>2025-11-13</t>
        </is>
      </c>
      <c r="G20" t="inlineStr">
        <is>
          <t xml:space="preserve"> - Surfer Suite</t>
        </is>
      </c>
      <c r="H20">
        <f>HYPERLINK("https://booking.roadsurfer.com/es/rally/pick?pickup_date=2025-11-06&amp;return_date=2025-11-13&amp;currency=EUR&amp;startStation=20&amp;endStation=22", "Clic para verlo en la web de RoadSurfer")</f>
        <v/>
      </c>
    </row>
    <row r="21">
      <c r="A21" t="inlineStr">
        <is>
          <t>España</t>
        </is>
      </c>
      <c r="B21" t="inlineStr">
        <is>
          <t>Madrid</t>
        </is>
      </c>
      <c r="C21" t="inlineStr">
        <is>
          <t>Alemania</t>
        </is>
      </c>
      <c r="D21" t="inlineStr">
        <is>
          <t>Duisburgo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FAMILY FINCA</t>
        </is>
      </c>
      <c r="H21">
        <f>HYPERLINK("https://booking.roadsurfer.com/es/rally/pick?pickup_date=2025-11-04&amp;return_date=2025-11-11&amp;currency=EUR&amp;startStation=20&amp;endStation=113", "Clic para verlo en la web de RoadSurfer")</f>
        <v/>
      </c>
    </row>
    <row r="22">
      <c r="A22" t="inlineStr">
        <is>
          <t>España</t>
        </is>
      </c>
      <c r="B22" t="inlineStr">
        <is>
          <t>Málaga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Beach Hostel</t>
        </is>
      </c>
      <c r="H22">
        <f>HYPERLINK("https://booking.roadsurfer.com/es/rally/pick?pickup_date=2025-11-06&amp;return_date=2025-11-13&amp;currency=EUR&amp;startStation=21&amp;endStation=22", "Clic para verlo en la web de RoadSurfer")</f>
        <v/>
      </c>
    </row>
    <row r="23">
      <c r="A23" t="inlineStr">
        <is>
          <t>Italia</t>
        </is>
      </c>
      <c r="B23" t="inlineStr">
        <is>
          <t>Milán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Beach Hostel</t>
        </is>
      </c>
      <c r="H23">
        <f>HYPERLINK("https://booking.roadsurfer.com/es/rally/pick?pickup_date=2025-11-04&amp;return_date=2025-11-11&amp;currency=EUR&amp;startStation=34&amp;endStation=22", "Clic para verlo en la web de RoadSurfer")</f>
        <v/>
      </c>
    </row>
    <row r="24">
      <c r="A24" t="inlineStr">
        <is>
          <t>Francia</t>
        </is>
      </c>
      <c r="B24" t="inlineStr">
        <is>
          <t>París Sur (Orly)</t>
        </is>
      </c>
      <c r="C24" t="inlineStr">
        <is>
          <t>Alemania</t>
        </is>
      </c>
      <c r="D24" t="inlineStr">
        <is>
          <t>Bremen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Surfer Suite</t>
        </is>
      </c>
      <c r="H24">
        <f>HYPERLINK("https://booking.roadsurfer.com/es/rally/pick?pickup_date=2025-11-06&amp;return_date=2025-11-13&amp;currency=EUR&amp;startStation=12&amp;endStation=55", "Clic para verlo en la web de RoadSurfer")</f>
        <v/>
      </c>
    </row>
    <row r="25">
      <c r="A25" t="inlineStr">
        <is>
          <t>Francia</t>
        </is>
      </c>
      <c r="B25" t="inlineStr">
        <is>
          <t>París Sur (Orly)</t>
        </is>
      </c>
      <c r="C25" t="inlineStr">
        <is>
          <t>Alemania</t>
        </is>
      </c>
      <c r="D25" t="inlineStr">
        <is>
          <t>Bremen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Family Finca</t>
        </is>
      </c>
      <c r="H25">
        <f>HYPERLINK("https://booking.roadsurfer.com/es/rally/pick?pickup_date=2025-11-07&amp;return_date=2025-11-14&amp;currency=EUR&amp;startStation=12&amp;endStation=55", "Clic para verlo en la web de RoadSurfer")</f>
        <v/>
      </c>
    </row>
    <row r="26">
      <c r="A26" t="inlineStr">
        <is>
          <t>Francia</t>
        </is>
      </c>
      <c r="B26" t="inlineStr">
        <is>
          <t>París Sur (Orly)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2025-11-12</t>
        </is>
      </c>
      <c r="F26" t="inlineStr">
        <is>
          <t>2025-11-19</t>
        </is>
      </c>
      <c r="G26" t="inlineStr">
        <is>
          <t xml:space="preserve"> - BEACH HOSTEL</t>
        </is>
      </c>
      <c r="H26">
        <f>HYPERLINK("https://booking.roadsurfer.com/es/rally/pick?pickup_date=2025-11-12&amp;return_date=2025-11-19&amp;currency=EUR&amp;startStation=12&amp;endStation=22", "Clic para verlo en la web de RoadSurfer")</f>
        <v/>
      </c>
    </row>
    <row r="27">
      <c r="A27" t="inlineStr">
        <is>
          <t>Italia</t>
        </is>
      </c>
      <c r="B27" t="inlineStr">
        <is>
          <t>Roma Aeropuerto Fiumicino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2025-11-05</t>
        </is>
      </c>
      <c r="F27" t="inlineStr">
        <is>
          <t>2025-11-12</t>
        </is>
      </c>
      <c r="G27" t="inlineStr">
        <is>
          <t xml:space="preserve"> - Surfer Suite</t>
        </is>
      </c>
      <c r="H27">
        <f>HYPERLINK("https://booking.roadsurfer.com/es/rally/pick?pickup_date=2025-11-05&amp;return_date=2025-11-12&amp;currency=EUR&amp;startStation=35&amp;endStation=22", "Clic para verlo en la web de RoadSurfer")</f>
        <v/>
      </c>
    </row>
    <row r="28">
      <c r="A28" t="inlineStr">
        <is>
          <t>Países Bajos</t>
        </is>
      </c>
      <c r="B28" t="inlineStr">
        <is>
          <t>Róterdam</t>
        </is>
      </c>
      <c r="C28" t="inlineStr">
        <is>
          <t>Alemania</t>
        </is>
      </c>
      <c r="D28" t="inlineStr">
        <is>
          <t>Dresde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Surfer Suite</t>
        </is>
      </c>
      <c r="H28">
        <f>HYPERLINK("https://booking.roadsurfer.com/es/rally/pick?pickup_date=2025-11-07&amp;return_date=2025-11-14&amp;currency=EUR&amp;startStation=33&amp;endStation=56", "Clic para verlo en la web de RoadSurfer")</f>
        <v/>
      </c>
    </row>
    <row r="29">
      <c r="A29" t="inlineStr">
        <is>
          <t>Austria</t>
        </is>
      </c>
      <c r="B29" t="inlineStr">
        <is>
          <t>Salzburgo</t>
        </is>
      </c>
      <c r="C29" t="inlineStr">
        <is>
          <t>Alemania</t>
        </is>
      </c>
      <c r="D29" t="inlineStr">
        <is>
          <t>Maguncia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Surfer Suite</t>
        </is>
      </c>
      <c r="H29">
        <f>HYPERLINK("https://booking.roadsurfer.com/es/rally/pick?pickup_date=2025-11-07&amp;return_date=2025-11-14&amp;currency=EUR&amp;startStation=85&amp;endStation=54", "Clic para verlo en la web de RoadSurfer")</f>
        <v/>
      </c>
    </row>
    <row r="30">
      <c r="A30" t="inlineStr">
        <is>
          <t>Austria</t>
        </is>
      </c>
      <c r="B30" t="inlineStr">
        <is>
          <t>Salzburgo</t>
        </is>
      </c>
      <c r="C30" t="inlineStr">
        <is>
          <t>Alemania</t>
        </is>
      </c>
      <c r="D30" t="inlineStr">
        <is>
          <t>Hamburgo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Camper Castle</t>
        </is>
      </c>
      <c r="H30">
        <f>HYPERLINK("https://booking.roadsurfer.com/es/rally/pick?pickup_date=2025-11-07&amp;return_date=2025-11-14&amp;currency=EUR&amp;startStation=85&amp;endStation=3", "Clic para verlo en la web de RoadSurfer")</f>
        <v/>
      </c>
    </row>
    <row r="31">
      <c r="A31" t="inlineStr">
        <is>
          <t>Francia</t>
        </is>
      </c>
      <c r="B31" t="inlineStr">
        <is>
          <t>Toulouse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2025-11-05</t>
        </is>
      </c>
      <c r="F31" t="inlineStr">
        <is>
          <t>2025-11-12</t>
        </is>
      </c>
      <c r="G31" t="inlineStr">
        <is>
          <t xml:space="preserve"> - Surfer Suite</t>
        </is>
      </c>
      <c r="H31">
        <f>HYPERLINK("https://booking.roadsurfer.com/es/rally/pick?pickup_date=2025-11-05&amp;return_date=2025-11-12&amp;currency=EUR&amp;startStation=30&amp;endStation=22", "Clic para verlo en la web de RoadSurfer")</f>
        <v/>
      </c>
    </row>
    <row r="32">
      <c r="A32" t="inlineStr">
        <is>
          <t>Francia</t>
        </is>
      </c>
      <c r="B32" t="inlineStr">
        <is>
          <t>Toulouse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2025-11-06</t>
        </is>
      </c>
      <c r="F32" t="inlineStr">
        <is>
          <t>2025-11-13</t>
        </is>
      </c>
      <c r="G32" t="inlineStr">
        <is>
          <t xml:space="preserve"> - Surfer Suite</t>
        </is>
      </c>
      <c r="H32">
        <f>HYPERLINK("https://booking.roadsurfer.com/es/rally/pick?pickup_date=2025-11-06&amp;return_date=2025-11-13&amp;currency=EUR&amp;startStation=30&amp;endStation=22", "Clic para verlo en la web de RoadSurfer")</f>
        <v/>
      </c>
    </row>
    <row r="33">
      <c r="A33" t="inlineStr">
        <is>
          <t>Francia</t>
        </is>
      </c>
      <c r="B33" t="inlineStr">
        <is>
          <t>Toulouse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2025-11-07</t>
        </is>
      </c>
      <c r="F33" t="inlineStr">
        <is>
          <t>2025-11-14</t>
        </is>
      </c>
      <c r="G33" t="inlineStr">
        <is>
          <t xml:space="preserve"> - Beach Hostel</t>
        </is>
      </c>
      <c r="H33">
        <f>HYPERLINK("https://booking.roadsurfer.com/es/rally/pick?pickup_date=2025-11-07&amp;return_date=2025-11-14&amp;currency=EUR&amp;startStation=30&amp;endStation=22", "Clic para verlo en la web de RoadSurfer")</f>
        <v/>
      </c>
    </row>
    <row r="34">
      <c r="A34" t="inlineStr">
        <is>
          <t>España</t>
        </is>
      </c>
      <c r="B34" t="inlineStr">
        <is>
          <t>Valencia</t>
        </is>
      </c>
      <c r="C34" t="inlineStr">
        <is>
          <t>Alemania</t>
        </is>
      </c>
      <c r="D34" t="inlineStr">
        <is>
          <t>Múnich</t>
        </is>
      </c>
      <c r="E34" t="inlineStr">
        <is>
          <t>2025-11-24</t>
        </is>
      </c>
      <c r="F34" t="inlineStr">
        <is>
          <t>2025-12-01</t>
        </is>
      </c>
      <c r="G34" t="inlineStr">
        <is>
          <t xml:space="preserve"> - Family Finca</t>
        </is>
      </c>
      <c r="H34">
        <f>HYPERLINK("https://booking.roadsurfer.com/es/rally/pick?pickup_date=2025-11-24&amp;return_date=2025-12-01&amp;currency=EUR&amp;startStation=38&amp;endStation=1", "Clic para verlo en la web de RoadSurfer")</f>
        <v/>
      </c>
    </row>
    <row r="35">
      <c r="A35" t="inlineStr">
        <is>
          <t>Italia</t>
        </is>
      </c>
      <c r="B35" t="inlineStr">
        <is>
          <t>Venecia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2025-11-05</t>
        </is>
      </c>
      <c r="F35" t="inlineStr">
        <is>
          <t>2025-11-12</t>
        </is>
      </c>
      <c r="G35" t="inlineStr">
        <is>
          <t xml:space="preserve"> - Couple Cottage</t>
        </is>
      </c>
      <c r="H35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2025-10-30T14:16:21Z</dcterms:created>
  <dcterms:modified xsi:type="dcterms:W3CDTF">2025-10-30T14:16:21Z</dcterms:modified>
</cp:coreProperties>
</file>