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780" windowHeight="8325"/>
  </bookViews>
  <sheets>
    <sheet name="Proceso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35" i="1" l="1"/>
  <c r="G35" i="1"/>
  <c r="H35" i="1"/>
  <c r="H36" i="1" s="1"/>
  <c r="I35" i="1"/>
  <c r="I36" i="1" s="1"/>
  <c r="J35" i="1"/>
  <c r="K35" i="1"/>
  <c r="E35" i="1"/>
  <c r="F36" i="1"/>
  <c r="G36" i="1"/>
  <c r="J36" i="1"/>
  <c r="K36" i="1"/>
  <c r="K37" i="1" s="1"/>
  <c r="E36" i="1"/>
  <c r="L36" i="1" l="1"/>
  <c r="I37" i="1" s="1"/>
  <c r="F37" i="1" l="1"/>
  <c r="G37" i="1"/>
  <c r="J37" i="1"/>
  <c r="E37" i="1"/>
  <c r="H37" i="1"/>
  <c r="L37" i="1" l="1"/>
</calcChain>
</file>

<file path=xl/sharedStrings.xml><?xml version="1.0" encoding="utf-8"?>
<sst xmlns="http://schemas.openxmlformats.org/spreadsheetml/2006/main" count="125" uniqueCount="45">
  <si>
    <t>Planificación y Priorización de Construcciones</t>
  </si>
  <si>
    <t>Selección de Constructora</t>
  </si>
  <si>
    <t>Seguimiento y Entrega de la Obra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</si>
  <si>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</si>
  <si>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</si>
  <si>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</si>
  <si>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</si>
  <si>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</si>
  <si>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Solicitud de Fondos de Viaje</t>
  </si>
  <si>
    <t>Rendición de Gastos de Viaje</t>
  </si>
  <si>
    <t>Reclutamiento de Postulantes</t>
  </si>
  <si>
    <t>Selección de Postulantes</t>
  </si>
  <si>
    <t>Contratación de Personal</t>
  </si>
  <si>
    <t>Seguimiento de Personal</t>
  </si>
  <si>
    <t>Arqueo de Caja</t>
  </si>
  <si>
    <t>Recepción y depósito de efectivo a los bancos</t>
  </si>
  <si>
    <t>Recepción y pago de comprobantes de proveedores</t>
  </si>
  <si>
    <t>Pago de Comprobantes de Obligaciones y Servicios</t>
  </si>
  <si>
    <t>Pago de Planilla de Remuneraciones</t>
  </si>
  <si>
    <t>Estados</t>
  </si>
  <si>
    <t>Caracterizado</t>
  </si>
  <si>
    <t>Revisado</t>
  </si>
  <si>
    <t>Modelado</t>
  </si>
  <si>
    <t>Por hacer</t>
  </si>
  <si>
    <t>En QA</t>
  </si>
  <si>
    <t>Por Confirmar FyA</t>
  </si>
  <si>
    <t xml:space="preserve"> </t>
  </si>
  <si>
    <t xml:space="preserve">  </t>
  </si>
  <si>
    <t>x</t>
  </si>
  <si>
    <t>Sin Información</t>
  </si>
  <si>
    <t>Con información</t>
  </si>
  <si>
    <t>Despido/Renuncia de Personal</t>
  </si>
  <si>
    <t>Evaluación y Entrega de Fondos</t>
  </si>
  <si>
    <t>Total</t>
  </si>
  <si>
    <t>MP1. Gestión de Obras Civiles</t>
  </si>
  <si>
    <t>MP2. Gestión de Abastecimientos</t>
  </si>
  <si>
    <t>MP3. Gestión de Recursos Humanos</t>
  </si>
  <si>
    <t>MP4. Gestión de Control de Pagos</t>
  </si>
  <si>
    <t>que falta hacer:</t>
  </si>
  <si>
    <t>Pago Presupuesto de Construcción</t>
  </si>
  <si>
    <t>Preliminar Procesos v2.0 - Susan</t>
  </si>
  <si>
    <t>Primeros Niveles</t>
  </si>
  <si>
    <t>Gestion de Abastecimientos v1.0</t>
  </si>
  <si>
    <t>Archivo Último Actualizado</t>
  </si>
  <si>
    <t>Preliminar Procesos v2.0 -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</si>
</sst>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Fill="1"/>
    <xf numFmtId="0" fontId="5" fillId="0" borderId="0" xfId="0" applyFont="1" applyFill="1"/>
    <xf numFmtId="0" fontId="4" fillId="0" borderId="1" xfId="0" applyFont="1" applyFill="1" applyBorder="1" applyAlignment="1">
      <alignment wrapText="1" readingOrder="1"/>
    </xf>
    <xf numFmtId="0" fontId="3" fillId="0" borderId="0" xfId="0" applyFont="1" applyFill="1" applyBorder="1"/>
    <xf numFmtId="0" fontId="4" fillId="0" borderId="7" xfId="0" applyFont="1" applyFill="1" applyBorder="1" applyAlignment="1">
      <alignment wrapText="1" readingOrder="1"/>
    </xf>
    <xf numFmtId="0" fontId="4" fillId="0" borderId="2" xfId="0" applyFont="1" applyFill="1" applyBorder="1" applyAlignment="1">
      <alignment wrapText="1" readingOrder="1"/>
    </xf>
    <xf numFmtId="0" fontId="2" fillId="0" borderId="0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 readingOrder="1"/>
    </xf>
    <xf numFmtId="0" fontId="3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 readingOrder="1"/>
    </xf>
    <xf numFmtId="0" fontId="3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 readingOrder="1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 readingOrder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 readingOrder="1"/>
    </xf>
    <xf numFmtId="0" fontId="3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right" wrapText="1" readingOrder="1"/>
    </xf>
    <xf numFmtId="0" fontId="1" fillId="0" borderId="6" xfId="0" applyFont="1" applyFill="1" applyBorder="1" applyAlignment="1">
      <alignment horizontal="right" wrapText="1" readingOrder="1"/>
    </xf>
    <xf numFmtId="0" fontId="5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1" fillId="0" borderId="11" xfId="0" applyFont="1" applyFill="1" applyBorder="1" applyAlignment="1">
      <alignment horizontal="right" wrapText="1" readingOrder="1"/>
    </xf>
    <xf numFmtId="0" fontId="3" fillId="0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right" wrapText="1" readingOrder="1"/>
    </xf>
    <xf numFmtId="0" fontId="1" fillId="3" borderId="6" xfId="0" applyFont="1" applyFill="1" applyBorder="1" applyAlignment="1">
      <alignment horizontal="right" wrapText="1" readingOrder="1"/>
    </xf>
    <xf numFmtId="0" fontId="1" fillId="3" borderId="5" xfId="0" applyFont="1" applyFill="1" applyBorder="1" applyAlignment="1">
      <alignment horizontal="right" wrapText="1" readingOrder="1"/>
    </xf>
    <xf numFmtId="0" fontId="1" fillId="7" borderId="5" xfId="0" applyFont="1" applyFill="1" applyBorder="1" applyAlignment="1">
      <alignment horizontal="right" wrapText="1" readingOrder="1"/>
    </xf>
    <xf numFmtId="0" fontId="3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right"/>
    </xf>
    <xf numFmtId="9" fontId="3" fillId="0" borderId="21" xfId="1" applyFont="1" applyFill="1" applyBorder="1" applyAlignment="1">
      <alignment horizontal="center"/>
    </xf>
    <xf numFmtId="9" fontId="3" fillId="0" borderId="16" xfId="1" applyFont="1" applyFill="1" applyBorder="1" applyAlignment="1">
      <alignment horizontal="center"/>
    </xf>
    <xf numFmtId="9" fontId="3" fillId="0" borderId="22" xfId="1" applyFont="1" applyFill="1" applyBorder="1" applyAlignment="1">
      <alignment horizontal="center"/>
    </xf>
    <xf numFmtId="9" fontId="5" fillId="0" borderId="17" xfId="0" applyNumberFormat="1" applyFont="1" applyFill="1" applyBorder="1" applyAlignment="1">
      <alignment horizontal="center"/>
    </xf>
    <xf numFmtId="0" fontId="8" fillId="8" borderId="18" xfId="0" applyNumberFormat="1" applyFont="1" applyFill="1" applyBorder="1" applyAlignment="1">
      <alignment horizontal="center"/>
    </xf>
    <xf numFmtId="0" fontId="8" fillId="8" borderId="19" xfId="0" applyNumberFormat="1" applyFont="1" applyFill="1" applyBorder="1" applyAlignment="1">
      <alignment horizontal="center"/>
    </xf>
    <xf numFmtId="0" fontId="8" fillId="8" borderId="20" xfId="0" applyNumberFormat="1" applyFont="1" applyFill="1" applyBorder="1" applyAlignment="1">
      <alignment horizontal="center"/>
    </xf>
    <xf numFmtId="0" fontId="8" fillId="8" borderId="17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right" wrapText="1" readingOrder="1"/>
    </xf>
    <xf numFmtId="0" fontId="1" fillId="7" borderId="6" xfId="0" applyFont="1" applyFill="1" applyBorder="1" applyAlignment="1">
      <alignment horizontal="right" wrapText="1" readingOrder="1"/>
    </xf>
    <xf numFmtId="0" fontId="1" fillId="3" borderId="5" xfId="0" applyFont="1" applyFill="1" applyBorder="1" applyAlignment="1">
      <alignment horizontal="left" wrapText="1" readingOrder="1"/>
    </xf>
    <xf numFmtId="0" fontId="9" fillId="2" borderId="5" xfId="0" applyFont="1" applyFill="1" applyBorder="1" applyAlignment="1">
      <alignment horizontal="left" wrapText="1" readingOrder="1"/>
    </xf>
    <xf numFmtId="0" fontId="1" fillId="7" borderId="6" xfId="0" applyFont="1" applyFill="1" applyBorder="1" applyAlignment="1">
      <alignment horizontal="left" wrapText="1" readingOrder="1"/>
    </xf>
    <xf numFmtId="0" fontId="1" fillId="7" borderId="5" xfId="0" applyFont="1" applyFill="1" applyBorder="1" applyAlignment="1">
      <alignment horizontal="left" wrapText="1" readingOrder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wrapText="1" readingOrder="1"/>
    </xf>
    <xf numFmtId="0" fontId="1" fillId="0" borderId="4" xfId="0" applyFont="1" applyFill="1" applyBorder="1" applyAlignment="1">
      <alignment horizontal="center" wrapText="1" readingOrder="1"/>
    </xf>
    <xf numFmtId="0" fontId="5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9" fontId="8" fillId="4" borderId="2" xfId="0" applyNumberFormat="1" applyFont="1" applyFill="1" applyBorder="1" applyAlignment="1">
      <alignment horizontal="center" vertical="center" wrapText="1"/>
    </xf>
    <xf numFmtId="9" fontId="8" fillId="4" borderId="16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37"/>
  <sheetViews>
    <sheetView tabSelected="1" workbookViewId="0">
      <pane ySplit="5" topLeftCell="A28" activePane="bottomLeft" state="frozen"/>
      <selection activeCell="B1" sqref="B1"/>
      <selection pane="bottomLeft" activeCell="H48" sqref="H48"/>
    </sheetView>
  </sheetViews>
  <sheetFormatPr baseColWidth="10" defaultRowHeight="15" x14ac:dyDescent="0.25"/>
  <cols>
    <col min="1" max="2" width="11.42578125" style="1"/>
    <col min="3" max="3" width="6.28515625" style="2" customWidth="1"/>
    <col min="4" max="4" width="47.5703125" style="1" bestFit="1" customWidth="1"/>
    <col min="5" max="11" width="13.140625" style="1" customWidth="1"/>
    <col min="12" max="12" width="11.85546875" style="1" bestFit="1" customWidth="1"/>
    <col min="13" max="13" width="33" style="1" customWidth="1"/>
    <col min="14" max="16384" width="11.42578125" style="1"/>
  </cols>
  <sheetData>
    <row r="3" spans="3:13" x14ac:dyDescent="0.25">
      <c r="E3" s="51" t="s">
        <v>19</v>
      </c>
      <c r="F3" s="52"/>
      <c r="G3" s="52"/>
      <c r="H3" s="52"/>
      <c r="I3" s="52"/>
      <c r="J3" s="52"/>
      <c r="K3" s="53"/>
    </row>
    <row r="4" spans="3:13" ht="15" customHeight="1" x14ac:dyDescent="0.25">
      <c r="E4" s="56" t="s">
        <v>23</v>
      </c>
      <c r="F4" s="56"/>
      <c r="G4" s="57" t="s">
        <v>22</v>
      </c>
      <c r="H4" s="57" t="s">
        <v>21</v>
      </c>
      <c r="I4" s="59" t="s">
        <v>20</v>
      </c>
      <c r="J4" s="61" t="s">
        <v>24</v>
      </c>
      <c r="K4" s="63" t="s">
        <v>25</v>
      </c>
      <c r="M4" s="63" t="s">
        <v>43</v>
      </c>
    </row>
    <row r="5" spans="3:13" ht="35.25" customHeight="1" thickBot="1" x14ac:dyDescent="0.3">
      <c r="E5" s="44" t="s">
        <v>29</v>
      </c>
      <c r="F5" s="44" t="s">
        <v>30</v>
      </c>
      <c r="G5" s="58"/>
      <c r="H5" s="58"/>
      <c r="I5" s="60"/>
      <c r="J5" s="62"/>
      <c r="K5" s="64"/>
      <c r="M5" s="64"/>
    </row>
    <row r="6" spans="3:13" ht="15.75" customHeight="1" x14ac:dyDescent="0.25">
      <c r="C6" s="54" t="s">
        <v>34</v>
      </c>
      <c r="D6" s="55"/>
      <c r="E6" s="10"/>
      <c r="F6" s="10"/>
      <c r="G6" s="10"/>
      <c r="H6" s="10"/>
      <c r="I6" s="11"/>
      <c r="J6" s="11" t="s">
        <v>28</v>
      </c>
      <c r="K6" s="12" t="s">
        <v>26</v>
      </c>
      <c r="M6" s="1" t="s">
        <v>41</v>
      </c>
    </row>
    <row r="7" spans="3:13" x14ac:dyDescent="0.25">
      <c r="C7" s="31">
        <v>1.1000000000000001</v>
      </c>
      <c r="D7" s="3" t="s">
        <v>0</v>
      </c>
      <c r="E7" s="13"/>
      <c r="F7" s="13"/>
      <c r="G7" s="13"/>
      <c r="H7" s="13"/>
      <c r="I7" s="8"/>
      <c r="J7" s="8" t="s">
        <v>28</v>
      </c>
      <c r="K7" s="14" t="s">
        <v>26</v>
      </c>
      <c r="M7" s="47" t="s">
        <v>40</v>
      </c>
    </row>
    <row r="8" spans="3:13" x14ac:dyDescent="0.25">
      <c r="C8" s="31">
        <v>1.2</v>
      </c>
      <c r="D8" s="3" t="s">
        <v>1</v>
      </c>
      <c r="E8" s="13"/>
      <c r="F8" s="13"/>
      <c r="G8" s="13"/>
      <c r="H8" s="13"/>
      <c r="I8" s="8"/>
      <c r="J8" s="8" t="s">
        <v>28</v>
      </c>
      <c r="K8" s="14" t="s">
        <v>26</v>
      </c>
      <c r="M8" s="47" t="s">
        <v>40</v>
      </c>
    </row>
    <row r="9" spans="3:13" ht="15.75" thickBot="1" x14ac:dyDescent="0.3">
      <c r="C9" s="30">
        <v>1.3</v>
      </c>
      <c r="D9" s="5" t="s">
        <v>2</v>
      </c>
      <c r="E9" s="15"/>
      <c r="F9" s="15"/>
      <c r="G9" s="15"/>
      <c r="H9" s="15"/>
      <c r="I9" s="9"/>
      <c r="J9" s="9" t="s">
        <v>28</v>
      </c>
      <c r="K9" s="16" t="s">
        <v>26</v>
      </c>
      <c r="M9" s="47" t="s">
        <v>40</v>
      </c>
    </row>
    <row r="10" spans="3:13" ht="15.75" thickBot="1" x14ac:dyDescent="0.3">
      <c r="C10" s="25"/>
      <c r="D10" s="4"/>
      <c r="E10" s="17"/>
      <c r="F10" s="17"/>
      <c r="G10" s="17"/>
      <c r="H10" s="17"/>
      <c r="I10" s="17"/>
      <c r="J10" s="17"/>
      <c r="K10" s="17" t="s">
        <v>26</v>
      </c>
    </row>
    <row r="11" spans="3:13" x14ac:dyDescent="0.25">
      <c r="C11" s="54" t="s">
        <v>35</v>
      </c>
      <c r="D11" s="55"/>
      <c r="E11" s="10" t="s">
        <v>26</v>
      </c>
      <c r="F11" s="10"/>
      <c r="G11" s="18"/>
      <c r="H11" s="18" t="s">
        <v>28</v>
      </c>
      <c r="I11" s="11"/>
      <c r="J11" s="11"/>
      <c r="K11" s="12" t="s">
        <v>26</v>
      </c>
      <c r="M11" s="1" t="s">
        <v>42</v>
      </c>
    </row>
    <row r="12" spans="3:13" x14ac:dyDescent="0.25">
      <c r="C12" s="32">
        <v>2.1</v>
      </c>
      <c r="D12" s="3" t="s">
        <v>3</v>
      </c>
      <c r="E12" s="13" t="s">
        <v>26</v>
      </c>
      <c r="F12" s="13"/>
      <c r="G12" s="13"/>
      <c r="H12" s="13"/>
      <c r="I12" s="8" t="s">
        <v>28</v>
      </c>
      <c r="J12" s="8"/>
      <c r="K12" s="14" t="s">
        <v>26</v>
      </c>
      <c r="M12" s="50" t="s">
        <v>42</v>
      </c>
    </row>
    <row r="13" spans="3:13" x14ac:dyDescent="0.25">
      <c r="C13" s="29">
        <v>2.2000000000000002</v>
      </c>
      <c r="D13" s="3" t="s">
        <v>4</v>
      </c>
      <c r="E13" s="13" t="s">
        <v>26</v>
      </c>
      <c r="F13" s="13"/>
      <c r="G13" s="13"/>
      <c r="H13" s="13"/>
      <c r="I13" s="8" t="s">
        <v>28</v>
      </c>
      <c r="J13" s="8"/>
      <c r="K13" s="14" t="s">
        <v>26</v>
      </c>
      <c r="M13" s="48" t="s">
        <v>42</v>
      </c>
    </row>
    <row r="14" spans="3:13" x14ac:dyDescent="0.25">
      <c r="C14" s="29">
        <v>2.2999999999999998</v>
      </c>
      <c r="D14" s="3" t="s">
        <v>5</v>
      </c>
      <c r="E14" s="13" t="s">
        <v>26</v>
      </c>
      <c r="F14" s="13"/>
      <c r="G14" s="13"/>
      <c r="H14" s="13"/>
      <c r="I14" s="8" t="s">
        <v>28</v>
      </c>
      <c r="J14" s="8"/>
      <c r="K14" s="14" t="s">
        <v>26</v>
      </c>
      <c r="M14" s="48" t="s">
        <v>42</v>
      </c>
    </row>
    <row r="15" spans="3:13" x14ac:dyDescent="0.25">
      <c r="C15" s="31">
        <v>2.4</v>
      </c>
      <c r="D15" s="3" t="s">
        <v>6</v>
      </c>
      <c r="E15" s="13" t="s">
        <v>26</v>
      </c>
      <c r="F15" s="13"/>
      <c r="G15" s="13"/>
      <c r="H15" s="13"/>
      <c r="I15" s="8" t="s">
        <v>28</v>
      </c>
      <c r="J15" s="8"/>
      <c r="K15" s="14" t="s">
        <v>26</v>
      </c>
      <c r="M15" s="47" t="s">
        <v>40</v>
      </c>
    </row>
    <row r="16" spans="3:13" x14ac:dyDescent="0.25">
      <c r="C16" s="31">
        <v>2.5</v>
      </c>
      <c r="D16" s="3" t="s">
        <v>7</v>
      </c>
      <c r="E16" s="21"/>
      <c r="F16" s="21"/>
      <c r="G16" s="21"/>
      <c r="H16" s="21"/>
      <c r="I16" s="21" t="s">
        <v>28</v>
      </c>
      <c r="J16" s="22"/>
      <c r="K16" s="28"/>
      <c r="M16" s="47" t="s">
        <v>40</v>
      </c>
    </row>
    <row r="17" spans="3:13" ht="15.75" thickBot="1" x14ac:dyDescent="0.3">
      <c r="C17" s="30">
        <v>2.6</v>
      </c>
      <c r="D17" s="5" t="s">
        <v>32</v>
      </c>
      <c r="E17" s="15" t="s">
        <v>26</v>
      </c>
      <c r="F17" s="15"/>
      <c r="G17" s="15"/>
      <c r="H17" s="15"/>
      <c r="I17" s="15" t="s">
        <v>28</v>
      </c>
      <c r="J17" s="9"/>
      <c r="K17" s="16" t="s">
        <v>26</v>
      </c>
      <c r="M17" s="47" t="s">
        <v>40</v>
      </c>
    </row>
    <row r="18" spans="3:13" ht="15.75" thickBot="1" x14ac:dyDescent="0.3">
      <c r="C18" s="25"/>
      <c r="D18" s="4"/>
      <c r="E18" s="17" t="s">
        <v>26</v>
      </c>
      <c r="F18" s="17"/>
      <c r="G18" s="17"/>
      <c r="H18" s="17"/>
      <c r="I18" s="17"/>
      <c r="J18" s="17"/>
      <c r="K18" s="17" t="s">
        <v>26</v>
      </c>
    </row>
    <row r="19" spans="3:13" x14ac:dyDescent="0.25">
      <c r="C19" s="54" t="s">
        <v>36</v>
      </c>
      <c r="D19" s="55"/>
      <c r="E19" s="10" t="s">
        <v>26</v>
      </c>
      <c r="F19" s="18" t="s">
        <v>28</v>
      </c>
      <c r="G19" s="10"/>
      <c r="H19" s="18"/>
      <c r="I19" s="11"/>
      <c r="J19" s="11"/>
      <c r="K19" s="12" t="s">
        <v>26</v>
      </c>
      <c r="M19" s="1" t="s">
        <v>41</v>
      </c>
    </row>
    <row r="20" spans="3:13" x14ac:dyDescent="0.25">
      <c r="C20" s="29">
        <v>3.1</v>
      </c>
      <c r="D20" s="3" t="s">
        <v>8</v>
      </c>
      <c r="E20" s="13" t="s">
        <v>26</v>
      </c>
      <c r="F20" s="13"/>
      <c r="G20" s="13"/>
      <c r="H20" s="13" t="s">
        <v>28</v>
      </c>
      <c r="I20" s="8"/>
      <c r="J20" s="8"/>
      <c r="K20" s="14" t="s">
        <v>26</v>
      </c>
      <c r="M20" s="48" t="s">
        <v>44</v>
      </c>
    </row>
    <row r="21" spans="3:13" x14ac:dyDescent="0.25">
      <c r="C21" s="29">
        <v>3.2</v>
      </c>
      <c r="D21" s="3" t="s">
        <v>9</v>
      </c>
      <c r="E21" s="13" t="s">
        <v>26</v>
      </c>
      <c r="F21" s="13"/>
      <c r="G21" s="13"/>
      <c r="H21" s="13" t="s">
        <v>28</v>
      </c>
      <c r="I21" s="8"/>
      <c r="J21" s="8"/>
      <c r="K21" s="14" t="s">
        <v>26</v>
      </c>
      <c r="M21" s="48" t="s">
        <v>44</v>
      </c>
    </row>
    <row r="22" spans="3:13" x14ac:dyDescent="0.25">
      <c r="C22" s="23">
        <v>3.3</v>
      </c>
      <c r="D22" s="3" t="s">
        <v>10</v>
      </c>
      <c r="E22" s="13" t="s">
        <v>28</v>
      </c>
      <c r="F22" s="13"/>
      <c r="G22" s="13"/>
      <c r="H22" s="13"/>
      <c r="I22" s="8"/>
      <c r="J22" s="8"/>
      <c r="K22" s="14" t="s">
        <v>26</v>
      </c>
    </row>
    <row r="23" spans="3:13" x14ac:dyDescent="0.25">
      <c r="C23" s="23">
        <v>3.4</v>
      </c>
      <c r="D23" s="3" t="s">
        <v>11</v>
      </c>
      <c r="E23" s="13" t="s">
        <v>28</v>
      </c>
      <c r="F23" s="13"/>
      <c r="G23" s="13"/>
      <c r="H23" s="13"/>
      <c r="I23" s="8"/>
      <c r="J23" s="8"/>
      <c r="K23" s="14" t="s">
        <v>26</v>
      </c>
    </row>
    <row r="24" spans="3:13" x14ac:dyDescent="0.25">
      <c r="C24" s="23">
        <v>3.5</v>
      </c>
      <c r="D24" s="3" t="s">
        <v>12</v>
      </c>
      <c r="E24" s="13" t="s">
        <v>28</v>
      </c>
      <c r="F24" s="13"/>
      <c r="G24" s="13"/>
      <c r="H24" s="13"/>
      <c r="I24" s="8"/>
      <c r="J24" s="8"/>
      <c r="K24" s="14" t="s">
        <v>26</v>
      </c>
    </row>
    <row r="25" spans="3:13" x14ac:dyDescent="0.25">
      <c r="C25" s="27">
        <v>3.6</v>
      </c>
      <c r="D25" s="6" t="s">
        <v>31</v>
      </c>
      <c r="E25" s="21" t="s">
        <v>28</v>
      </c>
      <c r="F25" s="21"/>
      <c r="G25" s="21"/>
      <c r="H25" s="21"/>
      <c r="I25" s="22"/>
      <c r="J25" s="22"/>
      <c r="K25" s="28"/>
    </row>
    <row r="26" spans="3:13" ht="15.75" thickBot="1" x14ac:dyDescent="0.3">
      <c r="C26" s="24">
        <v>3.7</v>
      </c>
      <c r="D26" s="5" t="s">
        <v>13</v>
      </c>
      <c r="E26" s="15" t="s">
        <v>28</v>
      </c>
      <c r="F26" s="15"/>
      <c r="G26" s="15"/>
      <c r="H26" s="15"/>
      <c r="I26" s="9"/>
      <c r="J26" s="9"/>
      <c r="K26" s="16" t="s">
        <v>26</v>
      </c>
    </row>
    <row r="27" spans="3:13" ht="15.75" thickBot="1" x14ac:dyDescent="0.3">
      <c r="C27" s="26"/>
      <c r="D27" s="7"/>
      <c r="E27" s="19" t="s">
        <v>26</v>
      </c>
      <c r="F27" s="19"/>
      <c r="G27" s="20"/>
      <c r="H27" s="20"/>
      <c r="I27" s="17"/>
      <c r="J27" s="17"/>
      <c r="K27" s="17" t="s">
        <v>26</v>
      </c>
    </row>
    <row r="28" spans="3:13" x14ac:dyDescent="0.25">
      <c r="C28" s="54" t="s">
        <v>37</v>
      </c>
      <c r="D28" s="55"/>
      <c r="E28" s="10"/>
      <c r="F28" s="18" t="s">
        <v>28</v>
      </c>
      <c r="G28" s="10"/>
      <c r="H28" s="18"/>
      <c r="I28" s="11"/>
      <c r="J28" s="11"/>
      <c r="K28" s="12" t="s">
        <v>26</v>
      </c>
      <c r="M28" s="1" t="s">
        <v>41</v>
      </c>
    </row>
    <row r="29" spans="3:13" x14ac:dyDescent="0.25">
      <c r="C29" s="29">
        <v>4.0999999999999996</v>
      </c>
      <c r="D29" s="3" t="s">
        <v>14</v>
      </c>
      <c r="E29" s="13" t="s">
        <v>27</v>
      </c>
      <c r="F29" s="13"/>
      <c r="G29" s="13"/>
      <c r="H29" s="13" t="s">
        <v>28</v>
      </c>
      <c r="I29" s="8"/>
      <c r="J29" s="8"/>
      <c r="K29" s="14" t="s">
        <v>26</v>
      </c>
      <c r="M29" s="48" t="s">
        <v>44</v>
      </c>
    </row>
    <row r="30" spans="3:13" x14ac:dyDescent="0.25">
      <c r="C30" s="29">
        <v>4.2</v>
      </c>
      <c r="D30" s="3" t="s">
        <v>15</v>
      </c>
      <c r="E30" s="13" t="s">
        <v>26</v>
      </c>
      <c r="F30" s="13"/>
      <c r="G30" s="13"/>
      <c r="H30" s="13" t="s">
        <v>28</v>
      </c>
      <c r="I30" s="8"/>
      <c r="J30" s="8"/>
      <c r="K30" s="14" t="s">
        <v>26</v>
      </c>
      <c r="M30" s="48" t="s">
        <v>44</v>
      </c>
    </row>
    <row r="31" spans="3:13" x14ac:dyDescent="0.25">
      <c r="C31" s="29">
        <v>4.3</v>
      </c>
      <c r="D31" s="3" t="s">
        <v>16</v>
      </c>
      <c r="E31" s="13" t="s">
        <v>26</v>
      </c>
      <c r="F31" s="13"/>
      <c r="G31" s="13" t="s">
        <v>28</v>
      </c>
      <c r="H31" s="13"/>
      <c r="I31" s="8"/>
      <c r="J31" s="8"/>
      <c r="K31" s="14" t="s">
        <v>26</v>
      </c>
      <c r="M31" s="48" t="s">
        <v>44</v>
      </c>
    </row>
    <row r="32" spans="3:13" x14ac:dyDescent="0.25">
      <c r="C32" s="29">
        <v>4.4000000000000004</v>
      </c>
      <c r="D32" s="3" t="s">
        <v>17</v>
      </c>
      <c r="E32" s="13" t="s">
        <v>26</v>
      </c>
      <c r="F32" s="13"/>
      <c r="G32" s="13"/>
      <c r="H32" s="13" t="s">
        <v>28</v>
      </c>
      <c r="I32" s="8"/>
      <c r="J32" s="8"/>
      <c r="K32" s="14" t="s">
        <v>26</v>
      </c>
      <c r="M32" s="48" t="s">
        <v>44</v>
      </c>
    </row>
    <row r="33" spans="3:13" x14ac:dyDescent="0.25">
      <c r="C33" s="45">
        <v>4.5</v>
      </c>
      <c r="D33" s="6" t="s">
        <v>18</v>
      </c>
      <c r="E33" s="21"/>
      <c r="F33" s="21"/>
      <c r="G33" s="21"/>
      <c r="H33" s="21" t="s">
        <v>28</v>
      </c>
      <c r="I33" s="22"/>
      <c r="J33" s="22"/>
      <c r="K33" s="28"/>
      <c r="M33" s="47" t="s">
        <v>40</v>
      </c>
    </row>
    <row r="34" spans="3:13" ht="15.75" thickBot="1" x14ac:dyDescent="0.3">
      <c r="C34" s="46">
        <v>4.5999999999999996</v>
      </c>
      <c r="D34" s="5" t="s">
        <v>39</v>
      </c>
      <c r="E34" s="15"/>
      <c r="F34" s="15" t="s">
        <v>28</v>
      </c>
      <c r="G34" s="15"/>
      <c r="H34" s="15"/>
      <c r="I34" s="9"/>
      <c r="J34" s="9"/>
      <c r="K34" s="16"/>
      <c r="M34" s="49" t="s">
        <v>44</v>
      </c>
    </row>
    <row r="35" spans="3:13" s="33" customFormat="1" ht="16.5" hidden="1" customHeight="1" x14ac:dyDescent="0.25">
      <c r="C35" s="34"/>
      <c r="E35" s="33">
        <f t="shared" ref="E35:K35" si="0">COUNTIF(E6:E34,"x")</f>
        <v>5</v>
      </c>
      <c r="F35" s="33">
        <f t="shared" si="0"/>
        <v>3</v>
      </c>
      <c r="G35" s="33">
        <f t="shared" si="0"/>
        <v>1</v>
      </c>
      <c r="H35" s="33">
        <f t="shared" si="0"/>
        <v>7</v>
      </c>
      <c r="I35" s="33">
        <f t="shared" si="0"/>
        <v>6</v>
      </c>
      <c r="J35" s="33">
        <f t="shared" si="0"/>
        <v>4</v>
      </c>
      <c r="K35" s="33">
        <f t="shared" si="0"/>
        <v>0</v>
      </c>
    </row>
    <row r="36" spans="3:13" s="33" customFormat="1" ht="15.75" thickBot="1" x14ac:dyDescent="0.3">
      <c r="C36" s="34"/>
      <c r="D36" s="35" t="s">
        <v>33</v>
      </c>
      <c r="E36" s="40">
        <f>IF(E35&gt;0,E35,"")</f>
        <v>5</v>
      </c>
      <c r="F36" s="41">
        <f t="shared" ref="F36:K36" si="1">IF(F35&gt;0,F35,"")</f>
        <v>3</v>
      </c>
      <c r="G36" s="41">
        <f t="shared" si="1"/>
        <v>1</v>
      </c>
      <c r="H36" s="41">
        <f t="shared" si="1"/>
        <v>7</v>
      </c>
      <c r="I36" s="41">
        <f t="shared" si="1"/>
        <v>6</v>
      </c>
      <c r="J36" s="41">
        <f t="shared" si="1"/>
        <v>4</v>
      </c>
      <c r="K36" s="42" t="str">
        <f t="shared" si="1"/>
        <v/>
      </c>
      <c r="L36" s="43">
        <f>SUM(E36:K36)</f>
        <v>26</v>
      </c>
    </row>
    <row r="37" spans="3:13" ht="15.75" thickBot="1" x14ac:dyDescent="0.3">
      <c r="E37" s="36">
        <f>IF(E36="",0,E36/$L$36)</f>
        <v>0.19230769230769232</v>
      </c>
      <c r="F37" s="37">
        <f t="shared" ref="F37:K37" si="2">IF(F36="",0,F36/$L$36)</f>
        <v>0.11538461538461539</v>
      </c>
      <c r="G37" s="37">
        <f t="shared" si="2"/>
        <v>3.8461538461538464E-2</v>
      </c>
      <c r="H37" s="37">
        <f t="shared" si="2"/>
        <v>0.26923076923076922</v>
      </c>
      <c r="I37" s="37">
        <f t="shared" si="2"/>
        <v>0.23076923076923078</v>
      </c>
      <c r="J37" s="37">
        <f t="shared" si="2"/>
        <v>0.15384615384615385</v>
      </c>
      <c r="K37" s="38">
        <f t="shared" si="2"/>
        <v>0</v>
      </c>
      <c r="L37" s="39">
        <f>SUM(E37:K37)</f>
        <v>1</v>
      </c>
    </row>
  </sheetData>
  <mergeCells count="12">
    <mergeCell ref="M4:M5"/>
    <mergeCell ref="K4:K5"/>
    <mergeCell ref="C28:D28"/>
    <mergeCell ref="C11:D11"/>
    <mergeCell ref="C6:D6"/>
    <mergeCell ref="E3:K3"/>
    <mergeCell ref="C19:D19"/>
    <mergeCell ref="E4:F4"/>
    <mergeCell ref="G4:G5"/>
    <mergeCell ref="H4:H5"/>
    <mergeCell ref="I4:I5"/>
    <mergeCell ref="J4:J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baseColWidth="10" defaultRowHeight="15" x14ac:dyDescent="0.25"/>
  <sheetData>
    <row r="2" spans="2:2" x14ac:dyDescent="0.25">
      <c r="B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Procesos</vt:lpstr>
      <vt:lpstr>Hoja2</vt:lpstr>
      <vt:lpstr>Hoja3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Susan</cp:lastModifiedBy>
  <dcterms:created xsi:type="dcterms:W3CDTF">2011-05-01T15:39:25Z</dcterms:created>
  <dcterms:modified xsi:type="dcterms:W3CDTF">2011-05-03T04:31:11Z</dcterms:modified>
</cp:coreProperties>
</file>