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Procesos" sheetId="1" r:id="rId1"/>
    <sheet name="Proyecto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3" i="1" l="1"/>
  <c r="K3" i="1" l="1"/>
  <c r="H25" i="1"/>
  <c r="E24" i="2"/>
  <c r="E26" i="2" s="1"/>
  <c r="F23" i="2"/>
  <c r="F22" i="2"/>
  <c r="F21" i="2"/>
  <c r="F20" i="2"/>
  <c r="I19" i="2"/>
  <c r="F19" i="2"/>
  <c r="F18" i="2"/>
  <c r="E15" i="2"/>
  <c r="F14" i="2"/>
  <c r="F13" i="2"/>
  <c r="F12" i="2"/>
  <c r="F11" i="2"/>
  <c r="F10" i="2"/>
  <c r="F9" i="2"/>
  <c r="F8" i="2"/>
  <c r="F7" i="2"/>
  <c r="F6" i="2"/>
  <c r="F5" i="2"/>
  <c r="F4" i="2"/>
  <c r="H38" i="1"/>
  <c r="H33" i="1"/>
  <c r="H9" i="1"/>
  <c r="H4" i="1"/>
  <c r="H16" i="1"/>
  <c r="F15" i="2" l="1"/>
  <c r="I18" i="2" s="1"/>
  <c r="F24" i="2"/>
  <c r="F26" i="2" s="1"/>
</calcChain>
</file>

<file path=xl/sharedStrings.xml><?xml version="1.0" encoding="utf-8"?>
<sst xmlns="http://schemas.openxmlformats.org/spreadsheetml/2006/main" count="94" uniqueCount="62">
  <si>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</si>
  <si>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</si>
  <si>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</si>
  <si>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</si>
  <si>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</si>
  <si>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</si>
  <si>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</si>
  <si>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</si>
  <si>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</si>
  <si>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</si>
  <si>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</si>
  <si>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</si>
  <si>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</si>
  <si>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</si>
  <si>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</si>
  <si>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</si>
  <si>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</si>
  <si>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</si>
  <si>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</si>
  <si>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</si>
  <si>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</si>
  <si>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</si>
  <si>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</si>
  <si>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</si>
  <si>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</si>
  <si>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Elaboración del Flujo de Caja</t>
  </si>
  <si>
    <t>Elaboración del Balance General</t>
  </si>
  <si>
    <t>En QA</t>
  </si>
  <si>
    <t>Elaboración</t>
  </si>
  <si>
    <t>En Revisión</t>
  </si>
  <si>
    <t>Por Enviar</t>
  </si>
  <si>
    <t>Elaboración de Informe Financiero para Proyectos y Donaciones</t>
  </si>
  <si>
    <t>Despido/Renuncia de Personal</t>
  </si>
  <si>
    <t>Gestión de Educación Rural</t>
  </si>
  <si>
    <t>Planificación de Actividades</t>
  </si>
  <si>
    <t>Acompañamiento</t>
  </si>
  <si>
    <t>Propuesta de Proyectos Rurales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</si>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</sst>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tabSelected="1" workbookViewId="0">
      <selection activeCell="K3" sqref="K3"/>
    </sheetView>
  </sheetViews>
  <sheetFormatPr baseColWidth="10" defaultRowHeight="15" x14ac:dyDescent="0.25"/>
  <cols>
    <col min="2" max="2" width="8.7109375" customWidth="1"/>
    <col min="8" max="8" width="13.5703125" customWidth="1"/>
    <col min="9" max="9" width="11.140625" style="84" bestFit="1" customWidth="1"/>
    <col min="10" max="10" width="11.42578125" hidden="1" customWidth="1"/>
  </cols>
  <sheetData>
    <row r="3" spans="1:11" x14ac:dyDescent="0.25">
      <c r="H3" s="30" t="s">
        <v>28</v>
      </c>
      <c r="I3" s="30" t="s">
        <v>27</v>
      </c>
      <c r="K3" s="31">
        <f>AVERAGE(J4:J41)</f>
        <v>0.21212121212121213</v>
      </c>
    </row>
    <row r="4" spans="1:11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1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1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1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</row>
    <row r="8" spans="1:11" x14ac:dyDescent="0.25">
      <c r="J8" s="2"/>
    </row>
    <row r="9" spans="1:11" x14ac:dyDescent="0.25">
      <c r="A9" s="1"/>
      <c r="B9" s="6" t="s">
        <v>4</v>
      </c>
      <c r="C9" s="7"/>
      <c r="D9" s="7"/>
      <c r="E9" s="7"/>
      <c r="F9" s="7"/>
      <c r="G9" s="7"/>
      <c r="H9" s="8">
        <f>AVERAGE(H10:H14)</f>
        <v>1</v>
      </c>
      <c r="I9" s="82" t="s">
        <v>29</v>
      </c>
      <c r="J9" s="2">
        <v>0.5</v>
      </c>
    </row>
    <row r="10" spans="1:11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83" t="s">
        <v>29</v>
      </c>
      <c r="J10" s="2">
        <v>0.5</v>
      </c>
    </row>
    <row r="11" spans="1:11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83" t="s">
        <v>29</v>
      </c>
      <c r="J11" s="2">
        <v>0.5</v>
      </c>
    </row>
    <row r="12" spans="1:11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83" t="s">
        <v>29</v>
      </c>
      <c r="J12" s="2">
        <v>0.5</v>
      </c>
    </row>
    <row r="13" spans="1:11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83" t="s">
        <v>29</v>
      </c>
      <c r="J13" s="2">
        <v>0.5</v>
      </c>
    </row>
    <row r="14" spans="1:11" x14ac:dyDescent="0.25">
      <c r="B14" s="9">
        <v>2.5</v>
      </c>
      <c r="C14" s="9" t="s">
        <v>9</v>
      </c>
      <c r="D14" s="9"/>
      <c r="E14" s="9"/>
      <c r="F14" s="9"/>
      <c r="G14" s="9"/>
      <c r="H14" s="10">
        <v>1</v>
      </c>
      <c r="I14" s="83" t="s">
        <v>29</v>
      </c>
      <c r="J14" s="2">
        <v>0.5</v>
      </c>
    </row>
    <row r="15" spans="1:11" x14ac:dyDescent="0.25">
      <c r="H15" s="2"/>
      <c r="J15" s="2"/>
    </row>
    <row r="16" spans="1:11" x14ac:dyDescent="0.25">
      <c r="A16" s="1"/>
      <c r="B16" s="11" t="s">
        <v>10</v>
      </c>
      <c r="C16" s="12"/>
      <c r="D16" s="12"/>
      <c r="E16" s="12"/>
      <c r="F16" s="12"/>
      <c r="G16" s="12"/>
      <c r="H16" s="13">
        <f>AVERAGE(H17:H23)</f>
        <v>0.21428571428571427</v>
      </c>
      <c r="I16" s="82" t="s">
        <v>30</v>
      </c>
      <c r="J16" s="2">
        <v>0</v>
      </c>
      <c r="K16" s="1"/>
    </row>
    <row r="17" spans="1:11" x14ac:dyDescent="0.25">
      <c r="B17" s="14">
        <v>3.1</v>
      </c>
      <c r="C17" s="14" t="s">
        <v>11</v>
      </c>
      <c r="D17" s="14"/>
      <c r="E17" s="14"/>
      <c r="F17" s="14"/>
      <c r="G17" s="14"/>
      <c r="H17" s="15">
        <v>0.75</v>
      </c>
      <c r="I17" s="83" t="s">
        <v>30</v>
      </c>
      <c r="J17" s="2">
        <v>0</v>
      </c>
    </row>
    <row r="18" spans="1:11" x14ac:dyDescent="0.25">
      <c r="B18" s="14">
        <v>3.2</v>
      </c>
      <c r="C18" s="14" t="s">
        <v>12</v>
      </c>
      <c r="D18" s="14"/>
      <c r="E18" s="14"/>
      <c r="F18" s="14"/>
      <c r="G18" s="14"/>
      <c r="H18" s="15">
        <v>0.75</v>
      </c>
      <c r="I18" s="83" t="s">
        <v>30</v>
      </c>
      <c r="J18" s="2">
        <v>0</v>
      </c>
    </row>
    <row r="19" spans="1:11" x14ac:dyDescent="0.25">
      <c r="B19" s="14">
        <v>3.3</v>
      </c>
      <c r="C19" s="14" t="s">
        <v>13</v>
      </c>
      <c r="D19" s="14"/>
      <c r="E19" s="14"/>
      <c r="F19" s="14"/>
      <c r="G19" s="14"/>
      <c r="H19" s="15">
        <v>0</v>
      </c>
      <c r="I19" s="83" t="s">
        <v>30</v>
      </c>
      <c r="J19" s="2">
        <v>0</v>
      </c>
    </row>
    <row r="20" spans="1:11" x14ac:dyDescent="0.25">
      <c r="B20" s="14">
        <v>3.4</v>
      </c>
      <c r="C20" s="14" t="s">
        <v>14</v>
      </c>
      <c r="D20" s="14"/>
      <c r="E20" s="14"/>
      <c r="F20" s="14"/>
      <c r="G20" s="14"/>
      <c r="H20" s="15">
        <v>0</v>
      </c>
      <c r="I20" s="83" t="s">
        <v>30</v>
      </c>
      <c r="J20" s="2">
        <v>0</v>
      </c>
    </row>
    <row r="21" spans="1:11" x14ac:dyDescent="0.25">
      <c r="B21" s="14">
        <v>3.5</v>
      </c>
      <c r="C21" s="14" t="s">
        <v>15</v>
      </c>
      <c r="D21" s="14"/>
      <c r="E21" s="14"/>
      <c r="F21" s="14"/>
      <c r="G21" s="14"/>
      <c r="H21" s="15">
        <v>0</v>
      </c>
      <c r="I21" s="83" t="s">
        <v>30</v>
      </c>
      <c r="J21" s="2">
        <v>0</v>
      </c>
    </row>
    <row r="22" spans="1:11" x14ac:dyDescent="0.25">
      <c r="B22" s="14">
        <v>3.6</v>
      </c>
      <c r="C22" s="14" t="s">
        <v>16</v>
      </c>
      <c r="D22" s="14"/>
      <c r="E22" s="14"/>
      <c r="F22" s="14"/>
      <c r="G22" s="14"/>
      <c r="H22" s="15">
        <v>0</v>
      </c>
      <c r="I22" s="83" t="s">
        <v>30</v>
      </c>
      <c r="J22" s="2">
        <v>0</v>
      </c>
    </row>
    <row r="23" spans="1:11" x14ac:dyDescent="0.25">
      <c r="B23" s="14">
        <v>3.7</v>
      </c>
      <c r="C23" s="14" t="s">
        <v>32</v>
      </c>
      <c r="D23" s="14"/>
      <c r="E23" s="14"/>
      <c r="F23" s="14"/>
      <c r="G23" s="14"/>
      <c r="H23" s="15">
        <v>0</v>
      </c>
      <c r="I23" s="83" t="s">
        <v>30</v>
      </c>
      <c r="J23" s="2">
        <v>0</v>
      </c>
    </row>
    <row r="24" spans="1:11" x14ac:dyDescent="0.25">
      <c r="H24" s="2"/>
      <c r="J24" s="2"/>
    </row>
    <row r="25" spans="1:11" x14ac:dyDescent="0.25">
      <c r="A25" s="1"/>
      <c r="B25" s="18" t="s">
        <v>17</v>
      </c>
      <c r="C25" s="19"/>
      <c r="D25" s="19"/>
      <c r="E25" s="19"/>
      <c r="F25" s="19"/>
      <c r="G25" s="19"/>
      <c r="H25" s="20">
        <f>AVERAGE(H26:H31)</f>
        <v>0.625</v>
      </c>
      <c r="I25" s="82" t="s">
        <v>30</v>
      </c>
      <c r="J25" s="2">
        <v>0</v>
      </c>
      <c r="K25" s="1"/>
    </row>
    <row r="26" spans="1:11" x14ac:dyDescent="0.25">
      <c r="B26" s="16">
        <v>4.0999999999999996</v>
      </c>
      <c r="C26" s="16" t="s">
        <v>18</v>
      </c>
      <c r="D26" s="16"/>
      <c r="E26" s="16"/>
      <c r="F26" s="16"/>
      <c r="G26" s="16"/>
      <c r="H26" s="17">
        <v>0.75</v>
      </c>
      <c r="I26" s="83" t="s">
        <v>30</v>
      </c>
      <c r="J26" s="2">
        <v>0</v>
      </c>
    </row>
    <row r="27" spans="1:11" x14ac:dyDescent="0.25">
      <c r="B27" s="16">
        <v>4.2</v>
      </c>
      <c r="C27" s="16" t="s">
        <v>19</v>
      </c>
      <c r="D27" s="16"/>
      <c r="E27" s="16"/>
      <c r="F27" s="16"/>
      <c r="G27" s="16"/>
      <c r="H27" s="17">
        <v>0.75</v>
      </c>
      <c r="I27" s="83" t="s">
        <v>30</v>
      </c>
      <c r="J27" s="2">
        <v>0</v>
      </c>
    </row>
    <row r="28" spans="1:11" x14ac:dyDescent="0.25">
      <c r="B28" s="16">
        <v>4.3</v>
      </c>
      <c r="C28" s="16" t="s">
        <v>20</v>
      </c>
      <c r="D28" s="16"/>
      <c r="E28" s="16"/>
      <c r="F28" s="16"/>
      <c r="G28" s="16"/>
      <c r="H28" s="17">
        <v>0.75</v>
      </c>
      <c r="I28" s="83" t="s">
        <v>30</v>
      </c>
      <c r="J28" s="2">
        <v>0</v>
      </c>
    </row>
    <row r="29" spans="1:11" x14ac:dyDescent="0.25">
      <c r="B29" s="16">
        <v>4.4000000000000004</v>
      </c>
      <c r="C29" s="16" t="s">
        <v>22</v>
      </c>
      <c r="D29" s="16"/>
      <c r="E29" s="16"/>
      <c r="F29" s="16"/>
      <c r="G29" s="16"/>
      <c r="H29" s="17">
        <v>0.75</v>
      </c>
      <c r="I29" s="83" t="s">
        <v>30</v>
      </c>
      <c r="J29" s="2">
        <v>0</v>
      </c>
    </row>
    <row r="30" spans="1:11" x14ac:dyDescent="0.25">
      <c r="B30" s="16">
        <v>4.5</v>
      </c>
      <c r="C30" s="16" t="s">
        <v>21</v>
      </c>
      <c r="D30" s="16"/>
      <c r="E30" s="16"/>
      <c r="F30" s="16"/>
      <c r="G30" s="16"/>
      <c r="H30" s="17">
        <v>0.75</v>
      </c>
      <c r="I30" s="83" t="s">
        <v>30</v>
      </c>
      <c r="J30" s="2">
        <v>0</v>
      </c>
    </row>
    <row r="31" spans="1:11" x14ac:dyDescent="0.25">
      <c r="B31" s="16">
        <v>4.5999999999999996</v>
      </c>
      <c r="C31" s="16" t="s">
        <v>61</v>
      </c>
      <c r="D31" s="16"/>
      <c r="E31" s="16"/>
      <c r="F31" s="16"/>
      <c r="G31" s="16"/>
      <c r="H31" s="17">
        <v>0</v>
      </c>
      <c r="I31" s="83" t="s">
        <v>30</v>
      </c>
      <c r="J31" s="2">
        <v>0</v>
      </c>
    </row>
    <row r="32" spans="1:11" x14ac:dyDescent="0.25">
      <c r="B32" s="23"/>
      <c r="C32" s="23"/>
      <c r="D32" s="23"/>
      <c r="E32" s="23"/>
      <c r="F32" s="23"/>
      <c r="G32" s="23"/>
      <c r="H32" s="24"/>
      <c r="J32" s="2"/>
    </row>
    <row r="33" spans="2:11" x14ac:dyDescent="0.25">
      <c r="B33" s="25" t="s">
        <v>24</v>
      </c>
      <c r="C33" s="26"/>
      <c r="D33" s="26"/>
      <c r="E33" s="26"/>
      <c r="F33" s="26"/>
      <c r="G33" s="26"/>
      <c r="H33" s="27">
        <f>AVERAGE(H34:H36)</f>
        <v>0</v>
      </c>
      <c r="I33" s="82" t="s">
        <v>30</v>
      </c>
      <c r="J33" s="2">
        <v>0</v>
      </c>
      <c r="K33" s="1"/>
    </row>
    <row r="34" spans="2:11" x14ac:dyDescent="0.25">
      <c r="B34" s="28">
        <v>5.0999999999999996</v>
      </c>
      <c r="C34" s="28" t="s">
        <v>25</v>
      </c>
      <c r="D34" s="28"/>
      <c r="E34" s="28"/>
      <c r="F34" s="28"/>
      <c r="G34" s="28"/>
      <c r="H34" s="29">
        <v>0</v>
      </c>
      <c r="I34" s="83" t="s">
        <v>30</v>
      </c>
      <c r="J34" s="2">
        <v>0</v>
      </c>
      <c r="K34" s="1"/>
    </row>
    <row r="35" spans="2:11" x14ac:dyDescent="0.25">
      <c r="B35" s="28">
        <v>5.2</v>
      </c>
      <c r="C35" s="28" t="s">
        <v>26</v>
      </c>
      <c r="D35" s="28"/>
      <c r="E35" s="28"/>
      <c r="F35" s="28"/>
      <c r="G35" s="28"/>
      <c r="H35" s="29">
        <v>0</v>
      </c>
      <c r="I35" s="83" t="s">
        <v>30</v>
      </c>
      <c r="J35" s="2">
        <v>0</v>
      </c>
      <c r="K35" s="1"/>
    </row>
    <row r="36" spans="2:11" x14ac:dyDescent="0.25">
      <c r="B36" s="28">
        <v>5.3</v>
      </c>
      <c r="C36" s="28" t="s">
        <v>31</v>
      </c>
      <c r="D36" s="28"/>
      <c r="E36" s="28"/>
      <c r="F36" s="28"/>
      <c r="G36" s="28"/>
      <c r="H36" s="29">
        <v>0</v>
      </c>
      <c r="I36" s="83" t="s">
        <v>30</v>
      </c>
      <c r="J36" s="2">
        <v>0</v>
      </c>
      <c r="K36" s="1"/>
    </row>
    <row r="37" spans="2:11" x14ac:dyDescent="0.25">
      <c r="B37" s="23"/>
      <c r="C37" s="23"/>
      <c r="D37" s="23"/>
      <c r="E37" s="23"/>
      <c r="F37" s="23"/>
      <c r="G37" s="23"/>
      <c r="H37" s="24"/>
      <c r="I37" s="85"/>
      <c r="J37" s="2"/>
      <c r="K37" s="1"/>
    </row>
    <row r="38" spans="2:11" x14ac:dyDescent="0.25">
      <c r="B38" s="34" t="s">
        <v>33</v>
      </c>
      <c r="C38" s="34"/>
      <c r="D38" s="34"/>
      <c r="E38" s="34"/>
      <c r="F38" s="34"/>
      <c r="G38" s="34"/>
      <c r="H38" s="35">
        <f>AVERAGE(H39:H41)</f>
        <v>0</v>
      </c>
      <c r="I38" s="82" t="s">
        <v>30</v>
      </c>
      <c r="J38" s="2">
        <v>0</v>
      </c>
      <c r="K38" s="1"/>
    </row>
    <row r="39" spans="2:11" x14ac:dyDescent="0.25">
      <c r="B39" s="32">
        <v>6.1</v>
      </c>
      <c r="C39" s="32" t="s">
        <v>34</v>
      </c>
      <c r="D39" s="32"/>
      <c r="E39" s="32"/>
      <c r="F39" s="32"/>
      <c r="G39" s="32"/>
      <c r="H39" s="33">
        <v>0</v>
      </c>
      <c r="I39" s="83" t="s">
        <v>30</v>
      </c>
      <c r="J39" s="2">
        <v>0</v>
      </c>
    </row>
    <row r="40" spans="2:11" x14ac:dyDescent="0.25">
      <c r="B40" s="32">
        <v>6.2</v>
      </c>
      <c r="C40" s="32" t="s">
        <v>35</v>
      </c>
      <c r="D40" s="32"/>
      <c r="E40" s="32"/>
      <c r="F40" s="32"/>
      <c r="G40" s="32"/>
      <c r="H40" s="33">
        <v>0</v>
      </c>
      <c r="I40" s="83" t="s">
        <v>30</v>
      </c>
      <c r="J40" s="2">
        <v>0</v>
      </c>
    </row>
    <row r="41" spans="2:11" x14ac:dyDescent="0.25">
      <c r="B41" s="32">
        <v>6.3</v>
      </c>
      <c r="C41" s="32" t="s">
        <v>36</v>
      </c>
      <c r="D41" s="32"/>
      <c r="E41" s="32"/>
      <c r="F41" s="32"/>
      <c r="G41" s="32"/>
      <c r="H41" s="33">
        <v>0</v>
      </c>
      <c r="I41" s="83" t="s">
        <v>30</v>
      </c>
      <c r="J41" s="2">
        <v>0</v>
      </c>
    </row>
    <row r="43" spans="2:11" x14ac:dyDescent="0.25">
      <c r="B43" s="95" t="s">
        <v>23</v>
      </c>
      <c r="C43" s="95"/>
      <c r="D43" s="95"/>
      <c r="E43" s="95"/>
      <c r="F43" s="95"/>
      <c r="G43" s="95"/>
      <c r="H43" s="3">
        <f>AVERAGE(H39:H41,H34:H36,H26:H31,H17:H23,H10:H14,H5:H7)</f>
        <v>0.49074074074074076</v>
      </c>
    </row>
  </sheetData>
  <mergeCells count="1">
    <mergeCell ref="B43:G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H14" sqref="H14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37</v>
      </c>
      <c r="D3" s="38" t="s">
        <v>38</v>
      </c>
      <c r="E3" s="38" t="s">
        <v>39</v>
      </c>
      <c r="F3" s="39"/>
    </row>
    <row r="4" spans="3:9" x14ac:dyDescent="0.25">
      <c r="C4" s="40" t="s">
        <v>40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41</v>
      </c>
      <c r="D5" s="47">
        <v>0.49</v>
      </c>
      <c r="E5" s="48">
        <v>5</v>
      </c>
      <c r="F5" s="49">
        <f t="shared" ref="F5:F23" si="0">D5*E5</f>
        <v>2.4500000000000002</v>
      </c>
      <c r="H5" s="86"/>
      <c r="I5" s="87"/>
    </row>
    <row r="6" spans="3:9" x14ac:dyDescent="0.25">
      <c r="C6" s="46" t="s">
        <v>42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43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44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45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46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47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48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49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50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52</v>
      </c>
      <c r="D15" s="54"/>
      <c r="E15" s="55">
        <f>SUM(E4:E14)</f>
        <v>25</v>
      </c>
      <c r="F15" s="56">
        <f>SUM(F4:F14)/E15</f>
        <v>0.13800000000000001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37</v>
      </c>
      <c r="D17" s="62" t="s">
        <v>38</v>
      </c>
      <c r="E17" s="62" t="s">
        <v>39</v>
      </c>
      <c r="F17" s="63"/>
      <c r="H17" s="52" t="s">
        <v>51</v>
      </c>
    </row>
    <row r="18" spans="3:9" x14ac:dyDescent="0.25">
      <c r="C18" s="64" t="s">
        <v>53</v>
      </c>
      <c r="D18" s="65">
        <v>0</v>
      </c>
      <c r="E18" s="66">
        <v>4</v>
      </c>
      <c r="F18" s="67">
        <f t="shared" si="0"/>
        <v>0</v>
      </c>
      <c r="H18" s="91" t="s">
        <v>52</v>
      </c>
      <c r="I18" s="92">
        <f>F15</f>
        <v>0.13800000000000001</v>
      </c>
    </row>
    <row r="19" spans="3:9" ht="15.75" thickBot="1" x14ac:dyDescent="0.3">
      <c r="C19" s="64" t="s">
        <v>54</v>
      </c>
      <c r="D19" s="65">
        <v>0</v>
      </c>
      <c r="E19" s="66">
        <v>4</v>
      </c>
      <c r="F19" s="67">
        <f t="shared" si="0"/>
        <v>0</v>
      </c>
      <c r="H19" s="93" t="s">
        <v>55</v>
      </c>
      <c r="I19" s="94">
        <f>AVERAGE(D18:D23)</f>
        <v>0</v>
      </c>
    </row>
    <row r="20" spans="3:9" x14ac:dyDescent="0.25">
      <c r="C20" s="64" t="s">
        <v>56</v>
      </c>
      <c r="D20" s="65">
        <v>0</v>
      </c>
      <c r="E20" s="66">
        <v>4</v>
      </c>
      <c r="F20" s="67">
        <f t="shared" si="0"/>
        <v>0</v>
      </c>
    </row>
    <row r="21" spans="3:9" x14ac:dyDescent="0.25">
      <c r="C21" s="64" t="s">
        <v>57</v>
      </c>
      <c r="D21" s="65">
        <v>0</v>
      </c>
      <c r="E21" s="66">
        <v>4</v>
      </c>
      <c r="F21" s="67">
        <f t="shared" si="0"/>
        <v>0</v>
      </c>
    </row>
    <row r="22" spans="3:9" x14ac:dyDescent="0.25">
      <c r="C22" s="64" t="s">
        <v>58</v>
      </c>
      <c r="D22" s="65">
        <v>0</v>
      </c>
      <c r="E22" s="66">
        <v>3</v>
      </c>
      <c r="F22" s="67">
        <f t="shared" si="0"/>
        <v>0</v>
      </c>
    </row>
    <row r="23" spans="3:9" ht="15.75" thickBot="1" x14ac:dyDescent="0.3">
      <c r="C23" s="68" t="s">
        <v>59</v>
      </c>
      <c r="D23" s="69">
        <v>0</v>
      </c>
      <c r="E23" s="70">
        <v>5</v>
      </c>
      <c r="F23" s="71">
        <f t="shared" si="0"/>
        <v>0</v>
      </c>
    </row>
    <row r="24" spans="3:9" ht="15.75" thickBot="1" x14ac:dyDescent="0.3">
      <c r="C24" s="72" t="s">
        <v>55</v>
      </c>
      <c r="D24" s="73"/>
      <c r="E24" s="74">
        <f>SUM(E18:E23)</f>
        <v>24</v>
      </c>
      <c r="F24" s="75">
        <f>SUM(F18:F23)/E24</f>
        <v>0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60</v>
      </c>
      <c r="D26" s="78"/>
      <c r="E26" s="79">
        <f>SUM(E24,E15)</f>
        <v>49</v>
      </c>
      <c r="F26" s="80">
        <f>SUM(SUM(F4:F14),SUM(F18:F24))/E26</f>
        <v>7.040816326530612E-2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Proyecto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2011-05-05T00:23:58Z</dcterms:modified>
</cp:coreProperties>
</file>