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msd2\Development\osh\Oscillator\"/>
    </mc:Choice>
  </mc:AlternateContent>
  <xr:revisionPtr revIDLastSave="0" documentId="8_{D9BD1D65-4991-4F3F-852C-AC61F8CDD754}" xr6:coauthVersionLast="47" xr6:coauthVersionMax="47" xr10:uidLastSave="{00000000-0000-0000-0000-000000000000}"/>
  <bookViews>
    <workbookView xWindow="-110" yWindow="-110" windowWidth="19420" windowHeight="11500" xr2:uid="{5A3B0FDF-6BB6-45AF-B57D-A1B76FBDC7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E6" i="1"/>
  <c r="F6" i="1"/>
  <c r="G6" i="1"/>
  <c r="H6" i="1"/>
  <c r="C6" i="1"/>
  <c r="B5" i="1"/>
  <c r="E5" i="1"/>
  <c r="C5" i="1"/>
  <c r="H4" i="1"/>
  <c r="G4" i="1"/>
  <c r="F4" i="1"/>
  <c r="E4" i="1"/>
  <c r="D4" i="1"/>
  <c r="C4" i="1"/>
  <c r="D5" i="1" l="1"/>
  <c r="F5" i="1" s="1"/>
  <c r="G5" i="1" s="1"/>
  <c r="H5" i="1" l="1"/>
</calcChain>
</file>

<file path=xl/sharedStrings.xml><?xml version="1.0" encoding="utf-8"?>
<sst xmlns="http://schemas.openxmlformats.org/spreadsheetml/2006/main" count="10" uniqueCount="10">
  <si>
    <t>NE555P</t>
  </si>
  <si>
    <t>R_A</t>
  </si>
  <si>
    <t>R_B</t>
  </si>
  <si>
    <t>C</t>
  </si>
  <si>
    <t>t_L</t>
  </si>
  <si>
    <t>t_H</t>
  </si>
  <si>
    <t>T</t>
  </si>
  <si>
    <t>f</t>
  </si>
  <si>
    <t>Duty Cycle</t>
  </si>
  <si>
    <t>https://www.ti.com/lit/ds/symlink/se555.pdf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</si>
</sst>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1" fillId="0" borderId="0" xfId="0" applyFont="1"/>
    <xf numFmtId="10" fontId="0" fillId="2" borderId="0" xfId="0" applyNumberFormat="1" applyFill="1"/>
    <xf numFmtId="0" fontId="0" fillId="3" borderId="0" xfId="0" applyFill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i.com/lit/ds/symlink/se55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28346-45C1-4462-9B26-0F5209833EF3}">
  <dimension ref="A1:H6"/>
  <sheetViews>
    <sheetView tabSelected="1" workbookViewId="0">
      <selection activeCell="A9" sqref="A9"/>
    </sheetView>
  </sheetViews>
  <sheetFormatPr defaultRowHeight="14.5" x14ac:dyDescent="0.35"/>
  <cols>
    <col min="3" max="3" width="9.81640625" bestFit="1" customWidth="1"/>
    <col min="6" max="6" width="15.08984375" customWidth="1"/>
  </cols>
  <sheetData>
    <row r="1" spans="1:8" x14ac:dyDescent="0.35">
      <c r="A1" s="2" t="s">
        <v>0</v>
      </c>
      <c r="C1" s="5" t="s">
        <v>9</v>
      </c>
    </row>
    <row r="3" spans="1:8" x14ac:dyDescent="0.3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</row>
    <row r="4" spans="1:8" x14ac:dyDescent="0.35">
      <c r="A4" s="4">
        <v>10000</v>
      </c>
      <c r="B4" s="4">
        <v>2200</v>
      </c>
      <c r="C4" s="4">
        <f>0.1/1000000</f>
        <v>1.0000000000000001E-7</v>
      </c>
      <c r="D4" s="1">
        <f>0.693*B4*C4</f>
        <v>1.5246000000000001E-4</v>
      </c>
      <c r="E4" s="1">
        <f>0.693*(A4+B4)*C4</f>
        <v>8.4545999999999992E-4</v>
      </c>
      <c r="F4" s="1">
        <f>D4+E4</f>
        <v>9.9792000000000001E-4</v>
      </c>
      <c r="G4" s="1">
        <f>1/F4</f>
        <v>1002.0843354176687</v>
      </c>
      <c r="H4" s="3">
        <f>E4/F4</f>
        <v>0.8472222222222221</v>
      </c>
    </row>
    <row r="5" spans="1:8" x14ac:dyDescent="0.35">
      <c r="A5" s="4">
        <v>1000</v>
      </c>
      <c r="B5" s="4">
        <f>4700+2000</f>
        <v>6700</v>
      </c>
      <c r="C5" s="4">
        <f>0.1/1000000</f>
        <v>1.0000000000000001E-7</v>
      </c>
      <c r="D5" s="1">
        <f>0.693*B5*C5</f>
        <v>4.6431E-4</v>
      </c>
      <c r="E5" s="1">
        <f>0.693*(A5+B5)*C5</f>
        <v>5.3361000000000001E-4</v>
      </c>
      <c r="F5" s="1">
        <f>D5+E5</f>
        <v>9.9792000000000001E-4</v>
      </c>
      <c r="G5" s="1">
        <f>1/F5</f>
        <v>1002.0843354176687</v>
      </c>
      <c r="H5" s="3">
        <f>E5/F5</f>
        <v>0.53472222222222221</v>
      </c>
    </row>
    <row r="6" spans="1:8" x14ac:dyDescent="0.35">
      <c r="A6" s="4">
        <v>10000</v>
      </c>
      <c r="B6" s="4">
        <v>67000</v>
      </c>
      <c r="C6" s="4">
        <f>10/1000000</f>
        <v>1.0000000000000001E-5</v>
      </c>
      <c r="D6" s="1">
        <f>0.693*B6*C6</f>
        <v>0.46431000000000006</v>
      </c>
      <c r="E6" s="1">
        <f>0.693*(A6+B6)*C6</f>
        <v>0.53360999999999992</v>
      </c>
      <c r="F6" s="1">
        <f>D6+E6</f>
        <v>0.99791999999999992</v>
      </c>
      <c r="G6" s="1">
        <f>1/F6</f>
        <v>1.0020843354176687</v>
      </c>
      <c r="H6" s="3">
        <f>E6/F6</f>
        <v>0.53472222222222221</v>
      </c>
    </row>
  </sheetData>
  <hyperlinks>
    <hyperlink ref="C1" r:id="rId1" xr:uid="{27A6E97C-25A5-4306-BE2A-EA7631BAE07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Dawes</dc:creator>
  <cp:lastModifiedBy>Chris Dawes</cp:lastModifiedBy>
  <dcterms:created xsi:type="dcterms:W3CDTF">2025-09-22T07:10:23Z</dcterms:created>
  <dcterms:modified xsi:type="dcterms:W3CDTF">2025-09-22T08:25:09Z</dcterms:modified>
</cp:coreProperties>
</file>