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CEA41909-38FE-40A8-8033-746BF687F566}" xr6:coauthVersionLast="47" xr6:coauthVersionMax="47" xr10:uidLastSave="{00000000-0000-0000-0000-000000000000}"/>
  <bookViews>
    <workbookView xWindow="-110" yWindow="-110" windowWidth="38620" windowHeight="21820" activeTab="3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'V4'!$A$1:$C$19</definedName>
    <definedName name="DatiEsterni_1" localSheetId="2" hidden="1">'V6'!$A$1:$C$19</definedName>
    <definedName name="DatiEsterni_1" localSheetId="3" hidden="1">'V7'!$A$1:$C$19</definedName>
    <definedName name="DatiEsterni_2" localSheetId="0" hidden="1">'V1'!$G$1:$I$19</definedName>
    <definedName name="DatiEsterni_2" localSheetId="1" hidden="1">'V4'!$G$1:$I$19</definedName>
    <definedName name="DatiEsterni_2" localSheetId="2" hidden="1">'V6'!$G$1:$I$19</definedName>
    <definedName name="DatiEsterni_2" localSheetId="3" hidden="1">'V7'!$G$1:$I$19</definedName>
    <definedName name="DatiEsterni_3" localSheetId="0" hidden="1">'V1'!$M$1:$O$19</definedName>
    <definedName name="DatiEsterni_3" localSheetId="1" hidden="1">'V4'!$M$1:$O$19</definedName>
    <definedName name="DatiEsterni_3" localSheetId="2" hidden="1">'V6'!$M$1:$O$19</definedName>
    <definedName name="DatiEsterni_3" localSheetId="3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<sst xmlns="http://schemas.openxmlformats.org/spreadsheetml/2006/main" count="60" uniqueCount="5">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</sst>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1203.2278000000001</c:v>
                </c:pt>
                <c:pt idx="1">
                  <c:v>617.29759999999999</c:v>
                </c:pt>
                <c:pt idx="2">
                  <c:v>426.73259999999999</c:v>
                </c:pt>
                <c:pt idx="3">
                  <c:v>336.08460000000002</c:v>
                </c:pt>
                <c:pt idx="4">
                  <c:v>293.89679999999998</c:v>
                </c:pt>
                <c:pt idx="5">
                  <c:v>253.80539999999999</c:v>
                </c:pt>
                <c:pt idx="6">
                  <c:v>223.0402</c:v>
                </c:pt>
                <c:pt idx="7">
                  <c:v>213.34180000000001</c:v>
                </c:pt>
                <c:pt idx="8">
                  <c:v>205.02119999999999</c:v>
                </c:pt>
                <c:pt idx="9">
                  <c:v>196.09880000000001</c:v>
                </c:pt>
                <c:pt idx="10">
                  <c:v>190.62040000000002</c:v>
                </c:pt>
                <c:pt idx="11">
                  <c:v>184.88720000000001</c:v>
                </c:pt>
                <c:pt idx="12">
                  <c:v>186.6412</c:v>
                </c:pt>
                <c:pt idx="13">
                  <c:v>177.33959999999999</c:v>
                </c:pt>
                <c:pt idx="14">
                  <c:v>169.17839999999998</c:v>
                </c:pt>
                <c:pt idx="15">
                  <c:v>167.0976</c:v>
                </c:pt>
                <c:pt idx="16">
                  <c:v>164.36240000000001</c:v>
                </c:pt>
                <c:pt idx="17">
                  <c:v>168.351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5952.7248</c:v>
                </c:pt>
                <c:pt idx="1">
                  <c:v>3017.8928000000001</c:v>
                </c:pt>
                <c:pt idx="2">
                  <c:v>2084.4760000000001</c:v>
                </c:pt>
                <c:pt idx="3">
                  <c:v>1792.6948</c:v>
                </c:pt>
                <c:pt idx="4">
                  <c:v>1613.9965999999999</c:v>
                </c:pt>
                <c:pt idx="5">
                  <c:v>1512.5898</c:v>
                </c:pt>
                <c:pt idx="6">
                  <c:v>1278.8722</c:v>
                </c:pt>
                <c:pt idx="7">
                  <c:v>1121.7142000000001</c:v>
                </c:pt>
                <c:pt idx="8">
                  <c:v>1021.3998</c:v>
                </c:pt>
                <c:pt idx="9">
                  <c:v>975.77520000000004</c:v>
                </c:pt>
                <c:pt idx="10">
                  <c:v>951.78200000000004</c:v>
                </c:pt>
                <c:pt idx="11">
                  <c:v>899.15260000000001</c:v>
                </c:pt>
                <c:pt idx="12">
                  <c:v>875.10260000000005</c:v>
                </c:pt>
                <c:pt idx="13">
                  <c:v>847.82600000000002</c:v>
                </c:pt>
                <c:pt idx="14">
                  <c:v>817.51300000000003</c:v>
                </c:pt>
                <c:pt idx="15">
                  <c:v>794.52740000000006</c:v>
                </c:pt>
                <c:pt idx="16">
                  <c:v>798.97640000000001</c:v>
                </c:pt>
                <c:pt idx="17">
                  <c:v>808.178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0.83109781871728683</c:v>
                </c:pt>
                <c:pt idx="1">
                  <c:v>1.6199641793520663</c:v>
                </c:pt>
                <c:pt idx="2">
                  <c:v>2.3433878733426976</c:v>
                </c:pt>
                <c:pt idx="3">
                  <c:v>2.9754413025767916</c:v>
                </c:pt>
                <c:pt idx="4">
                  <c:v>3.4025549104311446</c:v>
                </c:pt>
                <c:pt idx="5">
                  <c:v>3.9400264927381374</c:v>
                </c:pt>
                <c:pt idx="6">
                  <c:v>4.4834966970079835</c:v>
                </c:pt>
                <c:pt idx="7">
                  <c:v>4.6873139722267272</c:v>
                </c:pt>
                <c:pt idx="8">
                  <c:v>4.877544371021143</c:v>
                </c:pt>
                <c:pt idx="9">
                  <c:v>5.0994702670286607</c:v>
                </c:pt>
                <c:pt idx="10">
                  <c:v>5.2460282320255329</c:v>
                </c:pt>
                <c:pt idx="11">
                  <c:v>5.4087032525777881</c:v>
                </c:pt>
                <c:pt idx="12">
                  <c:v>5.3578738242145896</c:v>
                </c:pt>
                <c:pt idx="13">
                  <c:v>5.6388984750162967</c:v>
                </c:pt>
                <c:pt idx="14">
                  <c:v>5.910920070174444</c:v>
                </c:pt>
                <c:pt idx="15">
                  <c:v>5.9845264085181356</c:v>
                </c:pt>
                <c:pt idx="16">
                  <c:v>6.0841165619387398</c:v>
                </c:pt>
                <c:pt idx="17">
                  <c:v>5.9399706565449568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0.83995147902688194</c:v>
                </c:pt>
                <c:pt idx="1">
                  <c:v>1.6567851581739417</c:v>
                </c:pt>
                <c:pt idx="2">
                  <c:v>2.3986843695969635</c:v>
                </c:pt>
                <c:pt idx="3">
                  <c:v>2.7890971737074266</c:v>
                </c:pt>
                <c:pt idx="4">
                  <c:v>3.0978999584013995</c:v>
                </c:pt>
                <c:pt idx="5">
                  <c:v>3.3055888648726839</c:v>
                </c:pt>
                <c:pt idx="6">
                  <c:v>3.9096948076594362</c:v>
                </c:pt>
                <c:pt idx="7">
                  <c:v>4.4574634073456494</c:v>
                </c:pt>
                <c:pt idx="8">
                  <c:v>4.8952427834820407</c:v>
                </c:pt>
                <c:pt idx="9">
                  <c:v>5.1241310498565653</c:v>
                </c:pt>
                <c:pt idx="10">
                  <c:v>5.2533038027615566</c:v>
                </c:pt>
                <c:pt idx="11">
                  <c:v>5.5607913495440036</c:v>
                </c:pt>
                <c:pt idx="12">
                  <c:v>5.7136157520272475</c:v>
                </c:pt>
                <c:pt idx="13">
                  <c:v>5.8974365023011792</c:v>
                </c:pt>
                <c:pt idx="14">
                  <c:v>6.1161106918177444</c:v>
                </c:pt>
                <c:pt idx="15">
                  <c:v>6.2930491761517597</c:v>
                </c:pt>
                <c:pt idx="16">
                  <c:v>6.2580071201101806</c:v>
                </c:pt>
                <c:pt idx="17">
                  <c:v>6.1867558879355782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1.952898523077474</c:v>
                </c:pt>
                <c:pt idx="2">
                  <c:v>2.8853954152283903</c:v>
                </c:pt>
                <c:pt idx="3">
                  <c:v>3.7478767519701206</c:v>
                </c:pt>
                <c:pt idx="4">
                  <c:v>4.5522892244586082</c:v>
                </c:pt>
                <c:pt idx="5">
                  <c:v>5.5710629775941269</c:v>
                </c:pt>
                <c:pt idx="6">
                  <c:v>5.8923665367678923</c:v>
                </c:pt>
                <c:pt idx="7">
                  <c:v>6.09031426342505</c:v>
                </c:pt>
                <c:pt idx="8">
                  <c:v>6.0452119438239746</c:v>
                </c:pt>
                <c:pt idx="9">
                  <c:v>5.682036599798062</c:v>
                </c:pt>
                <c:pt idx="10">
                  <c:v>5.7195296019806223</c:v>
                </c:pt>
                <c:pt idx="11">
                  <c:v>5.9437250025496002</c:v>
                </c:pt>
                <c:pt idx="12">
                  <c:v>5.938328435482032</c:v>
                </c:pt>
                <c:pt idx="13">
                  <c:v>5.9454299557504688</c:v>
                </c:pt>
                <c:pt idx="14">
                  <c:v>6.1924807062724598</c:v>
                </c:pt>
                <c:pt idx="15">
                  <c:v>6.1068559263654993</c:v>
                </c:pt>
                <c:pt idx="16">
                  <c:v>6.3353405809501968</c:v>
                </c:pt>
                <c:pt idx="17">
                  <c:v>6.4278496245199346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1.978129634514908</c:v>
                </c:pt>
                <c:pt idx="2">
                  <c:v>2.8964644211520518</c:v>
                </c:pt>
                <c:pt idx="3">
                  <c:v>3.3594867415553549</c:v>
                </c:pt>
                <c:pt idx="4">
                  <c:v>3.8687832053459088</c:v>
                </c:pt>
                <c:pt idx="5">
                  <c:v>4.1219027266009398</c:v>
                </c:pt>
                <c:pt idx="6">
                  <c:v>5.1919325978713733</c:v>
                </c:pt>
                <c:pt idx="7">
                  <c:v>5.8949217369738705</c:v>
                </c:pt>
                <c:pt idx="8">
                  <c:v>6.2307989877661552</c:v>
                </c:pt>
                <c:pt idx="9">
                  <c:v>6.3462206438903008</c:v>
                </c:pt>
                <c:pt idx="10">
                  <c:v>6.6612733648965436</c:v>
                </c:pt>
                <c:pt idx="11">
                  <c:v>6.7669523108432692</c:v>
                </c:pt>
                <c:pt idx="12">
                  <c:v>7.0757878420187872</c:v>
                </c:pt>
                <c:pt idx="13">
                  <c:v>7.3172568711346724</c:v>
                </c:pt>
                <c:pt idx="14">
                  <c:v>7.3596327365669971</c:v>
                </c:pt>
                <c:pt idx="15">
                  <c:v>7.5696111145894456</c:v>
                </c:pt>
                <c:pt idx="16">
                  <c:v>7.6005603610525796</c:v>
                </c:pt>
                <c:pt idx="17">
                  <c:v>7.5503984148217249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1.973416570345996</c:v>
                </c:pt>
                <c:pt idx="2">
                  <c:v>2.9149654842089983</c:v>
                </c:pt>
                <c:pt idx="3">
                  <c:v>3.4723146165648906</c:v>
                </c:pt>
                <c:pt idx="4">
                  <c:v>4.0891590889796907</c:v>
                </c:pt>
                <c:pt idx="5">
                  <c:v>4.3647354380679539</c:v>
                </c:pt>
                <c:pt idx="6">
                  <c:v>5.4271167741903872</c:v>
                </c:pt>
                <c:pt idx="7">
                  <c:v>6.005084242377011</c:v>
                </c:pt>
                <c:pt idx="8">
                  <c:v>6.4509582854914784</c:v>
                </c:pt>
                <c:pt idx="9">
                  <c:v>6.8056310103007904</c:v>
                </c:pt>
                <c:pt idx="10">
                  <c:v>6.989214703322804</c:v>
                </c:pt>
                <c:pt idx="11">
                  <c:v>7.0373667958517592</c:v>
                </c:pt>
                <c:pt idx="12">
                  <c:v>7.2902064522521197</c:v>
                </c:pt>
                <c:pt idx="13">
                  <c:v>7.3292779239259671</c:v>
                </c:pt>
                <c:pt idx="14">
                  <c:v>7.4917453063403432</c:v>
                </c:pt>
                <c:pt idx="15">
                  <c:v>7.737783314934469</c:v>
                </c:pt>
                <c:pt idx="16">
                  <c:v>7.7207004333001406</c:v>
                </c:pt>
                <c:pt idx="17">
                  <c:v>7.6509586035211674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1177.2747999999999</c:v>
                </c:pt>
                <c:pt idx="1">
                  <c:v>602.83460000000002</c:v>
                </c:pt>
                <c:pt idx="2">
                  <c:v>408.01159999999999</c:v>
                </c:pt>
                <c:pt idx="3">
                  <c:v>314.11779999999999</c:v>
                </c:pt>
                <c:pt idx="4">
                  <c:v>258.61160000000001</c:v>
                </c:pt>
                <c:pt idx="5">
                  <c:v>211.31960000000001</c:v>
                </c:pt>
                <c:pt idx="6">
                  <c:v>199.79660000000001</c:v>
                </c:pt>
                <c:pt idx="7">
                  <c:v>193.30280000000002</c:v>
                </c:pt>
                <c:pt idx="8">
                  <c:v>194.745</c:v>
                </c:pt>
                <c:pt idx="9">
                  <c:v>207.19239999999999</c:v>
                </c:pt>
                <c:pt idx="10">
                  <c:v>205.83420000000001</c:v>
                </c:pt>
                <c:pt idx="11">
                  <c:v>198.0702</c:v>
                </c:pt>
                <c:pt idx="12">
                  <c:v>198.25020000000001</c:v>
                </c:pt>
                <c:pt idx="13">
                  <c:v>198.01339999999999</c:v>
                </c:pt>
                <c:pt idx="14">
                  <c:v>190.11359999999999</c:v>
                </c:pt>
                <c:pt idx="15">
                  <c:v>192.7792</c:v>
                </c:pt>
                <c:pt idx="16">
                  <c:v>185.82660000000001</c:v>
                </c:pt>
                <c:pt idx="17">
                  <c:v>183.15219999999999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5875.7880000000005</c:v>
                </c:pt>
                <c:pt idx="1">
                  <c:v>2970.3755999999998</c:v>
                </c:pt>
                <c:pt idx="2">
                  <c:v>2028.607</c:v>
                </c:pt>
                <c:pt idx="3">
                  <c:v>1749.0136</c:v>
                </c:pt>
                <c:pt idx="4">
                  <c:v>1518.769</c:v>
                </c:pt>
                <c:pt idx="5">
                  <c:v>1425.5038</c:v>
                </c:pt>
                <c:pt idx="6">
                  <c:v>1131.7149999999999</c:v>
                </c:pt>
                <c:pt idx="7">
                  <c:v>996.75419999999997</c:v>
                </c:pt>
                <c:pt idx="8">
                  <c:v>943.02319999999997</c:v>
                </c:pt>
                <c:pt idx="9">
                  <c:v>925.87199999999996</c:v>
                </c:pt>
                <c:pt idx="10">
                  <c:v>882.08180000000004</c:v>
                </c:pt>
                <c:pt idx="11">
                  <c:v>868.30640000000005</c:v>
                </c:pt>
                <c:pt idx="12">
                  <c:v>830.4076</c:v>
                </c:pt>
                <c:pt idx="13">
                  <c:v>803.00419999999997</c:v>
                </c:pt>
                <c:pt idx="14">
                  <c:v>798.38059999999996</c:v>
                </c:pt>
                <c:pt idx="15">
                  <c:v>776.23379999999997</c:v>
                </c:pt>
                <c:pt idx="16">
                  <c:v>773.07299999999998</c:v>
                </c:pt>
                <c:pt idx="17">
                  <c:v>778.20900000000006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0.84941935391804879</c:v>
                </c:pt>
                <c:pt idx="1">
                  <c:v>1.6588298017399796</c:v>
                </c:pt>
                <c:pt idx="2">
                  <c:v>2.4509107094013993</c:v>
                </c:pt>
                <c:pt idx="3">
                  <c:v>3.183519049222935</c:v>
                </c:pt>
                <c:pt idx="4">
                  <c:v>3.8668025718877264</c:v>
                </c:pt>
                <c:pt idx="5">
                  <c:v>4.7321687150647644</c:v>
                </c:pt>
                <c:pt idx="6">
                  <c:v>5.0050901767097136</c:v>
                </c:pt>
                <c:pt idx="7">
                  <c:v>5.1732308067963828</c:v>
                </c:pt>
                <c:pt idx="8">
                  <c:v>5.1349200236206318</c:v>
                </c:pt>
                <c:pt idx="9">
                  <c:v>4.826431857539176</c:v>
                </c:pt>
                <c:pt idx="10">
                  <c:v>4.858279139229535</c:v>
                </c:pt>
                <c:pt idx="11">
                  <c:v>5.0487150515322341</c:v>
                </c:pt>
                <c:pt idx="12">
                  <c:v>5.0441311030203249</c:v>
                </c:pt>
                <c:pt idx="13">
                  <c:v>5.0501632717785769</c:v>
                </c:pt>
                <c:pt idx="14">
                  <c:v>5.2600129606719355</c:v>
                </c:pt>
                <c:pt idx="15">
                  <c:v>5.1872816154439896</c:v>
                </c:pt>
                <c:pt idx="16">
                  <c:v>5.3813609031215117</c:v>
                </c:pt>
                <c:pt idx="17">
                  <c:v>5.4599398751420951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0.85094969389637609</c:v>
                </c:pt>
                <c:pt idx="1">
                  <c:v>1.6832888069778111</c:v>
                </c:pt>
                <c:pt idx="2">
                  <c:v>2.4647455125610827</c:v>
                </c:pt>
                <c:pt idx="3">
                  <c:v>2.858754214375463</c:v>
                </c:pt>
                <c:pt idx="4">
                  <c:v>3.2921398843405414</c:v>
                </c:pt>
                <c:pt idx="5">
                  <c:v>3.5075318634717076</c:v>
                </c:pt>
                <c:pt idx="6">
                  <c:v>4.4180734548892611</c:v>
                </c:pt>
                <c:pt idx="7">
                  <c:v>5.0162818476210083</c:v>
                </c:pt>
                <c:pt idx="8">
                  <c:v>5.3020964913694595</c:v>
                </c:pt>
                <c:pt idx="9">
                  <c:v>5.4003145143173139</c:v>
                </c:pt>
                <c:pt idx="10">
                  <c:v>5.6684085308187964</c:v>
                </c:pt>
                <c:pt idx="11">
                  <c:v>5.7583359975234547</c:v>
                </c:pt>
                <c:pt idx="12">
                  <c:v>6.0211394982415865</c:v>
                </c:pt>
                <c:pt idx="13">
                  <c:v>6.2266174946532038</c:v>
                </c:pt>
                <c:pt idx="14">
                  <c:v>6.2626772243714344</c:v>
                </c:pt>
                <c:pt idx="15">
                  <c:v>6.4413582608744946</c:v>
                </c:pt>
                <c:pt idx="16">
                  <c:v>6.4676945126786221</c:v>
                </c:pt>
                <c:pt idx="17">
                  <c:v>6.4250092198882305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0.85154415867019873</c:v>
                </c:pt>
                <c:pt idx="1">
                  <c:v>1.68045135310111</c:v>
                </c:pt>
                <c:pt idx="2">
                  <c:v>2.4822218308034198</c:v>
                </c:pt>
                <c:pt idx="3">
                  <c:v>2.956829228800983</c:v>
                </c:pt>
                <c:pt idx="4">
                  <c:v>3.482099536093807</c:v>
                </c:pt>
                <c:pt idx="5">
                  <c:v>3.7167649664275766</c:v>
                </c:pt>
                <c:pt idx="6">
                  <c:v>4.6214295874828757</c:v>
                </c:pt>
                <c:pt idx="7">
                  <c:v>5.1135944089185994</c:v>
                </c:pt>
                <c:pt idx="8">
                  <c:v>5.4932758458353881</c:v>
                </c:pt>
                <c:pt idx="9">
                  <c:v>5.7952953328864005</c:v>
                </c:pt>
                <c:pt idx="10">
                  <c:v>5.951624954306399</c:v>
                </c:pt>
                <c:pt idx="11">
                  <c:v>5.9926285874271779</c:v>
                </c:pt>
                <c:pt idx="12">
                  <c:v>6.2079327199150853</c:v>
                </c:pt>
                <c:pt idx="13">
                  <c:v>6.241203803389598</c:v>
                </c:pt>
                <c:pt idx="14">
                  <c:v>6.3795519538589973</c:v>
                </c:pt>
                <c:pt idx="15">
                  <c:v>6.5890641828881735</c:v>
                </c:pt>
                <c:pt idx="16">
                  <c:v>6.5745173548192062</c:v>
                </c:pt>
                <c:pt idx="17">
                  <c:v>6.5151291070559507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0.37252091151724614</c:v>
                </c:pt>
                <c:pt idx="1">
                  <c:v>0.7206410476852505</c:v>
                </c:pt>
                <c:pt idx="2">
                  <c:v>0.5987829544839568</c:v>
                </c:pt>
                <c:pt idx="3">
                  <c:v>0.82070487387079216</c:v>
                </c:pt>
                <c:pt idx="4">
                  <c:v>0.84460363984303477</c:v>
                </c:pt>
                <c:pt idx="5">
                  <c:v>1.0152691814654162</c:v>
                </c:pt>
                <c:pt idx="6">
                  <c:v>1.1465628076442993</c:v>
                </c:pt>
                <c:pt idx="7">
                  <c:v>1.3373500195386838</c:v>
                </c:pt>
                <c:pt idx="8">
                  <c:v>1.5114294598036242</c:v>
                </c:pt>
                <c:pt idx="9">
                  <c:v>1.6162297916728288</c:v>
                </c:pt>
                <c:pt idx="10">
                  <c:v>1.7558632311774447</c:v>
                </c:pt>
                <c:pt idx="11">
                  <c:v>1.8613661213720161</c:v>
                </c:pt>
                <c:pt idx="12">
                  <c:v>2.0483972356797366</c:v>
                </c:pt>
                <c:pt idx="13">
                  <c:v>2.0880564299755866</c:v>
                </c:pt>
                <c:pt idx="14">
                  <c:v>2.1554532730708833</c:v>
                </c:pt>
                <c:pt idx="15">
                  <c:v>2.2236554422766175</c:v>
                </c:pt>
                <c:pt idx="16">
                  <c:v>2.3013488343599113</c:v>
                </c:pt>
                <c:pt idx="17">
                  <c:v>2.4157752053529711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0.85154415867019873</c:v>
                </c:pt>
                <c:pt idx="1">
                  <c:v>1.68045135310111</c:v>
                </c:pt>
                <c:pt idx="2">
                  <c:v>2.4822218308034198</c:v>
                </c:pt>
                <c:pt idx="3">
                  <c:v>2.956829228800983</c:v>
                </c:pt>
                <c:pt idx="4">
                  <c:v>3.482099536093807</c:v>
                </c:pt>
                <c:pt idx="5">
                  <c:v>3.7167649664275766</c:v>
                </c:pt>
                <c:pt idx="6">
                  <c:v>4.6214295874828757</c:v>
                </c:pt>
                <c:pt idx="7">
                  <c:v>5.1135944089185994</c:v>
                </c:pt>
                <c:pt idx="8">
                  <c:v>5.4932758458353881</c:v>
                </c:pt>
                <c:pt idx="9">
                  <c:v>5.7952953328864005</c:v>
                </c:pt>
                <c:pt idx="10">
                  <c:v>5.951624954306399</c:v>
                </c:pt>
                <c:pt idx="11">
                  <c:v>5.9926285874271779</c:v>
                </c:pt>
                <c:pt idx="12">
                  <c:v>6.2079327199150853</c:v>
                </c:pt>
                <c:pt idx="13">
                  <c:v>6.241203803389598</c:v>
                </c:pt>
                <c:pt idx="14">
                  <c:v>6.3795519538589973</c:v>
                </c:pt>
                <c:pt idx="15">
                  <c:v>6.5890641828881735</c:v>
                </c:pt>
                <c:pt idx="16">
                  <c:v>6.5745173548192062</c:v>
                </c:pt>
                <c:pt idx="17">
                  <c:v>6.5151291070559507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1.9297472403385014</c:v>
                </c:pt>
                <c:pt idx="2">
                  <c:v>1.6086909888398169</c:v>
                </c:pt>
                <c:pt idx="3">
                  <c:v>2.2458483918066805</c:v>
                </c:pt>
                <c:pt idx="4">
                  <c:v>2.4933859095047075</c:v>
                </c:pt>
                <c:pt idx="5">
                  <c:v>2.9756686041507683</c:v>
                </c:pt>
                <c:pt idx="6">
                  <c:v>3.3657246197739985</c:v>
                </c:pt>
                <c:pt idx="7">
                  <c:v>3.8425049628364341</c:v>
                </c:pt>
                <c:pt idx="8">
                  <c:v>3.9455812868755249</c:v>
                </c:pt>
                <c:pt idx="9">
                  <c:v>4.4131153689808276</c:v>
                </c:pt>
                <c:pt idx="10">
                  <c:v>4.6833876280330857</c:v>
                </c:pt>
                <c:pt idx="11">
                  <c:v>4.734231797033905</c:v>
                </c:pt>
                <c:pt idx="12">
                  <c:v>4.8453050149290418</c:v>
                </c:pt>
                <c:pt idx="13">
                  <c:v>5.1034048019523928</c:v>
                </c:pt>
                <c:pt idx="14">
                  <c:v>5.2289202461267843</c:v>
                </c:pt>
                <c:pt idx="15">
                  <c:v>5.4846003126348659</c:v>
                </c:pt>
                <c:pt idx="16">
                  <c:v>5.5572446690917365</c:v>
                </c:pt>
                <c:pt idx="17">
                  <c:v>5.8116314823778286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1.9450773420479617</c:v>
                </c:pt>
                <c:pt idx="2">
                  <c:v>1.6077830741227883</c:v>
                </c:pt>
                <c:pt idx="3">
                  <c:v>2.1861149676697718</c:v>
                </c:pt>
                <c:pt idx="4">
                  <c:v>2.3179158036936487</c:v>
                </c:pt>
                <c:pt idx="5">
                  <c:v>2.5889879989511035</c:v>
                </c:pt>
                <c:pt idx="6">
                  <c:v>3.0137015601216937</c:v>
                </c:pt>
                <c:pt idx="7">
                  <c:v>3.3634207229679376</c:v>
                </c:pt>
                <c:pt idx="8">
                  <c:v>3.840617865435306</c:v>
                </c:pt>
                <c:pt idx="9">
                  <c:v>3.9958483275195578</c:v>
                </c:pt>
                <c:pt idx="10">
                  <c:v>4.1740214083912388</c:v>
                </c:pt>
                <c:pt idx="11">
                  <c:v>4.9103952597963829</c:v>
                </c:pt>
                <c:pt idx="12">
                  <c:v>5.4875009194440967</c:v>
                </c:pt>
                <c:pt idx="13">
                  <c:v>5.6129061954190274</c:v>
                </c:pt>
                <c:pt idx="14">
                  <c:v>5.8896034368554124</c:v>
                </c:pt>
                <c:pt idx="15">
                  <c:v>5.8744612844806827</c:v>
                </c:pt>
                <c:pt idx="16">
                  <c:v>6.3405341742938433</c:v>
                </c:pt>
                <c:pt idx="17">
                  <c:v>6.3496470790948978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1.9344982399783692</c:v>
                </c:pt>
                <c:pt idx="2">
                  <c:v>1.6073807831221192</c:v>
                </c:pt>
                <c:pt idx="3">
                  <c:v>2.2031108818244074</c:v>
                </c:pt>
                <c:pt idx="4">
                  <c:v>2.2672650413181792</c:v>
                </c:pt>
                <c:pt idx="5">
                  <c:v>2.7254018501412736</c:v>
                </c:pt>
                <c:pt idx="6">
                  <c:v>3.077848174950625</c:v>
                </c:pt>
                <c:pt idx="7">
                  <c:v>3.5899998582408981</c:v>
                </c:pt>
                <c:pt idx="8">
                  <c:v>4.0573009811655938</c:v>
                </c:pt>
                <c:pt idx="9">
                  <c:v>4.3386283607276201</c:v>
                </c:pt>
                <c:pt idx="10">
                  <c:v>4.713462189346532</c:v>
                </c:pt>
                <c:pt idx="11">
                  <c:v>4.9966755256525852</c:v>
                </c:pt>
                <c:pt idx="12">
                  <c:v>5.4987442915265836</c:v>
                </c:pt>
                <c:pt idx="13">
                  <c:v>5.6052059506434411</c:v>
                </c:pt>
                <c:pt idx="14">
                  <c:v>5.7861269164512255</c:v>
                </c:pt>
                <c:pt idx="15">
                  <c:v>5.9692097101874282</c:v>
                </c:pt>
                <c:pt idx="16">
                  <c:v>6.1777708665715227</c:v>
                </c:pt>
                <c:pt idx="17">
                  <c:v>6.4849385112736977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2696.7330000000002</c:v>
                </c:pt>
                <c:pt idx="1">
                  <c:v>1397.454</c:v>
                </c:pt>
                <c:pt idx="2">
                  <c:v>1676.3524</c:v>
                </c:pt>
                <c:pt idx="3">
                  <c:v>1200.7636</c:v>
                </c:pt>
                <c:pt idx="4">
                  <c:v>1081.5545999999999</c:v>
                </c:pt>
                <c:pt idx="5">
                  <c:v>906.26120000000003</c:v>
                </c:pt>
                <c:pt idx="6">
                  <c:v>801.23400000000004</c:v>
                </c:pt>
                <c:pt idx="7">
                  <c:v>701.81640000000004</c:v>
                </c:pt>
                <c:pt idx="8">
                  <c:v>683.48180000000002</c:v>
                </c:pt>
                <c:pt idx="9">
                  <c:v>611.07240000000002</c:v>
                </c:pt>
                <c:pt idx="10">
                  <c:v>575.80819999999994</c:v>
                </c:pt>
                <c:pt idx="11">
                  <c:v>569.62419999999997</c:v>
                </c:pt>
                <c:pt idx="12">
                  <c:v>556.56619999999998</c:v>
                </c:pt>
                <c:pt idx="13">
                  <c:v>528.41840000000002</c:v>
                </c:pt>
                <c:pt idx="14">
                  <c:v>515.73419999999999</c:v>
                </c:pt>
                <c:pt idx="15">
                  <c:v>491.6918</c:v>
                </c:pt>
                <c:pt idx="16">
                  <c:v>485.26440000000002</c:v>
                </c:pt>
                <c:pt idx="17">
                  <c:v>464.02339999999998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13413.712</c:v>
                </c:pt>
                <c:pt idx="1">
                  <c:v>6896.2358000000004</c:v>
                </c:pt>
                <c:pt idx="2">
                  <c:v>8342.9861999999994</c:v>
                </c:pt>
                <c:pt idx="3">
                  <c:v>6135.8675999999996</c:v>
                </c:pt>
                <c:pt idx="4">
                  <c:v>5786.9712</c:v>
                </c:pt>
                <c:pt idx="5">
                  <c:v>5181.0637999999999</c:v>
                </c:pt>
                <c:pt idx="6">
                  <c:v>4450.9092000000001</c:v>
                </c:pt>
                <c:pt idx="7">
                  <c:v>3988.116</c:v>
                </c:pt>
                <c:pt idx="8">
                  <c:v>3492.5922</c:v>
                </c:pt>
                <c:pt idx="9">
                  <c:v>3356.9122000000002</c:v>
                </c:pt>
                <c:pt idx="10">
                  <c:v>3213.6183999999998</c:v>
                </c:pt>
                <c:pt idx="11">
                  <c:v>2731.6970000000001</c:v>
                </c:pt>
                <c:pt idx="12">
                  <c:v>2444.4117999999999</c:v>
                </c:pt>
                <c:pt idx="13">
                  <c:v>2389.7979999999998</c:v>
                </c:pt>
                <c:pt idx="14">
                  <c:v>2277.5237999999999</c:v>
                </c:pt>
                <c:pt idx="15">
                  <c:v>2283.3944000000001</c:v>
                </c:pt>
                <c:pt idx="16">
                  <c:v>2115.5491999999999</c:v>
                </c:pt>
                <c:pt idx="17">
                  <c:v>2112.5129999999999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0.37081906143470633</c:v>
                </c:pt>
                <c:pt idx="1">
                  <c:v>0.71558706046853782</c:v>
                </c:pt>
                <c:pt idx="2">
                  <c:v>0.59653328262005056</c:v>
                </c:pt>
                <c:pt idx="3">
                  <c:v>0.83280339277439785</c:v>
                </c:pt>
                <c:pt idx="4">
                  <c:v>0.92459502275705729</c:v>
                </c:pt>
                <c:pt idx="5">
                  <c:v>1.1034346389319105</c:v>
                </c:pt>
                <c:pt idx="6">
                  <c:v>1.248074844552278</c:v>
                </c:pt>
                <c:pt idx="7">
                  <c:v>1.4248740838772076</c:v>
                </c:pt>
                <c:pt idx="8">
                  <c:v>1.463096749613523</c:v>
                </c:pt>
                <c:pt idx="9">
                  <c:v>1.6364672991285485</c:v>
                </c:pt>
                <c:pt idx="10">
                  <c:v>1.7366894045621444</c:v>
                </c:pt>
                <c:pt idx="11">
                  <c:v>1.7555433915904557</c:v>
                </c:pt>
                <c:pt idx="12">
                  <c:v>1.7967314580008633</c:v>
                </c:pt>
                <c:pt idx="13">
                  <c:v>1.8924397787813596</c:v>
                </c:pt>
                <c:pt idx="14">
                  <c:v>1.9389832979856678</c:v>
                </c:pt>
                <c:pt idx="15">
                  <c:v>2.0337943402757581</c:v>
                </c:pt>
                <c:pt idx="16">
                  <c:v>2.0607322523556229</c:v>
                </c:pt>
                <c:pt idx="17">
                  <c:v>2.1550637316997379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0.37275289643910653</c:v>
                </c:pt>
                <c:pt idx="1">
                  <c:v>0.7250332130464564</c:v>
                </c:pt>
                <c:pt idx="2">
                  <c:v>0.59930579772504</c:v>
                </c:pt>
                <c:pt idx="3">
                  <c:v>0.81488068614779108</c:v>
                </c:pt>
                <c:pt idx="4">
                  <c:v>0.86400982952878702</c:v>
                </c:pt>
                <c:pt idx="5">
                  <c:v>0.96505277545511026</c:v>
                </c:pt>
                <c:pt idx="6">
                  <c:v>1.1233659855384153</c:v>
                </c:pt>
                <c:pt idx="7">
                  <c:v>1.2537248164296124</c:v>
                </c:pt>
                <c:pt idx="8">
                  <c:v>1.4316014334567888</c:v>
                </c:pt>
                <c:pt idx="9">
                  <c:v>1.4894640378142745</c:v>
                </c:pt>
                <c:pt idx="10">
                  <c:v>1.555878569776673</c:v>
                </c:pt>
                <c:pt idx="11">
                  <c:v>1.8303640557499605</c:v>
                </c:pt>
                <c:pt idx="12">
                  <c:v>2.0454818619350474</c:v>
                </c:pt>
                <c:pt idx="13">
                  <c:v>2.0922270417834481</c:v>
                </c:pt>
                <c:pt idx="14">
                  <c:v>2.1953667399655714</c:v>
                </c:pt>
                <c:pt idx="15">
                  <c:v>2.1897224588095687</c:v>
                </c:pt>
                <c:pt idx="16">
                  <c:v>2.3634524784391684</c:v>
                </c:pt>
                <c:pt idx="17">
                  <c:v>2.3668493400987356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0.37252091151724614</c:v>
                </c:pt>
                <c:pt idx="1">
                  <c:v>0.7206410476852505</c:v>
                </c:pt>
                <c:pt idx="2">
                  <c:v>0.5987829544839568</c:v>
                </c:pt>
                <c:pt idx="3">
                  <c:v>0.82070487387079216</c:v>
                </c:pt>
                <c:pt idx="4">
                  <c:v>0.84460363984303477</c:v>
                </c:pt>
                <c:pt idx="5">
                  <c:v>1.0152691814654162</c:v>
                </c:pt>
                <c:pt idx="6">
                  <c:v>1.1465628076442993</c:v>
                </c:pt>
                <c:pt idx="7">
                  <c:v>1.3373500195386838</c:v>
                </c:pt>
                <c:pt idx="8">
                  <c:v>1.5114294598036242</c:v>
                </c:pt>
                <c:pt idx="9">
                  <c:v>1.6162297916728288</c:v>
                </c:pt>
                <c:pt idx="10">
                  <c:v>1.7558632311774447</c:v>
                </c:pt>
                <c:pt idx="11">
                  <c:v>1.8613661213720161</c:v>
                </c:pt>
                <c:pt idx="12">
                  <c:v>2.0483972356797366</c:v>
                </c:pt>
                <c:pt idx="13">
                  <c:v>2.0880564299755866</c:v>
                </c:pt>
                <c:pt idx="14">
                  <c:v>2.1554532730708833</c:v>
                </c:pt>
                <c:pt idx="15">
                  <c:v>2.2236554422766175</c:v>
                </c:pt>
                <c:pt idx="16">
                  <c:v>2.3013488343599113</c:v>
                </c:pt>
                <c:pt idx="17">
                  <c:v>2.4157752053529711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1.9491859356005923</c:v>
                </c:pt>
                <c:pt idx="2">
                  <c:v>2.8196294353888129</c:v>
                </c:pt>
                <c:pt idx="3">
                  <c:v>3.5801336925286074</c:v>
                </c:pt>
                <c:pt idx="4">
                  <c:v>4.0940486592572638</c:v>
                </c:pt>
                <c:pt idx="5">
                  <c:v>4.740749408799025</c:v>
                </c:pt>
                <c:pt idx="6">
                  <c:v>5.3946678670481827</c:v>
                </c:pt>
                <c:pt idx="7">
                  <c:v>5.6399064787116266</c:v>
                </c:pt>
                <c:pt idx="8">
                  <c:v>5.8687969829461544</c:v>
                </c:pt>
                <c:pt idx="9">
                  <c:v>6.1358243905623082</c:v>
                </c:pt>
                <c:pt idx="10">
                  <c:v>6.3121670083579726</c:v>
                </c:pt>
                <c:pt idx="11">
                  <c:v>6.5079021154520165</c:v>
                </c:pt>
                <c:pt idx="12">
                  <c:v>6.4467427341873078</c:v>
                </c:pt>
                <c:pt idx="13">
                  <c:v>6.7848794065172147</c:v>
                </c:pt>
                <c:pt idx="14">
                  <c:v>7.1121833520118418</c:v>
                </c:pt>
                <c:pt idx="15">
                  <c:v>7.2007485445631785</c:v>
                </c:pt>
                <c:pt idx="16">
                  <c:v>7.3205781857651147</c:v>
                </c:pt>
                <c:pt idx="17">
                  <c:v>7.1471378251391444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1.972477219866789</c:v>
                </c:pt>
                <c:pt idx="2">
                  <c:v>2.855741586854442</c:v>
                </c:pt>
                <c:pt idx="3">
                  <c:v>3.3205455831076209</c:v>
                </c:pt>
                <c:pt idx="4">
                  <c:v>3.6881891820589958</c:v>
                </c:pt>
                <c:pt idx="5">
                  <c:v>3.9354521629062948</c:v>
                </c:pt>
                <c:pt idx="6">
                  <c:v>4.6546674483971113</c:v>
                </c:pt>
                <c:pt idx="7">
                  <c:v>5.3068105939997903</c:v>
                </c:pt>
                <c:pt idx="8">
                  <c:v>5.8280066238509152</c:v>
                </c:pt>
                <c:pt idx="9">
                  <c:v>6.1005083957862425</c:v>
                </c:pt>
                <c:pt idx="10">
                  <c:v>6.2542943657266052</c:v>
                </c:pt>
                <c:pt idx="11">
                  <c:v>6.6203721148112118</c:v>
                </c:pt>
                <c:pt idx="12">
                  <c:v>6.8023164369526494</c:v>
                </c:pt>
                <c:pt idx="13">
                  <c:v>7.0211633047346975</c:v>
                </c:pt>
                <c:pt idx="14">
                  <c:v>7.2815047589457293</c:v>
                </c:pt>
                <c:pt idx="15">
                  <c:v>7.4921579796996296</c:v>
                </c:pt>
                <c:pt idx="16">
                  <c:v>7.4504388364912906</c:v>
                </c:pt>
                <c:pt idx="17">
                  <c:v>7.3656110411320279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1.9429846722585156</c:v>
                </c:pt>
                <c:pt idx="2">
                  <c:v>2.8346901994192382</c:v>
                </c:pt>
                <c:pt idx="3">
                  <c:v>3.3767711551996622</c:v>
                </c:pt>
                <c:pt idx="4">
                  <c:v>3.7072423934512257</c:v>
                </c:pt>
                <c:pt idx="5">
                  <c:v>4.0418697994299437</c:v>
                </c:pt>
                <c:pt idx="6">
                  <c:v>4.8356436852285087</c:v>
                </c:pt>
                <c:pt idx="7">
                  <c:v>5.3898569941752807</c:v>
                </c:pt>
                <c:pt idx="8">
                  <c:v>5.871158271193134</c:v>
                </c:pt>
                <c:pt idx="9">
                  <c:v>6.1399486071793286</c:v>
                </c:pt>
                <c:pt idx="10">
                  <c:v>6.406497665626544</c:v>
                </c:pt>
                <c:pt idx="11">
                  <c:v>6.5715789299046037</c:v>
                </c:pt>
                <c:pt idx="12">
                  <c:v>6.7614207028543269</c:v>
                </c:pt>
                <c:pt idx="13">
                  <c:v>7.0897804201296521</c:v>
                </c:pt>
                <c:pt idx="14">
                  <c:v>7.3752583779500274</c:v>
                </c:pt>
                <c:pt idx="15">
                  <c:v>7.5489798921002338</c:v>
                </c:pt>
                <c:pt idx="16">
                  <c:v>7.5385924197260836</c:v>
                </c:pt>
                <c:pt idx="17">
                  <c:v>7.4594322597946396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5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4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1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0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7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6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5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4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3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2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1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0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7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6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2696.7330000000002</v>
      </c>
      <c r="D2">
        <f>executionTime_1IMGS__4[[#This Row],[NImgs]]*1000/executionTime_1IMGS__4[[#This Row],[mean]]</f>
        <v>0.37081906143470633</v>
      </c>
      <c r="E2">
        <f>$C$2/executionTime_1IMGS__4[[#This Row],[mean]]</f>
        <v>1</v>
      </c>
      <c r="G2">
        <v>1</v>
      </c>
      <c r="H2">
        <v>5</v>
      </c>
      <c r="I2">
        <v>13413.712</v>
      </c>
      <c r="J2">
        <f>executionTime_5IMGS__4[[#This Row],[NImgs]]*1000/executionTime_5IMGS__4[[#This Row],[mean]]</f>
        <v>0.37275289643910653</v>
      </c>
      <c r="K2">
        <f>$I$2/executionTime_5IMGS__4[[#This Row],[mean]]</f>
        <v>1</v>
      </c>
      <c r="M2">
        <v>1</v>
      </c>
      <c r="N2">
        <v>10</v>
      </c>
      <c r="O2">
        <v>26844.1306</v>
      </c>
      <c r="P2">
        <f>executionTime_10IMGS__4[[#This Row],[NImgs]]*1000/executionTime_10IMGS__4[[#This Row],[mean]]</f>
        <v>0.37252091151724614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1397.454</v>
      </c>
      <c r="D3">
        <f>executionTime_1IMGS__4[[#This Row],[NImgs]]*1000/executionTime_1IMGS__4[[#This Row],[mean]]</f>
        <v>0.71558706046853782</v>
      </c>
      <c r="E3">
        <f>$C$2/executionTime_1IMGS__4[[#This Row],[mean]]</f>
        <v>1.9297472403385014</v>
      </c>
      <c r="G3">
        <v>2</v>
      </c>
      <c r="H3">
        <v>5</v>
      </c>
      <c r="I3">
        <v>6896.2358000000004</v>
      </c>
      <c r="J3">
        <f>executionTime_5IMGS__4[[#This Row],[NImgs]]*1000/executionTime_5IMGS__4[[#This Row],[mean]]</f>
        <v>0.7250332130464564</v>
      </c>
      <c r="K3">
        <f>$I$2/executionTime_5IMGS__4[[#This Row],[mean]]</f>
        <v>1.9450773420479617</v>
      </c>
      <c r="M3">
        <v>2</v>
      </c>
      <c r="N3">
        <v>10</v>
      </c>
      <c r="O3">
        <v>13876.534</v>
      </c>
      <c r="P3">
        <f>executionTime_10IMGS__4[[#This Row],[NImgs]]*1000/executionTime_10IMGS__4[[#This Row],[mean]]</f>
        <v>0.7206410476852505</v>
      </c>
      <c r="Q3">
        <f>$O$2/executionTime_10IMGS__4[[#This Row],[mean]]</f>
        <v>1.9344982399783692</v>
      </c>
    </row>
    <row r="4" spans="1:17" x14ac:dyDescent="0.35">
      <c r="A4">
        <v>3</v>
      </c>
      <c r="B4">
        <v>1</v>
      </c>
      <c r="C4">
        <v>1676.3524</v>
      </c>
      <c r="D4">
        <f>executionTime_1IMGS__4[[#This Row],[NImgs]]*1000/executionTime_1IMGS__4[[#This Row],[mean]]</f>
        <v>0.59653328262005056</v>
      </c>
      <c r="E4">
        <f>$C$2/executionTime_1IMGS__4[[#This Row],[mean]]</f>
        <v>1.6086909888398169</v>
      </c>
      <c r="G4">
        <v>3</v>
      </c>
      <c r="H4">
        <v>5</v>
      </c>
      <c r="I4">
        <v>8342.9861999999994</v>
      </c>
      <c r="J4">
        <f>executionTime_5IMGS__4[[#This Row],[NImgs]]*1000/executionTime_5IMGS__4[[#This Row],[mean]]</f>
        <v>0.59930579772504</v>
      </c>
      <c r="K4">
        <f>$I$2/executionTime_5IMGS__4[[#This Row],[mean]]</f>
        <v>1.6077830741227883</v>
      </c>
      <c r="M4">
        <v>3</v>
      </c>
      <c r="N4">
        <v>10</v>
      </c>
      <c r="O4">
        <v>16700.5422</v>
      </c>
      <c r="P4">
        <f>executionTime_10IMGS__4[[#This Row],[NImgs]]*1000/executionTime_10IMGS__4[[#This Row],[mean]]</f>
        <v>0.5987829544839568</v>
      </c>
      <c r="Q4">
        <f>$O$2/executionTime_10IMGS__4[[#This Row],[mean]]</f>
        <v>1.6073807831221192</v>
      </c>
    </row>
    <row r="5" spans="1:17" x14ac:dyDescent="0.35">
      <c r="A5">
        <v>4</v>
      </c>
      <c r="B5">
        <v>1</v>
      </c>
      <c r="C5">
        <v>1200.7636</v>
      </c>
      <c r="D5">
        <f>executionTime_1IMGS__4[[#This Row],[NImgs]]*1000/executionTime_1IMGS__4[[#This Row],[mean]]</f>
        <v>0.83280339277439785</v>
      </c>
      <c r="E5">
        <f>$C$2/executionTime_1IMGS__4[[#This Row],[mean]]</f>
        <v>2.2458483918066805</v>
      </c>
      <c r="G5">
        <v>4</v>
      </c>
      <c r="H5">
        <v>5</v>
      </c>
      <c r="I5">
        <v>6135.8675999999996</v>
      </c>
      <c r="J5">
        <f>executionTime_5IMGS__4[[#This Row],[NImgs]]*1000/executionTime_5IMGS__4[[#This Row],[mean]]</f>
        <v>0.81488068614779108</v>
      </c>
      <c r="K5">
        <f>$I$2/executionTime_5IMGS__4[[#This Row],[mean]]</f>
        <v>2.1861149676697718</v>
      </c>
      <c r="M5">
        <v>4</v>
      </c>
      <c r="N5">
        <v>10</v>
      </c>
      <c r="O5">
        <v>12184.647999999999</v>
      </c>
      <c r="P5">
        <f>executionTime_10IMGS__4[[#This Row],[NImgs]]*1000/executionTime_10IMGS__4[[#This Row],[mean]]</f>
        <v>0.82070487387079216</v>
      </c>
      <c r="Q5">
        <f>$O$2/executionTime_10IMGS__4[[#This Row],[mean]]</f>
        <v>2.2031108818244074</v>
      </c>
    </row>
    <row r="6" spans="1:17" x14ac:dyDescent="0.35">
      <c r="A6">
        <v>5</v>
      </c>
      <c r="B6">
        <v>1</v>
      </c>
      <c r="C6">
        <v>1081.5545999999999</v>
      </c>
      <c r="D6">
        <f>executionTime_1IMGS__4[[#This Row],[NImgs]]*1000/executionTime_1IMGS__4[[#This Row],[mean]]</f>
        <v>0.92459502275705729</v>
      </c>
      <c r="E6">
        <f>$C$2/executionTime_1IMGS__4[[#This Row],[mean]]</f>
        <v>2.4933859095047075</v>
      </c>
      <c r="G6">
        <v>5</v>
      </c>
      <c r="H6">
        <v>5</v>
      </c>
      <c r="I6">
        <v>5786.9712</v>
      </c>
      <c r="J6">
        <f>executionTime_5IMGS__4[[#This Row],[NImgs]]*1000/executionTime_5IMGS__4[[#This Row],[mean]]</f>
        <v>0.86400982952878702</v>
      </c>
      <c r="K6">
        <f>$I$2/executionTime_5IMGS__4[[#This Row],[mean]]</f>
        <v>2.3179158036936487</v>
      </c>
      <c r="M6">
        <v>5</v>
      </c>
      <c r="N6">
        <v>10</v>
      </c>
      <c r="O6">
        <v>11839.8732</v>
      </c>
      <c r="P6">
        <f>executionTime_10IMGS__4[[#This Row],[NImgs]]*1000/executionTime_10IMGS__4[[#This Row],[mean]]</f>
        <v>0.84460363984303477</v>
      </c>
      <c r="Q6">
        <f>$O$2/executionTime_10IMGS__4[[#This Row],[mean]]</f>
        <v>2.2672650413181792</v>
      </c>
    </row>
    <row r="7" spans="1:17" x14ac:dyDescent="0.35">
      <c r="A7">
        <v>6</v>
      </c>
      <c r="B7">
        <v>1</v>
      </c>
      <c r="C7">
        <v>906.26120000000003</v>
      </c>
      <c r="D7">
        <f>executionTime_1IMGS__4[[#This Row],[NImgs]]*1000/executionTime_1IMGS__4[[#This Row],[mean]]</f>
        <v>1.1034346389319105</v>
      </c>
      <c r="E7">
        <f>$C$2/executionTime_1IMGS__4[[#This Row],[mean]]</f>
        <v>2.9756686041507683</v>
      </c>
      <c r="G7">
        <v>6</v>
      </c>
      <c r="H7">
        <v>5</v>
      </c>
      <c r="I7">
        <v>5181.0637999999999</v>
      </c>
      <c r="J7">
        <f>executionTime_5IMGS__4[[#This Row],[NImgs]]*1000/executionTime_5IMGS__4[[#This Row],[mean]]</f>
        <v>0.96505277545511026</v>
      </c>
      <c r="K7">
        <f>$I$2/executionTime_5IMGS__4[[#This Row],[mean]]</f>
        <v>2.5889879989511035</v>
      </c>
      <c r="M7">
        <v>6</v>
      </c>
      <c r="N7">
        <v>10</v>
      </c>
      <c r="O7">
        <v>9849.6046000000006</v>
      </c>
      <c r="P7">
        <f>executionTime_10IMGS__4[[#This Row],[NImgs]]*1000/executionTime_10IMGS__4[[#This Row],[mean]]</f>
        <v>1.0152691814654162</v>
      </c>
      <c r="Q7">
        <f>$O$2/executionTime_10IMGS__4[[#This Row],[mean]]</f>
        <v>2.7254018501412736</v>
      </c>
    </row>
    <row r="8" spans="1:17" x14ac:dyDescent="0.35">
      <c r="A8">
        <v>7</v>
      </c>
      <c r="B8">
        <v>1</v>
      </c>
      <c r="C8">
        <v>801.23400000000004</v>
      </c>
      <c r="D8">
        <f>executionTime_1IMGS__4[[#This Row],[NImgs]]*1000/executionTime_1IMGS__4[[#This Row],[mean]]</f>
        <v>1.248074844552278</v>
      </c>
      <c r="E8">
        <f>$C$2/executionTime_1IMGS__4[[#This Row],[mean]]</f>
        <v>3.3657246197739985</v>
      </c>
      <c r="G8">
        <v>7</v>
      </c>
      <c r="H8">
        <v>5</v>
      </c>
      <c r="I8">
        <v>4450.9092000000001</v>
      </c>
      <c r="J8">
        <f>executionTime_5IMGS__4[[#This Row],[NImgs]]*1000/executionTime_5IMGS__4[[#This Row],[mean]]</f>
        <v>1.1233659855384153</v>
      </c>
      <c r="K8">
        <f>$I$2/executionTime_5IMGS__4[[#This Row],[mean]]</f>
        <v>3.0137015601216937</v>
      </c>
      <c r="M8">
        <v>7</v>
      </c>
      <c r="N8">
        <v>10</v>
      </c>
      <c r="O8">
        <v>8721.7201999999997</v>
      </c>
      <c r="P8">
        <f>executionTime_10IMGS__4[[#This Row],[NImgs]]*1000/executionTime_10IMGS__4[[#This Row],[mean]]</f>
        <v>1.1465628076442993</v>
      </c>
      <c r="Q8">
        <f>$O$2/executionTime_10IMGS__4[[#This Row],[mean]]</f>
        <v>3.077848174950625</v>
      </c>
    </row>
    <row r="9" spans="1:17" x14ac:dyDescent="0.35">
      <c r="A9">
        <v>8</v>
      </c>
      <c r="B9">
        <v>1</v>
      </c>
      <c r="C9">
        <v>701.81640000000004</v>
      </c>
      <c r="D9">
        <f>executionTime_1IMGS__4[[#This Row],[NImgs]]*1000/executionTime_1IMGS__4[[#This Row],[mean]]</f>
        <v>1.4248740838772076</v>
      </c>
      <c r="E9">
        <f>$C$2/executionTime_1IMGS__4[[#This Row],[mean]]</f>
        <v>3.8425049628364341</v>
      </c>
      <c r="G9">
        <v>8</v>
      </c>
      <c r="H9">
        <v>5</v>
      </c>
      <c r="I9">
        <v>3988.116</v>
      </c>
      <c r="J9">
        <f>executionTime_5IMGS__4[[#This Row],[NImgs]]*1000/executionTime_5IMGS__4[[#This Row],[mean]]</f>
        <v>1.2537248164296124</v>
      </c>
      <c r="K9">
        <f>$I$2/executionTime_5IMGS__4[[#This Row],[mean]]</f>
        <v>3.3634207229679376</v>
      </c>
      <c r="M9">
        <v>8</v>
      </c>
      <c r="N9">
        <v>10</v>
      </c>
      <c r="O9">
        <v>7477.4740000000002</v>
      </c>
      <c r="P9">
        <f>executionTime_10IMGS__4[[#This Row],[NImgs]]*1000/executionTime_10IMGS__4[[#This Row],[mean]]</f>
        <v>1.3373500195386838</v>
      </c>
      <c r="Q9">
        <f>$O$2/executionTime_10IMGS__4[[#This Row],[mean]]</f>
        <v>3.5899998582408981</v>
      </c>
    </row>
    <row r="10" spans="1:17" x14ac:dyDescent="0.35">
      <c r="A10">
        <v>9</v>
      </c>
      <c r="B10">
        <v>1</v>
      </c>
      <c r="C10">
        <v>683.48180000000002</v>
      </c>
      <c r="D10">
        <f>executionTime_1IMGS__4[[#This Row],[NImgs]]*1000/executionTime_1IMGS__4[[#This Row],[mean]]</f>
        <v>1.463096749613523</v>
      </c>
      <c r="E10">
        <f>$C$2/executionTime_1IMGS__4[[#This Row],[mean]]</f>
        <v>3.9455812868755249</v>
      </c>
      <c r="G10">
        <v>9</v>
      </c>
      <c r="H10">
        <v>5</v>
      </c>
      <c r="I10">
        <v>3492.5922</v>
      </c>
      <c r="J10">
        <f>executionTime_5IMGS__4[[#This Row],[NImgs]]*1000/executionTime_5IMGS__4[[#This Row],[mean]]</f>
        <v>1.4316014334567888</v>
      </c>
      <c r="K10">
        <f>$I$2/executionTime_5IMGS__4[[#This Row],[mean]]</f>
        <v>3.840617865435306</v>
      </c>
      <c r="M10">
        <v>9</v>
      </c>
      <c r="N10">
        <v>10</v>
      </c>
      <c r="O10">
        <v>6616.2532000000001</v>
      </c>
      <c r="P10">
        <f>executionTime_10IMGS__4[[#This Row],[NImgs]]*1000/executionTime_10IMGS__4[[#This Row],[mean]]</f>
        <v>1.5114294598036242</v>
      </c>
      <c r="Q10">
        <f>$O$2/executionTime_10IMGS__4[[#This Row],[mean]]</f>
        <v>4.0573009811655938</v>
      </c>
    </row>
    <row r="11" spans="1:17" x14ac:dyDescent="0.35">
      <c r="A11">
        <v>10</v>
      </c>
      <c r="B11">
        <v>1</v>
      </c>
      <c r="C11">
        <v>611.07240000000002</v>
      </c>
      <c r="D11">
        <f>executionTime_1IMGS__4[[#This Row],[NImgs]]*1000/executionTime_1IMGS__4[[#This Row],[mean]]</f>
        <v>1.6364672991285485</v>
      </c>
      <c r="E11">
        <f>$C$2/executionTime_1IMGS__4[[#This Row],[mean]]</f>
        <v>4.4131153689808276</v>
      </c>
      <c r="G11">
        <v>10</v>
      </c>
      <c r="H11">
        <v>5</v>
      </c>
      <c r="I11">
        <v>3356.9122000000002</v>
      </c>
      <c r="J11">
        <f>executionTime_5IMGS__4[[#This Row],[NImgs]]*1000/executionTime_5IMGS__4[[#This Row],[mean]]</f>
        <v>1.4894640378142745</v>
      </c>
      <c r="K11">
        <f>$I$2/executionTime_5IMGS__4[[#This Row],[mean]]</f>
        <v>3.9958483275195578</v>
      </c>
      <c r="M11">
        <v>10</v>
      </c>
      <c r="N11">
        <v>10</v>
      </c>
      <c r="O11">
        <v>6187.2389999999996</v>
      </c>
      <c r="P11">
        <f>executionTime_10IMGS__4[[#This Row],[NImgs]]*1000/executionTime_10IMGS__4[[#This Row],[mean]]</f>
        <v>1.6162297916728288</v>
      </c>
      <c r="Q11">
        <f>$O$2/executionTime_10IMGS__4[[#This Row],[mean]]</f>
        <v>4.3386283607276201</v>
      </c>
    </row>
    <row r="12" spans="1:17" x14ac:dyDescent="0.35">
      <c r="A12">
        <v>11</v>
      </c>
      <c r="B12">
        <v>1</v>
      </c>
      <c r="C12">
        <v>575.80819999999994</v>
      </c>
      <c r="D12">
        <f>executionTime_1IMGS__4[[#This Row],[NImgs]]*1000/executionTime_1IMGS__4[[#This Row],[mean]]</f>
        <v>1.7366894045621444</v>
      </c>
      <c r="E12">
        <f>$C$2/executionTime_1IMGS__4[[#This Row],[mean]]</f>
        <v>4.6833876280330857</v>
      </c>
      <c r="G12">
        <v>11</v>
      </c>
      <c r="H12">
        <v>5</v>
      </c>
      <c r="I12">
        <v>3213.6183999999998</v>
      </c>
      <c r="J12">
        <f>executionTime_5IMGS__4[[#This Row],[NImgs]]*1000/executionTime_5IMGS__4[[#This Row],[mean]]</f>
        <v>1.555878569776673</v>
      </c>
      <c r="K12">
        <f>$I$2/executionTime_5IMGS__4[[#This Row],[mean]]</f>
        <v>4.1740214083912388</v>
      </c>
      <c r="M12">
        <v>11</v>
      </c>
      <c r="N12">
        <v>10</v>
      </c>
      <c r="O12">
        <v>5695.2043999999996</v>
      </c>
      <c r="P12">
        <f>executionTime_10IMGS__4[[#This Row],[NImgs]]*1000/executionTime_10IMGS__4[[#This Row],[mean]]</f>
        <v>1.7558632311774447</v>
      </c>
      <c r="Q12">
        <f>$O$2/executionTime_10IMGS__4[[#This Row],[mean]]</f>
        <v>4.713462189346532</v>
      </c>
    </row>
    <row r="13" spans="1:17" x14ac:dyDescent="0.35">
      <c r="A13">
        <v>12</v>
      </c>
      <c r="B13">
        <v>1</v>
      </c>
      <c r="C13">
        <v>569.62419999999997</v>
      </c>
      <c r="D13">
        <f>executionTime_1IMGS__4[[#This Row],[NImgs]]*1000/executionTime_1IMGS__4[[#This Row],[mean]]</f>
        <v>1.7555433915904557</v>
      </c>
      <c r="E13">
        <f>$C$2/executionTime_1IMGS__4[[#This Row],[mean]]</f>
        <v>4.734231797033905</v>
      </c>
      <c r="G13">
        <v>12</v>
      </c>
      <c r="H13">
        <v>5</v>
      </c>
      <c r="I13">
        <v>2731.6970000000001</v>
      </c>
      <c r="J13">
        <f>executionTime_5IMGS__4[[#This Row],[NImgs]]*1000/executionTime_5IMGS__4[[#This Row],[mean]]</f>
        <v>1.8303640557499605</v>
      </c>
      <c r="K13">
        <f>$I$2/executionTime_5IMGS__4[[#This Row],[mean]]</f>
        <v>4.9103952597963829</v>
      </c>
      <c r="M13">
        <v>12</v>
      </c>
      <c r="N13">
        <v>10</v>
      </c>
      <c r="O13">
        <v>5372.3981999999996</v>
      </c>
      <c r="P13">
        <f>executionTime_10IMGS__4[[#This Row],[NImgs]]*1000/executionTime_10IMGS__4[[#This Row],[mean]]</f>
        <v>1.8613661213720161</v>
      </c>
      <c r="Q13">
        <f>$O$2/executionTime_10IMGS__4[[#This Row],[mean]]</f>
        <v>4.9966755256525852</v>
      </c>
    </row>
    <row r="14" spans="1:17" x14ac:dyDescent="0.35">
      <c r="A14">
        <v>13</v>
      </c>
      <c r="B14">
        <v>1</v>
      </c>
      <c r="C14">
        <v>556.56619999999998</v>
      </c>
      <c r="D14">
        <f>executionTime_1IMGS__4[[#This Row],[NImgs]]*1000/executionTime_1IMGS__4[[#This Row],[mean]]</f>
        <v>1.7967314580008633</v>
      </c>
      <c r="E14">
        <f>$C$2/executionTime_1IMGS__4[[#This Row],[mean]]</f>
        <v>4.8453050149290418</v>
      </c>
      <c r="G14">
        <v>13</v>
      </c>
      <c r="H14">
        <v>5</v>
      </c>
      <c r="I14">
        <v>2444.4117999999999</v>
      </c>
      <c r="J14">
        <f>executionTime_5IMGS__4[[#This Row],[NImgs]]*1000/executionTime_5IMGS__4[[#This Row],[mean]]</f>
        <v>2.0454818619350474</v>
      </c>
      <c r="K14">
        <f>$I$2/executionTime_5IMGS__4[[#This Row],[mean]]</f>
        <v>5.4875009194440967</v>
      </c>
      <c r="M14">
        <v>13</v>
      </c>
      <c r="N14">
        <v>10</v>
      </c>
      <c r="O14">
        <v>4881.8656000000001</v>
      </c>
      <c r="P14">
        <f>executionTime_10IMGS__4[[#This Row],[NImgs]]*1000/executionTime_10IMGS__4[[#This Row],[mean]]</f>
        <v>2.0483972356797366</v>
      </c>
      <c r="Q14">
        <f>$O$2/executionTime_10IMGS__4[[#This Row],[mean]]</f>
        <v>5.4987442915265836</v>
      </c>
    </row>
    <row r="15" spans="1:17" x14ac:dyDescent="0.35">
      <c r="A15">
        <v>14</v>
      </c>
      <c r="B15">
        <v>1</v>
      </c>
      <c r="C15">
        <v>528.41840000000002</v>
      </c>
      <c r="D15">
        <f>executionTime_1IMGS__4[[#This Row],[NImgs]]*1000/executionTime_1IMGS__4[[#This Row],[mean]]</f>
        <v>1.8924397787813596</v>
      </c>
      <c r="E15">
        <f>$C$2/executionTime_1IMGS__4[[#This Row],[mean]]</f>
        <v>5.1034048019523928</v>
      </c>
      <c r="G15">
        <v>14</v>
      </c>
      <c r="H15">
        <v>5</v>
      </c>
      <c r="I15">
        <v>2389.7979999999998</v>
      </c>
      <c r="J15">
        <f>executionTime_5IMGS__4[[#This Row],[NImgs]]*1000/executionTime_5IMGS__4[[#This Row],[mean]]</f>
        <v>2.0922270417834481</v>
      </c>
      <c r="K15">
        <f>$I$2/executionTime_5IMGS__4[[#This Row],[mean]]</f>
        <v>5.6129061954190274</v>
      </c>
      <c r="M15">
        <v>14</v>
      </c>
      <c r="N15">
        <v>10</v>
      </c>
      <c r="O15">
        <v>4789.1426000000001</v>
      </c>
      <c r="P15">
        <f>executionTime_10IMGS__4[[#This Row],[NImgs]]*1000/executionTime_10IMGS__4[[#This Row],[mean]]</f>
        <v>2.0880564299755866</v>
      </c>
      <c r="Q15">
        <f>$O$2/executionTime_10IMGS__4[[#This Row],[mean]]</f>
        <v>5.6052059506434411</v>
      </c>
    </row>
    <row r="16" spans="1:17" x14ac:dyDescent="0.35">
      <c r="A16">
        <v>15</v>
      </c>
      <c r="B16">
        <v>1</v>
      </c>
      <c r="C16">
        <v>515.73419999999999</v>
      </c>
      <c r="D16">
        <f>executionTime_1IMGS__4[[#This Row],[NImgs]]*1000/executionTime_1IMGS__4[[#This Row],[mean]]</f>
        <v>1.9389832979856678</v>
      </c>
      <c r="E16">
        <f>$C$2/executionTime_1IMGS__4[[#This Row],[mean]]</f>
        <v>5.2289202461267843</v>
      </c>
      <c r="G16">
        <v>15</v>
      </c>
      <c r="H16">
        <v>5</v>
      </c>
      <c r="I16">
        <v>2277.5237999999999</v>
      </c>
      <c r="J16">
        <f>executionTime_5IMGS__4[[#This Row],[NImgs]]*1000/executionTime_5IMGS__4[[#This Row],[mean]]</f>
        <v>2.1953667399655714</v>
      </c>
      <c r="K16">
        <f>$I$2/executionTime_5IMGS__4[[#This Row],[mean]]</f>
        <v>5.8896034368554124</v>
      </c>
      <c r="M16">
        <v>15</v>
      </c>
      <c r="N16">
        <v>10</v>
      </c>
      <c r="O16">
        <v>4639.3954000000003</v>
      </c>
      <c r="P16">
        <f>executionTime_10IMGS__4[[#This Row],[NImgs]]*1000/executionTime_10IMGS__4[[#This Row],[mean]]</f>
        <v>2.1554532730708833</v>
      </c>
      <c r="Q16">
        <f>$O$2/executionTime_10IMGS__4[[#This Row],[mean]]</f>
        <v>5.7861269164512255</v>
      </c>
    </row>
    <row r="17" spans="1:17" x14ac:dyDescent="0.35">
      <c r="A17">
        <v>16</v>
      </c>
      <c r="B17">
        <v>1</v>
      </c>
      <c r="C17">
        <v>491.6918</v>
      </c>
      <c r="D17">
        <f>executionTime_1IMGS__4[[#This Row],[NImgs]]*1000/executionTime_1IMGS__4[[#This Row],[mean]]</f>
        <v>2.0337943402757581</v>
      </c>
      <c r="E17">
        <f>$C$2/executionTime_1IMGS__4[[#This Row],[mean]]</f>
        <v>5.4846003126348659</v>
      </c>
      <c r="G17">
        <v>16</v>
      </c>
      <c r="H17">
        <v>5</v>
      </c>
      <c r="I17">
        <v>2283.3944000000001</v>
      </c>
      <c r="J17">
        <f>executionTime_5IMGS__4[[#This Row],[NImgs]]*1000/executionTime_5IMGS__4[[#This Row],[mean]]</f>
        <v>2.1897224588095687</v>
      </c>
      <c r="K17">
        <f>$I$2/executionTime_5IMGS__4[[#This Row],[mean]]</f>
        <v>5.8744612844806827</v>
      </c>
      <c r="M17">
        <v>16</v>
      </c>
      <c r="N17">
        <v>10</v>
      </c>
      <c r="O17">
        <v>4497.0996000000005</v>
      </c>
      <c r="P17">
        <f>executionTime_10IMGS__4[[#This Row],[NImgs]]*1000/executionTime_10IMGS__4[[#This Row],[mean]]</f>
        <v>2.2236554422766175</v>
      </c>
      <c r="Q17">
        <f>$O$2/executionTime_10IMGS__4[[#This Row],[mean]]</f>
        <v>5.9692097101874282</v>
      </c>
    </row>
    <row r="18" spans="1:17" x14ac:dyDescent="0.35">
      <c r="A18">
        <v>17</v>
      </c>
      <c r="B18">
        <v>1</v>
      </c>
      <c r="C18">
        <v>485.26440000000002</v>
      </c>
      <c r="D18">
        <f>executionTime_1IMGS__4[[#This Row],[NImgs]]*1000/executionTime_1IMGS__4[[#This Row],[mean]]</f>
        <v>2.0607322523556229</v>
      </c>
      <c r="E18">
        <f>$C$2/executionTime_1IMGS__4[[#This Row],[mean]]</f>
        <v>5.5572446690917365</v>
      </c>
      <c r="G18">
        <v>17</v>
      </c>
      <c r="H18">
        <v>5</v>
      </c>
      <c r="I18">
        <v>2115.5491999999999</v>
      </c>
      <c r="J18">
        <f>executionTime_5IMGS__4[[#This Row],[NImgs]]*1000/executionTime_5IMGS__4[[#This Row],[mean]]</f>
        <v>2.3634524784391684</v>
      </c>
      <c r="K18">
        <f>$I$2/executionTime_5IMGS__4[[#This Row],[mean]]</f>
        <v>6.3405341742938433</v>
      </c>
      <c r="M18">
        <v>17</v>
      </c>
      <c r="N18">
        <v>10</v>
      </c>
      <c r="O18">
        <v>4345.2777999999998</v>
      </c>
      <c r="P18">
        <f>executionTime_10IMGS__4[[#This Row],[NImgs]]*1000/executionTime_10IMGS__4[[#This Row],[mean]]</f>
        <v>2.3013488343599113</v>
      </c>
      <c r="Q18">
        <f>$O$2/executionTime_10IMGS__4[[#This Row],[mean]]</f>
        <v>6.1777708665715227</v>
      </c>
    </row>
    <row r="19" spans="1:17" x14ac:dyDescent="0.35">
      <c r="A19">
        <v>18</v>
      </c>
      <c r="B19">
        <v>1</v>
      </c>
      <c r="C19">
        <v>464.02339999999998</v>
      </c>
      <c r="D19">
        <f>executionTime_1IMGS__4[[#This Row],[NImgs]]*1000/executionTime_1IMGS__4[[#This Row],[mean]]</f>
        <v>2.1550637316997379</v>
      </c>
      <c r="E19">
        <f>$C$2/executionTime_1IMGS__4[[#This Row],[mean]]</f>
        <v>5.8116314823778286</v>
      </c>
      <c r="G19">
        <v>18</v>
      </c>
      <c r="H19">
        <v>5</v>
      </c>
      <c r="I19">
        <v>2112.5129999999999</v>
      </c>
      <c r="J19">
        <f>executionTime_5IMGS__4[[#This Row],[NImgs]]*1000/executionTime_5IMGS__4[[#This Row],[mean]]</f>
        <v>2.3668493400987356</v>
      </c>
      <c r="K19">
        <f>$I$2/executionTime_5IMGS__4[[#This Row],[mean]]</f>
        <v>6.3496470790948978</v>
      </c>
      <c r="M19">
        <v>18</v>
      </c>
      <c r="N19">
        <v>10</v>
      </c>
      <c r="O19">
        <v>4139.4580000000005</v>
      </c>
      <c r="P19">
        <f>executionTime_10IMGS__4[[#This Row],[NImgs]]*1000/executionTime_10IMGS__4[[#This Row],[mean]]</f>
        <v>2.4157752053529711</v>
      </c>
      <c r="Q19">
        <f>$O$2/executionTime_10IMGS__4[[#This Row],[mean]]</f>
        <v>6.4849385112736977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workbookViewId="0">
      <selection activeCell="W13" sqref="W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1203.2278000000001</v>
      </c>
      <c r="D2">
        <f>executionTime_1IMGS__6[[#This Row],[NImgs]]*1000/executionTime_1IMGS__6[[#This Row],[mean]]</f>
        <v>0.83109781871728683</v>
      </c>
      <c r="E2">
        <f>$C$2/executionTime_1IMGS__6[[#This Row],[mean]]</f>
        <v>1</v>
      </c>
      <c r="G2">
        <v>1</v>
      </c>
      <c r="H2">
        <v>5</v>
      </c>
      <c r="I2">
        <v>5952.7248</v>
      </c>
      <c r="J2">
        <f>executionTime_5IMGS__6[[#This Row],[NImgs]]*1000/executionTime_5IMGS__6[[#This Row],[mean]]</f>
        <v>0.83995147902688194</v>
      </c>
      <c r="K2">
        <f>$I$2/executionTime_5IMGS__6[[#This Row],[mean]]</f>
        <v>1</v>
      </c>
      <c r="M2">
        <v>1</v>
      </c>
      <c r="N2">
        <v>10</v>
      </c>
      <c r="O2">
        <v>11883.0576</v>
      </c>
      <c r="P2">
        <f>executionTime_10IMGS__6[[#This Row],[NImgs]]*1000/executionTime_10IMGS__6[[#This Row],[mean]]</f>
        <v>0.84153425293503581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617.29759999999999</v>
      </c>
      <c r="D3">
        <f>executionTime_1IMGS__6[[#This Row],[NImgs]]*1000/executionTime_1IMGS__6[[#This Row],[mean]]</f>
        <v>1.6199641793520663</v>
      </c>
      <c r="E3">
        <f>$C$2/executionTime_1IMGS__6[[#This Row],[mean]]</f>
        <v>1.9491859356005923</v>
      </c>
      <c r="G3">
        <v>2</v>
      </c>
      <c r="H3">
        <v>5</v>
      </c>
      <c r="I3">
        <v>3017.8928000000001</v>
      </c>
      <c r="J3">
        <f>executionTime_5IMGS__6[[#This Row],[NImgs]]*1000/executionTime_5IMGS__6[[#This Row],[mean]]</f>
        <v>1.6567851581739417</v>
      </c>
      <c r="K3">
        <f>$I$2/executionTime_5IMGS__6[[#This Row],[mean]]</f>
        <v>1.972477219866789</v>
      </c>
      <c r="M3">
        <v>2</v>
      </c>
      <c r="N3">
        <v>10</v>
      </c>
      <c r="O3">
        <v>6115.8782000000001</v>
      </c>
      <c r="P3">
        <f>executionTime_10IMGS__6[[#This Row],[NImgs]]*1000/executionTime_10IMGS__6[[#This Row],[mean]]</f>
        <v>1.6350881546332954</v>
      </c>
      <c r="Q3">
        <f>$O$2/executionTime_10IMGS__6[[#This Row],[mean]]</f>
        <v>1.9429846722585156</v>
      </c>
    </row>
    <row r="4" spans="1:17" x14ac:dyDescent="0.35">
      <c r="A4">
        <v>3</v>
      </c>
      <c r="B4">
        <v>1</v>
      </c>
      <c r="C4">
        <v>426.73259999999999</v>
      </c>
      <c r="D4">
        <f>executionTime_1IMGS__6[[#This Row],[NImgs]]*1000/executionTime_1IMGS__6[[#This Row],[mean]]</f>
        <v>2.3433878733426976</v>
      </c>
      <c r="E4">
        <f>$C$2/executionTime_1IMGS__6[[#This Row],[mean]]</f>
        <v>2.8196294353888129</v>
      </c>
      <c r="G4">
        <v>3</v>
      </c>
      <c r="H4">
        <v>5</v>
      </c>
      <c r="I4">
        <v>2084.4760000000001</v>
      </c>
      <c r="J4">
        <f>executionTime_5IMGS__6[[#This Row],[NImgs]]*1000/executionTime_5IMGS__6[[#This Row],[mean]]</f>
        <v>2.3986843695969635</v>
      </c>
      <c r="K4">
        <f>$I$2/executionTime_5IMGS__6[[#This Row],[mean]]</f>
        <v>2.855741586854442</v>
      </c>
      <c r="M4">
        <v>3</v>
      </c>
      <c r="N4">
        <v>10</v>
      </c>
      <c r="O4">
        <v>4192.0128000000004</v>
      </c>
      <c r="P4">
        <f>executionTime_10IMGS__6[[#This Row],[NImgs]]*1000/executionTime_10IMGS__6[[#This Row],[mean]]</f>
        <v>2.3854888992705363</v>
      </c>
      <c r="Q4">
        <f>$O$2/executionTime_10IMGS__6[[#This Row],[mean]]</f>
        <v>2.8346901994192382</v>
      </c>
    </row>
    <row r="5" spans="1:17" x14ac:dyDescent="0.35">
      <c r="A5">
        <v>4</v>
      </c>
      <c r="B5">
        <v>1</v>
      </c>
      <c r="C5">
        <v>336.08460000000002</v>
      </c>
      <c r="D5">
        <f>executionTime_1IMGS__6[[#This Row],[NImgs]]*1000/executionTime_1IMGS__6[[#This Row],[mean]]</f>
        <v>2.9754413025767916</v>
      </c>
      <c r="E5">
        <f>$C$2/executionTime_1IMGS__6[[#This Row],[mean]]</f>
        <v>3.5801336925286074</v>
      </c>
      <c r="G5">
        <v>4</v>
      </c>
      <c r="H5">
        <v>5</v>
      </c>
      <c r="I5">
        <v>1792.6948</v>
      </c>
      <c r="J5">
        <f>executionTime_5IMGS__6[[#This Row],[NImgs]]*1000/executionTime_5IMGS__6[[#This Row],[mean]]</f>
        <v>2.7890971737074266</v>
      </c>
      <c r="K5">
        <f>$I$2/executionTime_5IMGS__6[[#This Row],[mean]]</f>
        <v>3.3205455831076209</v>
      </c>
      <c r="M5">
        <v>4</v>
      </c>
      <c r="N5">
        <v>10</v>
      </c>
      <c r="O5">
        <v>3519.0592000000001</v>
      </c>
      <c r="P5">
        <f>executionTime_10IMGS__6[[#This Row],[NImgs]]*1000/executionTime_10IMGS__6[[#This Row],[mean]]</f>
        <v>2.841668591423526</v>
      </c>
      <c r="Q5">
        <f>$O$2/executionTime_10IMGS__6[[#This Row],[mean]]</f>
        <v>3.3767711551996622</v>
      </c>
    </row>
    <row r="6" spans="1:17" x14ac:dyDescent="0.35">
      <c r="A6">
        <v>5</v>
      </c>
      <c r="B6">
        <v>1</v>
      </c>
      <c r="C6">
        <v>293.89679999999998</v>
      </c>
      <c r="D6">
        <f>executionTime_1IMGS__6[[#This Row],[NImgs]]*1000/executionTime_1IMGS__6[[#This Row],[mean]]</f>
        <v>3.4025549104311446</v>
      </c>
      <c r="E6">
        <f>$C$2/executionTime_1IMGS__6[[#This Row],[mean]]</f>
        <v>4.0940486592572638</v>
      </c>
      <c r="G6">
        <v>5</v>
      </c>
      <c r="H6">
        <v>5</v>
      </c>
      <c r="I6">
        <v>1613.9965999999999</v>
      </c>
      <c r="J6">
        <f>executionTime_5IMGS__6[[#This Row],[NImgs]]*1000/executionTime_5IMGS__6[[#This Row],[mean]]</f>
        <v>3.0978999584013995</v>
      </c>
      <c r="K6">
        <f>$I$2/executionTime_5IMGS__6[[#This Row],[mean]]</f>
        <v>3.6881891820589958</v>
      </c>
      <c r="M6">
        <v>5</v>
      </c>
      <c r="N6">
        <v>10</v>
      </c>
      <c r="O6">
        <v>3205.3629999999998</v>
      </c>
      <c r="P6">
        <f>executionTime_10IMGS__6[[#This Row],[NImgs]]*1000/executionTime_10IMGS__6[[#This Row],[mean]]</f>
        <v>3.1197714580220715</v>
      </c>
      <c r="Q6">
        <f>$O$2/executionTime_10IMGS__6[[#This Row],[mean]]</f>
        <v>3.7072423934512257</v>
      </c>
    </row>
    <row r="7" spans="1:17" x14ac:dyDescent="0.35">
      <c r="A7">
        <v>6</v>
      </c>
      <c r="B7">
        <v>1</v>
      </c>
      <c r="C7">
        <v>253.80539999999999</v>
      </c>
      <c r="D7">
        <f>executionTime_1IMGS__6[[#This Row],[NImgs]]*1000/executionTime_1IMGS__6[[#This Row],[mean]]</f>
        <v>3.9400264927381374</v>
      </c>
      <c r="E7">
        <f>$C$2/executionTime_1IMGS__6[[#This Row],[mean]]</f>
        <v>4.740749408799025</v>
      </c>
      <c r="G7">
        <v>6</v>
      </c>
      <c r="H7">
        <v>5</v>
      </c>
      <c r="I7">
        <v>1512.5898</v>
      </c>
      <c r="J7">
        <f>executionTime_5IMGS__6[[#This Row],[NImgs]]*1000/executionTime_5IMGS__6[[#This Row],[mean]]</f>
        <v>3.3055888648726839</v>
      </c>
      <c r="K7">
        <f>$I$2/executionTime_5IMGS__6[[#This Row],[mean]]</f>
        <v>3.9354521629062948</v>
      </c>
      <c r="M7">
        <v>6</v>
      </c>
      <c r="N7">
        <v>10</v>
      </c>
      <c r="O7">
        <v>2939.9902000000002</v>
      </c>
      <c r="P7">
        <f>executionTime_10IMGS__6[[#This Row],[NImgs]]*1000/executionTime_10IMGS__6[[#This Row],[mean]]</f>
        <v>3.4013718821239607</v>
      </c>
      <c r="Q7">
        <f>$O$2/executionTime_10IMGS__6[[#This Row],[mean]]</f>
        <v>4.0418697994299437</v>
      </c>
    </row>
    <row r="8" spans="1:17" x14ac:dyDescent="0.35">
      <c r="A8">
        <v>7</v>
      </c>
      <c r="B8">
        <v>1</v>
      </c>
      <c r="C8">
        <v>223.0402</v>
      </c>
      <c r="D8">
        <f>executionTime_1IMGS__6[[#This Row],[NImgs]]*1000/executionTime_1IMGS__6[[#This Row],[mean]]</f>
        <v>4.4834966970079835</v>
      </c>
      <c r="E8">
        <f>$C$2/executionTime_1IMGS__6[[#This Row],[mean]]</f>
        <v>5.3946678670481827</v>
      </c>
      <c r="G8">
        <v>7</v>
      </c>
      <c r="H8">
        <v>5</v>
      </c>
      <c r="I8">
        <v>1278.8722</v>
      </c>
      <c r="J8">
        <f>executionTime_5IMGS__6[[#This Row],[NImgs]]*1000/executionTime_5IMGS__6[[#This Row],[mean]]</f>
        <v>3.9096948076594362</v>
      </c>
      <c r="K8">
        <f>$I$2/executionTime_5IMGS__6[[#This Row],[mean]]</f>
        <v>4.6546674483971113</v>
      </c>
      <c r="M8">
        <v>7</v>
      </c>
      <c r="N8">
        <v>10</v>
      </c>
      <c r="O8">
        <v>2457.3890000000001</v>
      </c>
      <c r="P8">
        <f>executionTime_10IMGS__6[[#This Row],[NImgs]]*1000/executionTime_10IMGS__6[[#This Row],[mean]]</f>
        <v>4.0693597961087962</v>
      </c>
      <c r="Q8">
        <f>$O$2/executionTime_10IMGS__6[[#This Row],[mean]]</f>
        <v>4.8356436852285087</v>
      </c>
    </row>
    <row r="9" spans="1:17" x14ac:dyDescent="0.35">
      <c r="A9">
        <v>8</v>
      </c>
      <c r="B9">
        <v>1</v>
      </c>
      <c r="C9">
        <v>213.34180000000001</v>
      </c>
      <c r="D9">
        <f>executionTime_1IMGS__6[[#This Row],[NImgs]]*1000/executionTime_1IMGS__6[[#This Row],[mean]]</f>
        <v>4.6873139722267272</v>
      </c>
      <c r="E9">
        <f>$C$2/executionTime_1IMGS__6[[#This Row],[mean]]</f>
        <v>5.6399064787116266</v>
      </c>
      <c r="G9">
        <v>8</v>
      </c>
      <c r="H9">
        <v>5</v>
      </c>
      <c r="I9">
        <v>1121.7142000000001</v>
      </c>
      <c r="J9">
        <f>executionTime_5IMGS__6[[#This Row],[NImgs]]*1000/executionTime_5IMGS__6[[#This Row],[mean]]</f>
        <v>4.4574634073456494</v>
      </c>
      <c r="K9">
        <f>$I$2/executionTime_5IMGS__6[[#This Row],[mean]]</f>
        <v>5.3068105939997903</v>
      </c>
      <c r="M9">
        <v>8</v>
      </c>
      <c r="N9">
        <v>10</v>
      </c>
      <c r="O9">
        <v>2204.7074000000002</v>
      </c>
      <c r="P9">
        <f>executionTime_10IMGS__6[[#This Row],[NImgs]]*1000/executionTime_10IMGS__6[[#This Row],[mean]]</f>
        <v>4.5357492790199725</v>
      </c>
      <c r="Q9">
        <f>$O$2/executionTime_10IMGS__6[[#This Row],[mean]]</f>
        <v>5.3898569941752807</v>
      </c>
    </row>
    <row r="10" spans="1:17" x14ac:dyDescent="0.35">
      <c r="A10">
        <v>9</v>
      </c>
      <c r="B10">
        <v>1</v>
      </c>
      <c r="C10">
        <v>205.02119999999999</v>
      </c>
      <c r="D10">
        <f>executionTime_1IMGS__6[[#This Row],[NImgs]]*1000/executionTime_1IMGS__6[[#This Row],[mean]]</f>
        <v>4.877544371021143</v>
      </c>
      <c r="E10">
        <f>$C$2/executionTime_1IMGS__6[[#This Row],[mean]]</f>
        <v>5.8687969829461544</v>
      </c>
      <c r="G10">
        <v>9</v>
      </c>
      <c r="H10">
        <v>5</v>
      </c>
      <c r="I10">
        <v>1021.3998</v>
      </c>
      <c r="J10">
        <f>executionTime_5IMGS__6[[#This Row],[NImgs]]*1000/executionTime_5IMGS__6[[#This Row],[mean]]</f>
        <v>4.8952427834820407</v>
      </c>
      <c r="K10">
        <f>$I$2/executionTime_5IMGS__6[[#This Row],[mean]]</f>
        <v>5.8280066238509152</v>
      </c>
      <c r="M10">
        <v>9</v>
      </c>
      <c r="N10">
        <v>10</v>
      </c>
      <c r="O10">
        <v>2023.9715999999999</v>
      </c>
      <c r="P10">
        <f>executionTime_10IMGS__6[[#This Row],[NImgs]]*1000/executionTime_10IMGS__6[[#This Row],[mean]]</f>
        <v>4.9407807896118703</v>
      </c>
      <c r="Q10">
        <f>$O$2/executionTime_10IMGS__6[[#This Row],[mean]]</f>
        <v>5.871158271193134</v>
      </c>
    </row>
    <row r="11" spans="1:17" x14ac:dyDescent="0.35">
      <c r="A11">
        <v>10</v>
      </c>
      <c r="B11">
        <v>1</v>
      </c>
      <c r="C11">
        <v>196.09880000000001</v>
      </c>
      <c r="D11">
        <f>executionTime_1IMGS__6[[#This Row],[NImgs]]*1000/executionTime_1IMGS__6[[#This Row],[mean]]</f>
        <v>5.0994702670286607</v>
      </c>
      <c r="E11">
        <f>$C$2/executionTime_1IMGS__6[[#This Row],[mean]]</f>
        <v>6.1358243905623082</v>
      </c>
      <c r="G11">
        <v>10</v>
      </c>
      <c r="H11">
        <v>5</v>
      </c>
      <c r="I11">
        <v>975.77520000000004</v>
      </c>
      <c r="J11">
        <f>executionTime_5IMGS__6[[#This Row],[NImgs]]*1000/executionTime_5IMGS__6[[#This Row],[mean]]</f>
        <v>5.1241310498565653</v>
      </c>
      <c r="K11">
        <f>$I$2/executionTime_5IMGS__6[[#This Row],[mean]]</f>
        <v>6.1005083957862425</v>
      </c>
      <c r="M11">
        <v>10</v>
      </c>
      <c r="N11">
        <v>10</v>
      </c>
      <c r="O11">
        <v>1935.3676</v>
      </c>
      <c r="P11">
        <f>executionTime_10IMGS__6[[#This Row],[NImgs]]*1000/executionTime_10IMGS__6[[#This Row],[mean]]</f>
        <v>5.16697706420217</v>
      </c>
      <c r="Q11">
        <f>$O$2/executionTime_10IMGS__6[[#This Row],[mean]]</f>
        <v>6.1399486071793286</v>
      </c>
    </row>
    <row r="12" spans="1:17" x14ac:dyDescent="0.35">
      <c r="A12">
        <v>11</v>
      </c>
      <c r="B12">
        <v>1</v>
      </c>
      <c r="C12">
        <v>190.62040000000002</v>
      </c>
      <c r="D12">
        <f>executionTime_1IMGS__6[[#This Row],[NImgs]]*1000/executionTime_1IMGS__6[[#This Row],[mean]]</f>
        <v>5.2460282320255329</v>
      </c>
      <c r="E12">
        <f>$C$2/executionTime_1IMGS__6[[#This Row],[mean]]</f>
        <v>6.3121670083579726</v>
      </c>
      <c r="G12">
        <v>11</v>
      </c>
      <c r="H12">
        <v>5</v>
      </c>
      <c r="I12">
        <v>951.78200000000004</v>
      </c>
      <c r="J12">
        <f>executionTime_5IMGS__6[[#This Row],[NImgs]]*1000/executionTime_5IMGS__6[[#This Row],[mean]]</f>
        <v>5.2533038027615566</v>
      </c>
      <c r="K12">
        <f>$I$2/executionTime_5IMGS__6[[#This Row],[mean]]</f>
        <v>6.2542943657266052</v>
      </c>
      <c r="M12">
        <v>11</v>
      </c>
      <c r="N12">
        <v>10</v>
      </c>
      <c r="O12">
        <v>1854.8445999999999</v>
      </c>
      <c r="P12">
        <f>executionTime_10IMGS__6[[#This Row],[NImgs]]*1000/executionTime_10IMGS__6[[#This Row],[mean]]</f>
        <v>5.3912872269730849</v>
      </c>
      <c r="Q12">
        <f>$O$2/executionTime_10IMGS__6[[#This Row],[mean]]</f>
        <v>6.406497665626544</v>
      </c>
    </row>
    <row r="13" spans="1:17" x14ac:dyDescent="0.35">
      <c r="A13">
        <v>12</v>
      </c>
      <c r="B13">
        <v>1</v>
      </c>
      <c r="C13">
        <v>184.88720000000001</v>
      </c>
      <c r="D13">
        <f>executionTime_1IMGS__6[[#This Row],[NImgs]]*1000/executionTime_1IMGS__6[[#This Row],[mean]]</f>
        <v>5.4087032525777881</v>
      </c>
      <c r="E13">
        <f>$C$2/executionTime_1IMGS__6[[#This Row],[mean]]</f>
        <v>6.5079021154520165</v>
      </c>
      <c r="G13">
        <v>12</v>
      </c>
      <c r="H13">
        <v>5</v>
      </c>
      <c r="I13">
        <v>899.15260000000001</v>
      </c>
      <c r="J13">
        <f>executionTime_5IMGS__6[[#This Row],[NImgs]]*1000/executionTime_5IMGS__6[[#This Row],[mean]]</f>
        <v>5.5607913495440036</v>
      </c>
      <c r="K13">
        <f>$I$2/executionTime_5IMGS__6[[#This Row],[mean]]</f>
        <v>6.6203721148112118</v>
      </c>
      <c r="M13">
        <v>12</v>
      </c>
      <c r="N13">
        <v>10</v>
      </c>
      <c r="O13">
        <v>1808.25</v>
      </c>
      <c r="P13">
        <f>executionTime_10IMGS__6[[#This Row],[NImgs]]*1000/executionTime_10IMGS__6[[#This Row],[mean]]</f>
        <v>5.5302087653808929</v>
      </c>
      <c r="Q13">
        <f>$O$2/executionTime_10IMGS__6[[#This Row],[mean]]</f>
        <v>6.5715789299046037</v>
      </c>
    </row>
    <row r="14" spans="1:17" x14ac:dyDescent="0.35">
      <c r="A14">
        <v>13</v>
      </c>
      <c r="B14">
        <v>1</v>
      </c>
      <c r="C14">
        <v>186.6412</v>
      </c>
      <c r="D14">
        <f>executionTime_1IMGS__6[[#This Row],[NImgs]]*1000/executionTime_1IMGS__6[[#This Row],[mean]]</f>
        <v>5.3578738242145896</v>
      </c>
      <c r="E14">
        <f>$C$2/executionTime_1IMGS__6[[#This Row],[mean]]</f>
        <v>6.4467427341873078</v>
      </c>
      <c r="G14">
        <v>13</v>
      </c>
      <c r="H14">
        <v>5</v>
      </c>
      <c r="I14">
        <v>875.10260000000005</v>
      </c>
      <c r="J14">
        <f>executionTime_5IMGS__6[[#This Row],[NImgs]]*1000/executionTime_5IMGS__6[[#This Row],[mean]]</f>
        <v>5.7136157520272475</v>
      </c>
      <c r="K14">
        <f>$I$2/executionTime_5IMGS__6[[#This Row],[mean]]</f>
        <v>6.8023164369526494</v>
      </c>
      <c r="M14">
        <v>13</v>
      </c>
      <c r="N14">
        <v>10</v>
      </c>
      <c r="O14">
        <v>1757.4793999999999</v>
      </c>
      <c r="P14">
        <f>executionTime_10IMGS__6[[#This Row],[NImgs]]*1000/executionTime_10IMGS__6[[#This Row],[mean]]</f>
        <v>5.6899671199560009</v>
      </c>
      <c r="Q14">
        <f>$O$2/executionTime_10IMGS__6[[#This Row],[mean]]</f>
        <v>6.7614207028543269</v>
      </c>
    </row>
    <row r="15" spans="1:17" x14ac:dyDescent="0.35">
      <c r="A15">
        <v>14</v>
      </c>
      <c r="B15">
        <v>1</v>
      </c>
      <c r="C15">
        <v>177.33959999999999</v>
      </c>
      <c r="D15">
        <f>executionTime_1IMGS__6[[#This Row],[NImgs]]*1000/executionTime_1IMGS__6[[#This Row],[mean]]</f>
        <v>5.6388984750162967</v>
      </c>
      <c r="E15">
        <f>$C$2/executionTime_1IMGS__6[[#This Row],[mean]]</f>
        <v>6.7848794065172147</v>
      </c>
      <c r="G15">
        <v>14</v>
      </c>
      <c r="H15">
        <v>5</v>
      </c>
      <c r="I15">
        <v>847.82600000000002</v>
      </c>
      <c r="J15">
        <f>executionTime_5IMGS__6[[#This Row],[NImgs]]*1000/executionTime_5IMGS__6[[#This Row],[mean]]</f>
        <v>5.8974365023011792</v>
      </c>
      <c r="K15">
        <f>$I$2/executionTime_5IMGS__6[[#This Row],[mean]]</f>
        <v>7.0211633047346975</v>
      </c>
      <c r="M15">
        <v>14</v>
      </c>
      <c r="N15">
        <v>10</v>
      </c>
      <c r="O15">
        <v>1676.0826</v>
      </c>
      <c r="P15">
        <f>executionTime_10IMGS__6[[#This Row],[NImgs]]*1000/executionTime_10IMGS__6[[#This Row],[mean]]</f>
        <v>5.9662930693272518</v>
      </c>
      <c r="Q15">
        <f>$O$2/executionTime_10IMGS__6[[#This Row],[mean]]</f>
        <v>7.0897804201296521</v>
      </c>
    </row>
    <row r="16" spans="1:17" x14ac:dyDescent="0.35">
      <c r="A16">
        <v>15</v>
      </c>
      <c r="B16">
        <v>1</v>
      </c>
      <c r="C16">
        <v>169.17839999999998</v>
      </c>
      <c r="D16">
        <f>executionTime_1IMGS__6[[#This Row],[NImgs]]*1000/executionTime_1IMGS__6[[#This Row],[mean]]</f>
        <v>5.910920070174444</v>
      </c>
      <c r="E16">
        <f>$C$2/executionTime_1IMGS__6[[#This Row],[mean]]</f>
        <v>7.1121833520118418</v>
      </c>
      <c r="G16">
        <v>15</v>
      </c>
      <c r="H16">
        <v>5</v>
      </c>
      <c r="I16">
        <v>817.51300000000003</v>
      </c>
      <c r="J16">
        <f>executionTime_5IMGS__6[[#This Row],[NImgs]]*1000/executionTime_5IMGS__6[[#This Row],[mean]]</f>
        <v>6.1161106918177444</v>
      </c>
      <c r="K16">
        <f>$I$2/executionTime_5IMGS__6[[#This Row],[mean]]</f>
        <v>7.2815047589457293</v>
      </c>
      <c r="M16">
        <v>15</v>
      </c>
      <c r="N16">
        <v>10</v>
      </c>
      <c r="O16">
        <v>1611.2056</v>
      </c>
      <c r="P16">
        <f>executionTime_10IMGS__6[[#This Row],[NImgs]]*1000/executionTime_10IMGS__6[[#This Row],[mean]]</f>
        <v>6.2065325492910404</v>
      </c>
      <c r="Q16">
        <f>$O$2/executionTime_10IMGS__6[[#This Row],[mean]]</f>
        <v>7.3752583779500274</v>
      </c>
    </row>
    <row r="17" spans="1:17" x14ac:dyDescent="0.35">
      <c r="A17">
        <v>16</v>
      </c>
      <c r="B17">
        <v>1</v>
      </c>
      <c r="C17">
        <v>167.0976</v>
      </c>
      <c r="D17">
        <f>executionTime_1IMGS__6[[#This Row],[NImgs]]*1000/executionTime_1IMGS__6[[#This Row],[mean]]</f>
        <v>5.9845264085181356</v>
      </c>
      <c r="E17">
        <f>$C$2/executionTime_1IMGS__6[[#This Row],[mean]]</f>
        <v>7.2007485445631785</v>
      </c>
      <c r="G17">
        <v>16</v>
      </c>
      <c r="H17">
        <v>5</v>
      </c>
      <c r="I17">
        <v>794.52740000000006</v>
      </c>
      <c r="J17">
        <f>executionTime_5IMGS__6[[#This Row],[NImgs]]*1000/executionTime_5IMGS__6[[#This Row],[mean]]</f>
        <v>6.2930491761517597</v>
      </c>
      <c r="K17">
        <f>$I$2/executionTime_5IMGS__6[[#This Row],[mean]]</f>
        <v>7.4921579796996296</v>
      </c>
      <c r="M17">
        <v>16</v>
      </c>
      <c r="N17">
        <v>10</v>
      </c>
      <c r="O17">
        <v>1574.1276</v>
      </c>
      <c r="P17">
        <f>executionTime_10IMGS__6[[#This Row],[NImgs]]*1000/executionTime_10IMGS__6[[#This Row],[mean]]</f>
        <v>6.3527251539201774</v>
      </c>
      <c r="Q17">
        <f>$O$2/executionTime_10IMGS__6[[#This Row],[mean]]</f>
        <v>7.5489798921002338</v>
      </c>
    </row>
    <row r="18" spans="1:17" x14ac:dyDescent="0.35">
      <c r="A18">
        <v>17</v>
      </c>
      <c r="B18">
        <v>1</v>
      </c>
      <c r="C18">
        <v>164.36240000000001</v>
      </c>
      <c r="D18">
        <f>executionTime_1IMGS__6[[#This Row],[NImgs]]*1000/executionTime_1IMGS__6[[#This Row],[mean]]</f>
        <v>6.0841165619387398</v>
      </c>
      <c r="E18">
        <f>$C$2/executionTime_1IMGS__6[[#This Row],[mean]]</f>
        <v>7.3205781857651147</v>
      </c>
      <c r="G18">
        <v>17</v>
      </c>
      <c r="H18">
        <v>5</v>
      </c>
      <c r="I18">
        <v>798.97640000000001</v>
      </c>
      <c r="J18">
        <f>executionTime_5IMGS__6[[#This Row],[NImgs]]*1000/executionTime_5IMGS__6[[#This Row],[mean]]</f>
        <v>6.2580071201101806</v>
      </c>
      <c r="K18">
        <f>$I$2/executionTime_5IMGS__6[[#This Row],[mean]]</f>
        <v>7.4504388364912906</v>
      </c>
      <c r="M18">
        <v>17</v>
      </c>
      <c r="N18">
        <v>10</v>
      </c>
      <c r="O18">
        <v>1576.2966000000001</v>
      </c>
      <c r="P18">
        <f>executionTime_10IMGS__6[[#This Row],[NImgs]]*1000/executionTime_10IMGS__6[[#This Row],[mean]]</f>
        <v>6.343983740115914</v>
      </c>
      <c r="Q18">
        <f>$O$2/executionTime_10IMGS__6[[#This Row],[mean]]</f>
        <v>7.5385924197260836</v>
      </c>
    </row>
    <row r="19" spans="1:17" x14ac:dyDescent="0.35">
      <c r="A19">
        <v>18</v>
      </c>
      <c r="B19">
        <v>1</v>
      </c>
      <c r="C19">
        <v>168.351</v>
      </c>
      <c r="D19">
        <f>executionTime_1IMGS__6[[#This Row],[NImgs]]*1000/executionTime_1IMGS__6[[#This Row],[mean]]</f>
        <v>5.9399706565449568</v>
      </c>
      <c r="E19">
        <f>$C$2/executionTime_1IMGS__6[[#This Row],[mean]]</f>
        <v>7.1471378251391444</v>
      </c>
      <c r="G19">
        <v>18</v>
      </c>
      <c r="H19">
        <v>5</v>
      </c>
      <c r="I19">
        <v>808.178</v>
      </c>
      <c r="J19">
        <f>executionTime_5IMGS__6[[#This Row],[NImgs]]*1000/executionTime_5IMGS__6[[#This Row],[mean]]</f>
        <v>6.1867558879355782</v>
      </c>
      <c r="K19">
        <f>$I$2/executionTime_5IMGS__6[[#This Row],[mean]]</f>
        <v>7.3656110411320279</v>
      </c>
      <c r="M19">
        <v>18</v>
      </c>
      <c r="N19">
        <v>10</v>
      </c>
      <c r="O19">
        <v>1593.0244</v>
      </c>
      <c r="P19">
        <f>executionTime_10IMGS__6[[#This Row],[NImgs]]*1000/executionTime_10IMGS__6[[#This Row],[mean]]</f>
        <v>6.2773677540657884</v>
      </c>
      <c r="Q19">
        <f>$O$2/executionTime_10IMGS__6[[#This Row],[mean]]</f>
        <v>7.4594322597946396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tabSelected="1"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1177.2747999999999</v>
      </c>
      <c r="D2">
        <f>executionTime_1IMGS__7[[#This Row],[NImgs]]*1000/executionTime_1IMGS__7[[#This Row],[mean]]</f>
        <v>0.84941935391804879</v>
      </c>
      <c r="E2">
        <f>$C$2/executionTime_1IMGS__7[[#This Row],[mean]]</f>
        <v>1</v>
      </c>
      <c r="G2">
        <v>1</v>
      </c>
      <c r="H2">
        <v>5</v>
      </c>
      <c r="I2">
        <v>5875.7880000000005</v>
      </c>
      <c r="J2">
        <f>executionTime_5IMGS__7[[#This Row],[NImgs]]*1000/executionTime_5IMGS__7[[#This Row],[mean]]</f>
        <v>0.85094969389637609</v>
      </c>
      <c r="K2">
        <f>$I$2/executionTime_5IMGS__7[[#This Row],[mean]]</f>
        <v>1</v>
      </c>
      <c r="M2">
        <v>1</v>
      </c>
      <c r="N2">
        <v>10</v>
      </c>
      <c r="O2">
        <v>11743.3722</v>
      </c>
      <c r="P2">
        <f>executionTime_10IMGS__7[[#This Row],[NImgs]]*1000/executionTime_10IMGS__7[[#This Row],[mean]]</f>
        <v>0.85154415867019873</v>
      </c>
      <c r="Q2">
        <f>$O$2/executionTime_10IMGS__7[[#This Row],[mean]]</f>
        <v>1</v>
      </c>
    </row>
    <row r="3" spans="1:17" x14ac:dyDescent="0.35">
      <c r="A3">
        <v>2</v>
      </c>
      <c r="B3">
        <v>1</v>
      </c>
      <c r="C3">
        <v>602.83460000000002</v>
      </c>
      <c r="D3">
        <f>executionTime_1IMGS__7[[#This Row],[NImgs]]*1000/executionTime_1IMGS__7[[#This Row],[mean]]</f>
        <v>1.6588298017399796</v>
      </c>
      <c r="E3">
        <f>$C$2/executionTime_1IMGS__7[[#This Row],[mean]]</f>
        <v>1.952898523077474</v>
      </c>
      <c r="G3">
        <v>2</v>
      </c>
      <c r="H3">
        <v>5</v>
      </c>
      <c r="I3">
        <v>2970.3755999999998</v>
      </c>
      <c r="J3">
        <f>executionTime_5IMGS__7[[#This Row],[NImgs]]*1000/executionTime_5IMGS__7[[#This Row],[mean]]</f>
        <v>1.6832888069778111</v>
      </c>
      <c r="K3">
        <f>$I$2/executionTime_5IMGS__7[[#This Row],[mean]]</f>
        <v>1.978129634514908</v>
      </c>
      <c r="M3">
        <v>2</v>
      </c>
      <c r="N3">
        <v>10</v>
      </c>
      <c r="O3">
        <v>5950.7821999999996</v>
      </c>
      <c r="P3">
        <f>executionTime_10IMGS__7[[#This Row],[NImgs]]*1000/executionTime_10IMGS__7[[#This Row],[mean]]</f>
        <v>1.68045135310111</v>
      </c>
      <c r="Q3">
        <f>$O$2/executionTime_10IMGS__7[[#This Row],[mean]]</f>
        <v>1.973416570345996</v>
      </c>
    </row>
    <row r="4" spans="1:17" x14ac:dyDescent="0.35">
      <c r="A4">
        <v>3</v>
      </c>
      <c r="B4">
        <v>1</v>
      </c>
      <c r="C4">
        <v>408.01159999999999</v>
      </c>
      <c r="D4">
        <f>executionTime_1IMGS__7[[#This Row],[NImgs]]*1000/executionTime_1IMGS__7[[#This Row],[mean]]</f>
        <v>2.4509107094013993</v>
      </c>
      <c r="E4">
        <f>$C$2/executionTime_1IMGS__7[[#This Row],[mean]]</f>
        <v>2.8853954152283903</v>
      </c>
      <c r="G4">
        <v>3</v>
      </c>
      <c r="H4">
        <v>5</v>
      </c>
      <c r="I4">
        <v>2028.607</v>
      </c>
      <c r="J4">
        <f>executionTime_5IMGS__7[[#This Row],[NImgs]]*1000/executionTime_5IMGS__7[[#This Row],[mean]]</f>
        <v>2.4647455125610827</v>
      </c>
      <c r="K4">
        <f>$I$2/executionTime_5IMGS__7[[#This Row],[mean]]</f>
        <v>2.8964644211520518</v>
      </c>
      <c r="M4">
        <v>3</v>
      </c>
      <c r="N4">
        <v>10</v>
      </c>
      <c r="O4">
        <v>4028.6487999999999</v>
      </c>
      <c r="P4">
        <f>executionTime_10IMGS__7[[#This Row],[NImgs]]*1000/executionTime_10IMGS__7[[#This Row],[mean]]</f>
        <v>2.4822218308034198</v>
      </c>
      <c r="Q4">
        <f>$O$2/executionTime_10IMGS__7[[#This Row],[mean]]</f>
        <v>2.9149654842089983</v>
      </c>
    </row>
    <row r="5" spans="1:17" x14ac:dyDescent="0.35">
      <c r="A5">
        <v>4</v>
      </c>
      <c r="B5">
        <v>1</v>
      </c>
      <c r="C5">
        <v>314.11779999999999</v>
      </c>
      <c r="D5">
        <f>executionTime_1IMGS__7[[#This Row],[NImgs]]*1000/executionTime_1IMGS__7[[#This Row],[mean]]</f>
        <v>3.183519049222935</v>
      </c>
      <c r="E5">
        <f>$C$2/executionTime_1IMGS__7[[#This Row],[mean]]</f>
        <v>3.7478767519701206</v>
      </c>
      <c r="G5">
        <v>4</v>
      </c>
      <c r="H5">
        <v>5</v>
      </c>
      <c r="I5">
        <v>1749.0136</v>
      </c>
      <c r="J5">
        <f>executionTime_5IMGS__7[[#This Row],[NImgs]]*1000/executionTime_5IMGS__7[[#This Row],[mean]]</f>
        <v>2.858754214375463</v>
      </c>
      <c r="K5">
        <f>$I$2/executionTime_5IMGS__7[[#This Row],[mean]]</f>
        <v>3.3594867415553549</v>
      </c>
      <c r="M5">
        <v>4</v>
      </c>
      <c r="N5">
        <v>10</v>
      </c>
      <c r="O5">
        <v>3382.0012000000002</v>
      </c>
      <c r="P5">
        <f>executionTime_10IMGS__7[[#This Row],[NImgs]]*1000/executionTime_10IMGS__7[[#This Row],[mean]]</f>
        <v>2.956829228800983</v>
      </c>
      <c r="Q5">
        <f>$O$2/executionTime_10IMGS__7[[#This Row],[mean]]</f>
        <v>3.4723146165648906</v>
      </c>
    </row>
    <row r="6" spans="1:17" x14ac:dyDescent="0.35">
      <c r="A6">
        <v>5</v>
      </c>
      <c r="B6">
        <v>1</v>
      </c>
      <c r="C6">
        <v>258.61160000000001</v>
      </c>
      <c r="D6">
        <f>executionTime_1IMGS__7[[#This Row],[NImgs]]*1000/executionTime_1IMGS__7[[#This Row],[mean]]</f>
        <v>3.8668025718877264</v>
      </c>
      <c r="E6">
        <f>$C$2/executionTime_1IMGS__7[[#This Row],[mean]]</f>
        <v>4.5522892244586082</v>
      </c>
      <c r="G6">
        <v>5</v>
      </c>
      <c r="H6">
        <v>5</v>
      </c>
      <c r="I6">
        <v>1518.769</v>
      </c>
      <c r="J6">
        <f>executionTime_5IMGS__7[[#This Row],[NImgs]]*1000/executionTime_5IMGS__7[[#This Row],[mean]]</f>
        <v>3.2921398843405414</v>
      </c>
      <c r="K6">
        <f>$I$2/executionTime_5IMGS__7[[#This Row],[mean]]</f>
        <v>3.8687832053459088</v>
      </c>
      <c r="M6">
        <v>5</v>
      </c>
      <c r="N6">
        <v>10</v>
      </c>
      <c r="O6">
        <v>2871.8306000000002</v>
      </c>
      <c r="P6">
        <f>executionTime_10IMGS__7[[#This Row],[NImgs]]*1000/executionTime_10IMGS__7[[#This Row],[mean]]</f>
        <v>3.482099536093807</v>
      </c>
      <c r="Q6">
        <f>$O$2/executionTime_10IMGS__7[[#This Row],[mean]]</f>
        <v>4.0891590889796907</v>
      </c>
    </row>
    <row r="7" spans="1:17" x14ac:dyDescent="0.35">
      <c r="A7">
        <v>6</v>
      </c>
      <c r="B7">
        <v>1</v>
      </c>
      <c r="C7">
        <v>211.31960000000001</v>
      </c>
      <c r="D7">
        <f>executionTime_1IMGS__7[[#This Row],[NImgs]]*1000/executionTime_1IMGS__7[[#This Row],[mean]]</f>
        <v>4.7321687150647644</v>
      </c>
      <c r="E7">
        <f>$C$2/executionTime_1IMGS__7[[#This Row],[mean]]</f>
        <v>5.5710629775941269</v>
      </c>
      <c r="G7">
        <v>6</v>
      </c>
      <c r="H7">
        <v>5</v>
      </c>
      <c r="I7">
        <v>1425.5038</v>
      </c>
      <c r="J7">
        <f>executionTime_5IMGS__7[[#This Row],[NImgs]]*1000/executionTime_5IMGS__7[[#This Row],[mean]]</f>
        <v>3.5075318634717076</v>
      </c>
      <c r="K7">
        <f>$I$2/executionTime_5IMGS__7[[#This Row],[mean]]</f>
        <v>4.1219027266009398</v>
      </c>
      <c r="M7">
        <v>6</v>
      </c>
      <c r="N7">
        <v>10</v>
      </c>
      <c r="O7">
        <v>2690.5118000000002</v>
      </c>
      <c r="P7">
        <f>executionTime_10IMGS__7[[#This Row],[NImgs]]*1000/executionTime_10IMGS__7[[#This Row],[mean]]</f>
        <v>3.7167649664275766</v>
      </c>
      <c r="Q7">
        <f>$O$2/executionTime_10IMGS__7[[#This Row],[mean]]</f>
        <v>4.3647354380679539</v>
      </c>
    </row>
    <row r="8" spans="1:17" x14ac:dyDescent="0.35">
      <c r="A8">
        <v>7</v>
      </c>
      <c r="B8">
        <v>1</v>
      </c>
      <c r="C8">
        <v>199.79660000000001</v>
      </c>
      <c r="D8">
        <f>executionTime_1IMGS__7[[#This Row],[NImgs]]*1000/executionTime_1IMGS__7[[#This Row],[mean]]</f>
        <v>5.0050901767097136</v>
      </c>
      <c r="E8">
        <f>$C$2/executionTime_1IMGS__7[[#This Row],[mean]]</f>
        <v>5.8923665367678923</v>
      </c>
      <c r="G8">
        <v>7</v>
      </c>
      <c r="H8">
        <v>5</v>
      </c>
      <c r="I8">
        <v>1131.7149999999999</v>
      </c>
      <c r="J8">
        <f>executionTime_5IMGS__7[[#This Row],[NImgs]]*1000/executionTime_5IMGS__7[[#This Row],[mean]]</f>
        <v>4.4180734548892611</v>
      </c>
      <c r="K8">
        <f>$I$2/executionTime_5IMGS__7[[#This Row],[mean]]</f>
        <v>5.1919325978713733</v>
      </c>
      <c r="M8">
        <v>7</v>
      </c>
      <c r="N8">
        <v>10</v>
      </c>
      <c r="O8">
        <v>2163.8326000000002</v>
      </c>
      <c r="P8">
        <f>executionTime_10IMGS__7[[#This Row],[NImgs]]*1000/executionTime_10IMGS__7[[#This Row],[mean]]</f>
        <v>4.6214295874828757</v>
      </c>
      <c r="Q8">
        <f>$O$2/executionTime_10IMGS__7[[#This Row],[mean]]</f>
        <v>5.4271167741903872</v>
      </c>
    </row>
    <row r="9" spans="1:17" x14ac:dyDescent="0.35">
      <c r="A9">
        <v>8</v>
      </c>
      <c r="B9">
        <v>1</v>
      </c>
      <c r="C9">
        <v>193.30280000000002</v>
      </c>
      <c r="D9">
        <f>executionTime_1IMGS__7[[#This Row],[NImgs]]*1000/executionTime_1IMGS__7[[#This Row],[mean]]</f>
        <v>5.1732308067963828</v>
      </c>
      <c r="E9">
        <f>$C$2/executionTime_1IMGS__7[[#This Row],[mean]]</f>
        <v>6.09031426342505</v>
      </c>
      <c r="G9">
        <v>8</v>
      </c>
      <c r="H9">
        <v>5</v>
      </c>
      <c r="I9">
        <v>996.75419999999997</v>
      </c>
      <c r="J9">
        <f>executionTime_5IMGS__7[[#This Row],[NImgs]]*1000/executionTime_5IMGS__7[[#This Row],[mean]]</f>
        <v>5.0162818476210083</v>
      </c>
      <c r="K9">
        <f>$I$2/executionTime_5IMGS__7[[#This Row],[mean]]</f>
        <v>5.8949217369738705</v>
      </c>
      <c r="M9">
        <v>8</v>
      </c>
      <c r="N9">
        <v>10</v>
      </c>
      <c r="O9">
        <v>1955.5716</v>
      </c>
      <c r="P9">
        <f>executionTime_10IMGS__7[[#This Row],[NImgs]]*1000/executionTime_10IMGS__7[[#This Row],[mean]]</f>
        <v>5.1135944089185994</v>
      </c>
      <c r="Q9">
        <f>$O$2/executionTime_10IMGS__7[[#This Row],[mean]]</f>
        <v>6.005084242377011</v>
      </c>
    </row>
    <row r="10" spans="1:17" x14ac:dyDescent="0.35">
      <c r="A10">
        <v>9</v>
      </c>
      <c r="B10">
        <v>1</v>
      </c>
      <c r="C10">
        <v>194.745</v>
      </c>
      <c r="D10">
        <f>executionTime_1IMGS__7[[#This Row],[NImgs]]*1000/executionTime_1IMGS__7[[#This Row],[mean]]</f>
        <v>5.1349200236206318</v>
      </c>
      <c r="E10">
        <f>$C$2/executionTime_1IMGS__7[[#This Row],[mean]]</f>
        <v>6.0452119438239746</v>
      </c>
      <c r="G10">
        <v>9</v>
      </c>
      <c r="H10">
        <v>5</v>
      </c>
      <c r="I10">
        <v>943.02319999999997</v>
      </c>
      <c r="J10">
        <f>executionTime_5IMGS__7[[#This Row],[NImgs]]*1000/executionTime_5IMGS__7[[#This Row],[mean]]</f>
        <v>5.3020964913694595</v>
      </c>
      <c r="K10">
        <f>$I$2/executionTime_5IMGS__7[[#This Row],[mean]]</f>
        <v>6.2307989877661552</v>
      </c>
      <c r="M10">
        <v>9</v>
      </c>
      <c r="N10">
        <v>10</v>
      </c>
      <c r="O10">
        <v>1820.4074000000001</v>
      </c>
      <c r="P10">
        <f>executionTime_10IMGS__7[[#This Row],[NImgs]]*1000/executionTime_10IMGS__7[[#This Row],[mean]]</f>
        <v>5.4932758458353881</v>
      </c>
      <c r="Q10">
        <f>$O$2/executionTime_10IMGS__7[[#This Row],[mean]]</f>
        <v>6.4509582854914784</v>
      </c>
    </row>
    <row r="11" spans="1:17" x14ac:dyDescent="0.35">
      <c r="A11">
        <v>10</v>
      </c>
      <c r="B11">
        <v>1</v>
      </c>
      <c r="C11">
        <v>207.19239999999999</v>
      </c>
      <c r="D11">
        <f>executionTime_1IMGS__7[[#This Row],[NImgs]]*1000/executionTime_1IMGS__7[[#This Row],[mean]]</f>
        <v>4.826431857539176</v>
      </c>
      <c r="E11">
        <f>$C$2/executionTime_1IMGS__7[[#This Row],[mean]]</f>
        <v>5.682036599798062</v>
      </c>
      <c r="G11">
        <v>10</v>
      </c>
      <c r="H11">
        <v>5</v>
      </c>
      <c r="I11">
        <v>925.87199999999996</v>
      </c>
      <c r="J11">
        <f>executionTime_5IMGS__7[[#This Row],[NImgs]]*1000/executionTime_5IMGS__7[[#This Row],[mean]]</f>
        <v>5.4003145143173139</v>
      </c>
      <c r="K11">
        <f>$I$2/executionTime_5IMGS__7[[#This Row],[mean]]</f>
        <v>6.3462206438903008</v>
      </c>
      <c r="M11">
        <v>10</v>
      </c>
      <c r="N11">
        <v>10</v>
      </c>
      <c r="O11">
        <v>1725.5375999999999</v>
      </c>
      <c r="P11">
        <f>executionTime_10IMGS__7[[#This Row],[NImgs]]*1000/executionTime_10IMGS__7[[#This Row],[mean]]</f>
        <v>5.7952953328864005</v>
      </c>
      <c r="Q11">
        <f>$O$2/executionTime_10IMGS__7[[#This Row],[mean]]</f>
        <v>6.8056310103007904</v>
      </c>
    </row>
    <row r="12" spans="1:17" x14ac:dyDescent="0.35">
      <c r="A12">
        <v>11</v>
      </c>
      <c r="B12">
        <v>1</v>
      </c>
      <c r="C12">
        <v>205.83420000000001</v>
      </c>
      <c r="D12">
        <f>executionTime_1IMGS__7[[#This Row],[NImgs]]*1000/executionTime_1IMGS__7[[#This Row],[mean]]</f>
        <v>4.858279139229535</v>
      </c>
      <c r="E12">
        <f>$C$2/executionTime_1IMGS__7[[#This Row],[mean]]</f>
        <v>5.7195296019806223</v>
      </c>
      <c r="G12">
        <v>11</v>
      </c>
      <c r="H12">
        <v>5</v>
      </c>
      <c r="I12">
        <v>882.08180000000004</v>
      </c>
      <c r="J12">
        <f>executionTime_5IMGS__7[[#This Row],[NImgs]]*1000/executionTime_5IMGS__7[[#This Row],[mean]]</f>
        <v>5.6684085308187964</v>
      </c>
      <c r="K12">
        <f>$I$2/executionTime_5IMGS__7[[#This Row],[mean]]</f>
        <v>6.6612733648965436</v>
      </c>
      <c r="M12">
        <v>11</v>
      </c>
      <c r="N12">
        <v>10</v>
      </c>
      <c r="O12">
        <v>1680.2134000000001</v>
      </c>
      <c r="P12">
        <f>executionTime_10IMGS__7[[#This Row],[NImgs]]*1000/executionTime_10IMGS__7[[#This Row],[mean]]</f>
        <v>5.951624954306399</v>
      </c>
      <c r="Q12">
        <f>$O$2/executionTime_10IMGS__7[[#This Row],[mean]]</f>
        <v>6.989214703322804</v>
      </c>
    </row>
    <row r="13" spans="1:17" x14ac:dyDescent="0.35">
      <c r="A13">
        <v>12</v>
      </c>
      <c r="B13">
        <v>1</v>
      </c>
      <c r="C13">
        <v>198.0702</v>
      </c>
      <c r="D13">
        <f>executionTime_1IMGS__7[[#This Row],[NImgs]]*1000/executionTime_1IMGS__7[[#This Row],[mean]]</f>
        <v>5.0487150515322341</v>
      </c>
      <c r="E13">
        <f>$C$2/executionTime_1IMGS__7[[#This Row],[mean]]</f>
        <v>5.9437250025496002</v>
      </c>
      <c r="G13">
        <v>12</v>
      </c>
      <c r="H13">
        <v>5</v>
      </c>
      <c r="I13">
        <v>868.30640000000005</v>
      </c>
      <c r="J13">
        <f>executionTime_5IMGS__7[[#This Row],[NImgs]]*1000/executionTime_5IMGS__7[[#This Row],[mean]]</f>
        <v>5.7583359975234547</v>
      </c>
      <c r="K13">
        <f>$I$2/executionTime_5IMGS__7[[#This Row],[mean]]</f>
        <v>6.7669523108432692</v>
      </c>
      <c r="M13">
        <v>12</v>
      </c>
      <c r="N13">
        <v>10</v>
      </c>
      <c r="O13">
        <v>1668.7167999999999</v>
      </c>
      <c r="P13">
        <f>executionTime_10IMGS__7[[#This Row],[NImgs]]*1000/executionTime_10IMGS__7[[#This Row],[mean]]</f>
        <v>5.9926285874271779</v>
      </c>
      <c r="Q13">
        <f>$O$2/executionTime_10IMGS__7[[#This Row],[mean]]</f>
        <v>7.0373667958517592</v>
      </c>
    </row>
    <row r="14" spans="1:17" x14ac:dyDescent="0.35">
      <c r="A14">
        <v>13</v>
      </c>
      <c r="B14">
        <v>1</v>
      </c>
      <c r="C14">
        <v>198.25020000000001</v>
      </c>
      <c r="D14">
        <f>executionTime_1IMGS__7[[#This Row],[NImgs]]*1000/executionTime_1IMGS__7[[#This Row],[mean]]</f>
        <v>5.0441311030203249</v>
      </c>
      <c r="E14">
        <f>$C$2/executionTime_1IMGS__7[[#This Row],[mean]]</f>
        <v>5.938328435482032</v>
      </c>
      <c r="G14">
        <v>13</v>
      </c>
      <c r="H14">
        <v>5</v>
      </c>
      <c r="I14">
        <v>830.4076</v>
      </c>
      <c r="J14">
        <f>executionTime_5IMGS__7[[#This Row],[NImgs]]*1000/executionTime_5IMGS__7[[#This Row],[mean]]</f>
        <v>6.0211394982415865</v>
      </c>
      <c r="K14">
        <f>$I$2/executionTime_5IMGS__7[[#This Row],[mean]]</f>
        <v>7.0757878420187872</v>
      </c>
      <c r="M14">
        <v>13</v>
      </c>
      <c r="N14">
        <v>10</v>
      </c>
      <c r="O14">
        <v>1610.8422</v>
      </c>
      <c r="P14">
        <f>executionTime_10IMGS__7[[#This Row],[NImgs]]*1000/executionTime_10IMGS__7[[#This Row],[mean]]</f>
        <v>6.2079327199150853</v>
      </c>
      <c r="Q14">
        <f>$O$2/executionTime_10IMGS__7[[#This Row],[mean]]</f>
        <v>7.2902064522521197</v>
      </c>
    </row>
    <row r="15" spans="1:17" x14ac:dyDescent="0.35">
      <c r="A15">
        <v>14</v>
      </c>
      <c r="B15">
        <v>1</v>
      </c>
      <c r="C15">
        <v>198.01339999999999</v>
      </c>
      <c r="D15">
        <f>executionTime_1IMGS__7[[#This Row],[NImgs]]*1000/executionTime_1IMGS__7[[#This Row],[mean]]</f>
        <v>5.0501632717785769</v>
      </c>
      <c r="E15">
        <f>$C$2/executionTime_1IMGS__7[[#This Row],[mean]]</f>
        <v>5.9454299557504688</v>
      </c>
      <c r="G15">
        <v>14</v>
      </c>
      <c r="H15">
        <v>5</v>
      </c>
      <c r="I15">
        <v>803.00419999999997</v>
      </c>
      <c r="J15">
        <f>executionTime_5IMGS__7[[#This Row],[NImgs]]*1000/executionTime_5IMGS__7[[#This Row],[mean]]</f>
        <v>6.2266174946532038</v>
      </c>
      <c r="K15">
        <f>$I$2/executionTime_5IMGS__7[[#This Row],[mean]]</f>
        <v>7.3172568711346724</v>
      </c>
      <c r="M15">
        <v>14</v>
      </c>
      <c r="N15">
        <v>10</v>
      </c>
      <c r="O15">
        <v>1602.2549999999999</v>
      </c>
      <c r="P15">
        <f>executionTime_10IMGS__7[[#This Row],[NImgs]]*1000/executionTime_10IMGS__7[[#This Row],[mean]]</f>
        <v>6.241203803389598</v>
      </c>
      <c r="Q15">
        <f>$O$2/executionTime_10IMGS__7[[#This Row],[mean]]</f>
        <v>7.3292779239259671</v>
      </c>
    </row>
    <row r="16" spans="1:17" x14ac:dyDescent="0.35">
      <c r="A16">
        <v>15</v>
      </c>
      <c r="B16">
        <v>1</v>
      </c>
      <c r="C16">
        <v>190.11359999999999</v>
      </c>
      <c r="D16">
        <f>executionTime_1IMGS__7[[#This Row],[NImgs]]*1000/executionTime_1IMGS__7[[#This Row],[mean]]</f>
        <v>5.2600129606719355</v>
      </c>
      <c r="E16">
        <f>$C$2/executionTime_1IMGS__7[[#This Row],[mean]]</f>
        <v>6.1924807062724598</v>
      </c>
      <c r="G16">
        <v>15</v>
      </c>
      <c r="H16">
        <v>5</v>
      </c>
      <c r="I16">
        <v>798.38059999999996</v>
      </c>
      <c r="J16">
        <f>executionTime_5IMGS__7[[#This Row],[NImgs]]*1000/executionTime_5IMGS__7[[#This Row],[mean]]</f>
        <v>6.2626772243714344</v>
      </c>
      <c r="K16">
        <f>$I$2/executionTime_5IMGS__7[[#This Row],[mean]]</f>
        <v>7.3596327365669971</v>
      </c>
      <c r="M16">
        <v>15</v>
      </c>
      <c r="N16">
        <v>10</v>
      </c>
      <c r="O16">
        <v>1567.5082</v>
      </c>
      <c r="P16">
        <f>executionTime_10IMGS__7[[#This Row],[NImgs]]*1000/executionTime_10IMGS__7[[#This Row],[mean]]</f>
        <v>6.3795519538589973</v>
      </c>
      <c r="Q16">
        <f>$O$2/executionTime_10IMGS__7[[#This Row],[mean]]</f>
        <v>7.4917453063403432</v>
      </c>
    </row>
    <row r="17" spans="1:17" x14ac:dyDescent="0.35">
      <c r="A17">
        <v>16</v>
      </c>
      <c r="B17">
        <v>1</v>
      </c>
      <c r="C17">
        <v>192.7792</v>
      </c>
      <c r="D17">
        <f>executionTime_1IMGS__7[[#This Row],[NImgs]]*1000/executionTime_1IMGS__7[[#This Row],[mean]]</f>
        <v>5.1872816154439896</v>
      </c>
      <c r="E17">
        <f>$C$2/executionTime_1IMGS__7[[#This Row],[mean]]</f>
        <v>6.1068559263654993</v>
      </c>
      <c r="G17">
        <v>16</v>
      </c>
      <c r="H17">
        <v>5</v>
      </c>
      <c r="I17">
        <v>776.23379999999997</v>
      </c>
      <c r="J17">
        <f>executionTime_5IMGS__7[[#This Row],[NImgs]]*1000/executionTime_5IMGS__7[[#This Row],[mean]]</f>
        <v>6.4413582608744946</v>
      </c>
      <c r="K17">
        <f>$I$2/executionTime_5IMGS__7[[#This Row],[mean]]</f>
        <v>7.5696111145894456</v>
      </c>
      <c r="M17">
        <v>16</v>
      </c>
      <c r="N17">
        <v>10</v>
      </c>
      <c r="O17">
        <v>1517.6662000000001</v>
      </c>
      <c r="P17">
        <f>executionTime_10IMGS__7[[#This Row],[NImgs]]*1000/executionTime_10IMGS__7[[#This Row],[mean]]</f>
        <v>6.5890641828881735</v>
      </c>
      <c r="Q17">
        <f>$O$2/executionTime_10IMGS__7[[#This Row],[mean]]</f>
        <v>7.737783314934469</v>
      </c>
    </row>
    <row r="18" spans="1:17" x14ac:dyDescent="0.35">
      <c r="A18">
        <v>17</v>
      </c>
      <c r="B18">
        <v>1</v>
      </c>
      <c r="C18">
        <v>185.82660000000001</v>
      </c>
      <c r="D18">
        <f>executionTime_1IMGS__7[[#This Row],[NImgs]]*1000/executionTime_1IMGS__7[[#This Row],[mean]]</f>
        <v>5.3813609031215117</v>
      </c>
      <c r="E18">
        <f>$C$2/executionTime_1IMGS__7[[#This Row],[mean]]</f>
        <v>6.3353405809501968</v>
      </c>
      <c r="G18">
        <v>17</v>
      </c>
      <c r="H18">
        <v>5</v>
      </c>
      <c r="I18">
        <v>773.07299999999998</v>
      </c>
      <c r="J18">
        <f>executionTime_5IMGS__7[[#This Row],[NImgs]]*1000/executionTime_5IMGS__7[[#This Row],[mean]]</f>
        <v>6.4676945126786221</v>
      </c>
      <c r="K18">
        <f>$I$2/executionTime_5IMGS__7[[#This Row],[mean]]</f>
        <v>7.6005603610525796</v>
      </c>
      <c r="M18">
        <v>17</v>
      </c>
      <c r="N18">
        <v>10</v>
      </c>
      <c r="O18">
        <v>1521.0242000000001</v>
      </c>
      <c r="P18">
        <f>executionTime_10IMGS__7[[#This Row],[NImgs]]*1000/executionTime_10IMGS__7[[#This Row],[mean]]</f>
        <v>6.5745173548192062</v>
      </c>
      <c r="Q18">
        <f>$O$2/executionTime_10IMGS__7[[#This Row],[mean]]</f>
        <v>7.7207004333001406</v>
      </c>
    </row>
    <row r="19" spans="1:17" x14ac:dyDescent="0.35">
      <c r="A19">
        <v>18</v>
      </c>
      <c r="B19">
        <v>1</v>
      </c>
      <c r="C19">
        <v>183.15219999999999</v>
      </c>
      <c r="D19">
        <f>executionTime_1IMGS__7[[#This Row],[NImgs]]*1000/executionTime_1IMGS__7[[#This Row],[mean]]</f>
        <v>5.4599398751420951</v>
      </c>
      <c r="E19">
        <f>$C$2/executionTime_1IMGS__7[[#This Row],[mean]]</f>
        <v>6.4278496245199346</v>
      </c>
      <c r="G19">
        <v>18</v>
      </c>
      <c r="H19">
        <v>5</v>
      </c>
      <c r="I19">
        <v>778.20900000000006</v>
      </c>
      <c r="J19">
        <f>executionTime_5IMGS__7[[#This Row],[NImgs]]*1000/executionTime_5IMGS__7[[#This Row],[mean]]</f>
        <v>6.4250092198882305</v>
      </c>
      <c r="K19">
        <f>$I$2/executionTime_5IMGS__7[[#This Row],[mean]]</f>
        <v>7.5503984148217249</v>
      </c>
      <c r="M19">
        <v>18</v>
      </c>
      <c r="N19">
        <v>10</v>
      </c>
      <c r="O19">
        <v>1534.8889999999999</v>
      </c>
      <c r="P19">
        <f>executionTime_10IMGS__7[[#This Row],[NImgs]]*1000/executionTime_10IMGS__7[[#This Row],[mean]]</f>
        <v>6.5151291070559507</v>
      </c>
      <c r="Q19">
        <f>$O$2/executionTime_10IMGS__7[[#This Row],[mean]]</f>
        <v>7.6509586035211674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A4" workbookViewId="0">
      <selection activeCell="W55" sqref="W5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U 3 u o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U 3 u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N 7 q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B T e 6 h a R E c P f K c A A A D 3 A A A A E g A A A A A A A A A A A A A A A A A A A A A A Q 2 9 u Z m l n L 1 B h Y 2 t h Z 2 U u e G 1 s U E s B A i 0 A F A A C A A g A U 3 u o W l N y O C y b A A A A 4 Q A A A B M A A A A A A A A A A A A A A A A A 8 w A A A F t D b 2 5 0 Z W 5 0 X 1 R 5 c G V z X S 5 4 b W x Q S w E C L Q A U A A I A C A B T e 6 h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4 w A A A A A A A P P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O F Q x M z o y N j o z O C 4 1 O D g 0 N z k 0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E i I C 8 + P E V u d H J 5 I F R 5 c G U 9 I k Z p b G x D b 2 x 1 b W 5 U e X B l c y I g V m F s d W U 9 I n N B d 0 1 G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U l N R 1 M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g u N T c 4 O D A 1 M 1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V J T U d T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y N D o x M i 4 z N j Y z O T k 5 W i I g L z 4 8 R W 5 0 c n k g V H l w Z T 0 i R m l s b E N v b H V t b l R 5 c G V z I i B W Y W x 1 Z T 0 i c 0 F 3 V T 0 i I C 8 + P E V u d H J 5 I F R 5 c G U 9 I k Z p b G x D b 2 x 1 b W 5 O Y W 1 l c y I g V m F s d W U 9 I n N b J n F 1 b 3 Q 7 U m 9 3 c 0 Z p b H R l c i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N z c 1 N j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Q z O T k 0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I z N j A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E 2 O W V m N z I t Y T h m Z i 0 0 Y W M x L W F l N T Q t N T Q 2 M j c 2 O T R i Y T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D k x N z Y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Z W V m N j Y y L T k w Z D k t N G M 2 Z C 1 h Y j g 4 L W R h Z G Y z Z W M 5 N 2 U 3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g u N T Q w M T c 5 O V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A 5 N j I y N j U t Z m E y Y i 0 0 Y T d i L T l l Y z M t O T Z h M z A 4 N m M 4 M G U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M S I g L z 4 8 R W 5 0 c n k g V H l w Z T 0 i R m l s b E N v b H V t b l R 5 c G V z I i B W Y W x 1 Z T 0 i c 0 F 3 T U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M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g u N j I 2 N j c 5 N l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E 2 O T g z M z Y t Z T M 5 M y 0 0 M G Q 2 L T g y M j A t N T k 3 Y T A 2 M W V k Y T F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0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4 V D E z O j I 2 O j M 4 L j Y x M j A 3 N z R a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N T E 5 Z m R l L W F m M m I t N D R m N S 0 5 M j g w L T V i N T J m O G M 3 M 2 Z h M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C I g L z 4 8 R W 5 0 c n k g V H l w Z T 0 i R m l s b E N v b H V t b l R 5 c G V z I i B W Y W x 1 Z T 0 i c 0 F 3 T U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C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g u N T k 4 O T I z N 1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N m Y m E z Y T g t Z W Y 5 M y 0 0 N 2 I 1 L W I x N D Y t Z m I y Z D g 3 O W Q x N z g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C I g L z 4 8 R W 5 0 c n k g V H l w Z T 0 i R m l s b E N v b H V t b l R 5 c G V z I i B W Y W x 1 Z T 0 i c 0 F 3 T U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Q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O F Q x M z o y N j o z O C 4 3 N z A z O D U w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m Q w Z m Z m Z i 1 h Z W V m L T Q 5 N D Y t O D E 3 N C 1 l N T k 5 Z T U w Y j E w N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k Z p b G x D b 2 x 1 b W 5 U e X B l c y I g V m F s d W U 9 I n N B d 0 1 G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U l N R 1 N f X z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g u N z M 3 M j c 1 N V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Y 5 Z D Y 5 N D E t M T k x Y i 0 0 Y T k 4 L T l h N 2 E t Z m U 1 O D E x O T F h Y j N h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2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V J T U d T X 1 8 2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O F Q x M z o y N j o z O C 4 2 N z Q 2 O T U 1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E 4 M T Y z O S 0 x Y T Y 5 L T Q y Y z A t O W Y x M C 0 1 Y j J h Z T E x Z T V j O D U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2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E w S U 1 H U 1 9 f N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O F Q x M z o y N j o z O S 4 5 M D g y N D Q w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D Q 3 N j Y 3 O C 0 x N T R m L T Q x M T M t O W F h Y y 0 3 M 2 J m Y j I z Y T F h O W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k Z p b G x D b 2 x 1 b W 5 U e X B l c y I g V m F s d W U 9 I n N B d 0 1 G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U l N R 1 N f X z c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h U M T M 6 M j Y 6 M z k u O D k z M T Q 2 N 1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U 3 Y T k x Y W E t Z j c w M y 0 0 N T Q z L W E w O D Y t M m R j O T M 4 N G Z j N T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V J T U d T X 1 8 3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O F Q x M z o y N j o z O S 4 4 N z U x M z A x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J j N D k x O C 0 4 N m I 5 L T R m M W Y t Y T V i Z i 1 i M j k 3 N j J j M j N m Y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Q 2 9 s d W 1 u V H l w Z X M i I F Z h b H V l P S J z Q X d N R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E w S U 1 H U 1 9 f N y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D b m f F A f i R f C 1 F t s E w b 1 y s s k o b M 1 L 7 0 G M n B V q X f K 7 i G 3 g A A A A A O g A A A A A I A A C A A A A A M P L A 6 F 9 N e G W d M q p C w f a n 3 v g f 1 y 4 m x 5 I Q / a o n d h g k j X l A A A A D J I 3 P x u S T R K w v W j J 8 6 j L p b W g w U u / V v 4 P U z 6 e T b R U s z d + n O h f B 8 5 1 O n S P 7 C f s U n u F v B i c J k i K k Y 6 + w s 0 6 M g o + m 9 h v 8 R F F e 7 E K 5 n H 0 S 5 T 2 j P v U A A A A C E 2 g 6 2 M t Y I y g e a g E b P 4 H 4 f W N J / R e i b A D 5 q + x P P Q a e 0 u 6 2 o X f e w B X 5 2 0 v b B N P A h R J 3 E s E Y B D 0 + b t 8 w w G k A I 1 / 7 A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2025-05-08T13:27:32Z</dcterms:modified>
</cp:coreProperties>
</file>