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esktop\Groupb2\"/>
    </mc:Choice>
  </mc:AlternateContent>
  <bookViews>
    <workbookView xWindow="0" yWindow="0" windowWidth="28800" windowHeight="11475"/>
  </bookViews>
  <sheets>
    <sheet name="Source and Questions (3)" sheetId="2" r:id="rId1"/>
    <sheet name="Source and Questions (2)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9" i="2"/>
  <c r="B7" i="2"/>
  <c r="B6" i="2"/>
  <c r="B5" i="2"/>
  <c r="B4" i="2"/>
  <c r="B5" i="1" l="1"/>
  <c r="B6" i="1"/>
  <c r="B9" i="1"/>
  <c r="B7" i="1"/>
  <c r="B10" i="1"/>
  <c r="B4" i="1"/>
</calcChain>
</file>

<file path=xl/sharedStrings.xml><?xml version="1.0" encoding="utf-8"?>
<sst xmlns="http://schemas.openxmlformats.org/spreadsheetml/2006/main" count="122" uniqueCount="47">
  <si>
    <t>Adults aged ≥18 years who report having five or more drinks (men) or four or more drinks (women) on an occasion in the past 30 days</t>
  </si>
  <si>
    <t>Years</t>
  </si>
  <si>
    <t>Type</t>
  </si>
  <si>
    <t>Men</t>
  </si>
  <si>
    <t>Women</t>
  </si>
  <si>
    <t>Metric</t>
  </si>
  <si>
    <t>Time frame</t>
  </si>
  <si>
    <t>Largest number of drinks consumed on an occasion in the past 30 days among adult binge drinkers aged ≥18 years</t>
  </si>
  <si>
    <t>2011-2016</t>
  </si>
  <si>
    <t>B_Prevalance</t>
  </si>
  <si>
    <t>Drinks at an occasion</t>
  </si>
  <si>
    <t>B_Intensity</t>
  </si>
  <si>
    <t>Adults aged ≥18 years who report weekly alcohol consumption of 15 or more drinks (men) or eight or more drinks (women).</t>
  </si>
  <si>
    <t>B_Freqency</t>
  </si>
  <si>
    <t xml:space="preserve">binge episodes </t>
  </si>
  <si>
    <t>15+</t>
  </si>
  <si>
    <t>8+</t>
  </si>
  <si>
    <t>total drinks per week</t>
  </si>
  <si>
    <t>Students in grades 9–12 who report having five or more drinks of alcohol within a couple of hours on ≥1 day in the past 30 days</t>
  </si>
  <si>
    <t>2013, 2015</t>
  </si>
  <si>
    <t>5+</t>
  </si>
  <si>
    <t>Number of binge drinking episodes (five or more drinks for men or four or more drinks for women on an occasion) in the past 30 day</t>
  </si>
  <si>
    <t>4+</t>
  </si>
  <si>
    <t>Full Column</t>
  </si>
  <si>
    <t>Count of Binges</t>
  </si>
  <si>
    <t>Metric / Time Frame</t>
  </si>
  <si>
    <t>Preg. Drinks</t>
  </si>
  <si>
    <t>Last 30 days</t>
  </si>
  <si>
    <t>B_Youth_Prevalance</t>
  </si>
  <si>
    <t>B_Pregnancy</t>
  </si>
  <si>
    <t>% Youth_Drinking</t>
  </si>
  <si>
    <t xml:space="preserve">Drinks per week </t>
  </si>
  <si>
    <t>Multiple Drinks within within a couple of Hours</t>
  </si>
  <si>
    <t>Largest Number at an Occasion</t>
  </si>
  <si>
    <t>Weekly within Last 30 days</t>
  </si>
  <si>
    <t>Heavy (Volume)</t>
  </si>
  <si>
    <t>Preg. Drinks at an occasion</t>
  </si>
  <si>
    <t>Drinks at an occasion / Last 30 days</t>
  </si>
  <si>
    <t>Largest Number at an Occasion / Last 30 days</t>
  </si>
  <si>
    <t>binge episodes  / Last 30 days</t>
  </si>
  <si>
    <t>Multiple Drinks within within a couple of Hours / Last 30 days</t>
  </si>
  <si>
    <t>total drinks per week / Weekly within Last 30 days</t>
  </si>
  <si>
    <t>Preg. Drinks at an occasion / Last 30 days</t>
  </si>
  <si>
    <t>Binge Prevalance</t>
  </si>
  <si>
    <t>Drinks at an occasion / Last 30 days (M- 5+, W- 4+)</t>
  </si>
  <si>
    <t>Binge Intensity</t>
  </si>
  <si>
    <t>Binge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</si>
</sst>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20"/>
      <name val="Calibri"/>
      <family val="2"/>
      <scheme val="minor"/>
    </font>
    <font>
      <sz val="25"/>
      <name val="Calibri"/>
      <family val="2"/>
      <scheme val="minor"/>
    </font>
    <font>
      <sz val="10"/>
      <name val="Calibri"/>
      <family val="2"/>
      <scheme val="minor"/>
    </font>
    <font>
      <sz val="1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5" xfId="0" applyFont="1" applyFill="1" applyBorder="1" applyAlignment="1">
      <alignment horizontal="center" vertical="center"/>
    </xf>
    <xf numFmtId="3" fontId="3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wrapText="1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tabSelected="1" zoomScale="85" zoomScaleNormal="85" workbookViewId="0">
      <selection activeCell="K14" sqref="K14"/>
    </sheetView>
  </sheetViews>
  <sheetFormatPr defaultRowHeight="15" x14ac:dyDescent="0.25"/>
  <cols>
    <col min="1" max="1" width="2.42578125" customWidth="1"/>
    <col min="2" max="2" width="36.140625" style="3" customWidth="1"/>
    <col min="3" max="3" width="11.7109375" bestFit="1" customWidth="1"/>
    <col min="4" max="4" width="19.85546875" style="1" bestFit="1" customWidth="1"/>
    <col min="5" max="5" width="5.140625" bestFit="1" customWidth="1"/>
    <col min="6" max="6" width="19.85546875" bestFit="1" customWidth="1"/>
    <col min="7" max="7" width="25.28515625" style="1" bestFit="1" customWidth="1"/>
    <col min="8" max="8" width="15.5703125" customWidth="1"/>
    <col min="9" max="9" width="40.5703125" style="3" customWidth="1"/>
    <col min="11" max="11" width="17" bestFit="1" customWidth="1"/>
    <col min="12" max="12" width="75.42578125" customWidth="1"/>
  </cols>
  <sheetData>
    <row r="2" spans="1:12" ht="15.75" thickBot="1" x14ac:dyDescent="0.3">
      <c r="A2" s="2"/>
    </row>
    <row r="3" spans="1:12" x14ac:dyDescent="0.25">
      <c r="B3" s="11" t="s">
        <v>25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9" t="s">
        <v>23</v>
      </c>
    </row>
    <row r="4" spans="1:12" ht="60" x14ac:dyDescent="0.25">
      <c r="B4" s="12" t="str">
        <f>G4&amp;" / "&amp;H4</f>
        <v>Drinks at an occasion / Last 30 days</v>
      </c>
      <c r="C4" s="4" t="s">
        <v>8</v>
      </c>
      <c r="D4" s="4" t="s">
        <v>9</v>
      </c>
      <c r="E4" s="4" t="s">
        <v>20</v>
      </c>
      <c r="F4" s="4" t="s">
        <v>22</v>
      </c>
      <c r="G4" s="4" t="s">
        <v>10</v>
      </c>
      <c r="H4" s="4" t="s">
        <v>27</v>
      </c>
      <c r="I4" s="13" t="s">
        <v>0</v>
      </c>
    </row>
    <row r="5" spans="1:12" ht="45" x14ac:dyDescent="0.25">
      <c r="B5" s="12" t="str">
        <f>E5&amp;" / "&amp;H5</f>
        <v>Largest Number at an Occasion / Last 30 days</v>
      </c>
      <c r="C5" s="4" t="s">
        <v>8</v>
      </c>
      <c r="D5" s="4" t="s">
        <v>11</v>
      </c>
      <c r="E5" s="23" t="s">
        <v>33</v>
      </c>
      <c r="F5" s="24"/>
      <c r="G5" s="25"/>
      <c r="H5" s="4" t="s">
        <v>27</v>
      </c>
      <c r="I5" s="13" t="s">
        <v>7</v>
      </c>
    </row>
    <row r="6" spans="1:12" ht="60" x14ac:dyDescent="0.25">
      <c r="B6" s="12" t="str">
        <f>G6&amp;" / "&amp;H6</f>
        <v>binge episodes  / Last 30 days</v>
      </c>
      <c r="C6" s="4" t="s">
        <v>8</v>
      </c>
      <c r="D6" s="4" t="s">
        <v>13</v>
      </c>
      <c r="E6" s="21" t="s">
        <v>24</v>
      </c>
      <c r="F6" s="21"/>
      <c r="G6" s="4" t="s">
        <v>14</v>
      </c>
      <c r="H6" s="4" t="s">
        <v>27</v>
      </c>
      <c r="I6" s="13" t="s">
        <v>21</v>
      </c>
    </row>
    <row r="7" spans="1:12" ht="60" customHeight="1" x14ac:dyDescent="0.25">
      <c r="B7" s="12" t="str">
        <f>E7&amp;" / "&amp;H7</f>
        <v>Multiple Drinks within within a couple of Hours / Last 30 days</v>
      </c>
      <c r="C7" s="5" t="s">
        <v>19</v>
      </c>
      <c r="D7" s="4" t="s">
        <v>28</v>
      </c>
      <c r="E7" s="22" t="s">
        <v>32</v>
      </c>
      <c r="F7" s="22"/>
      <c r="G7" s="22"/>
      <c r="H7" s="4" t="s">
        <v>27</v>
      </c>
      <c r="I7" s="13" t="s">
        <v>18</v>
      </c>
    </row>
    <row r="8" spans="1:12" ht="26.25" x14ac:dyDescent="0.25">
      <c r="B8" s="12" t="s">
        <v>31</v>
      </c>
      <c r="C8" s="5" t="s">
        <v>19</v>
      </c>
      <c r="D8" s="4" t="s">
        <v>30</v>
      </c>
      <c r="E8" s="10"/>
      <c r="F8" s="10"/>
      <c r="G8" s="6"/>
      <c r="H8" s="4"/>
      <c r="I8" s="13"/>
    </row>
    <row r="9" spans="1:12" ht="45" x14ac:dyDescent="0.25">
      <c r="B9" s="12" t="str">
        <f>G9&amp;" / "&amp;H9</f>
        <v>total drinks per week / Weekly within Last 30 days</v>
      </c>
      <c r="C9" s="4" t="s">
        <v>8</v>
      </c>
      <c r="D9" s="4" t="s">
        <v>35</v>
      </c>
      <c r="E9" s="4" t="s">
        <v>15</v>
      </c>
      <c r="F9" s="4" t="s">
        <v>16</v>
      </c>
      <c r="G9" s="4" t="s">
        <v>17</v>
      </c>
      <c r="H9" s="6" t="s">
        <v>34</v>
      </c>
      <c r="I9" s="13" t="s">
        <v>12</v>
      </c>
    </row>
    <row r="10" spans="1:12" ht="30.75" thickBot="1" x14ac:dyDescent="0.3">
      <c r="B10" s="14" t="str">
        <f>G10&amp;" / "&amp;H10</f>
        <v>Preg. Drinks at an occasion / Last 30 days</v>
      </c>
      <c r="C10" s="8">
        <v>2011</v>
      </c>
      <c r="D10" s="8" t="s">
        <v>29</v>
      </c>
      <c r="E10" s="8"/>
      <c r="F10" s="8" t="s">
        <v>22</v>
      </c>
      <c r="G10" s="8" t="s">
        <v>36</v>
      </c>
      <c r="H10" s="8" t="s">
        <v>27</v>
      </c>
      <c r="I10" s="15"/>
    </row>
    <row r="12" spans="1:12" ht="15.75" thickBot="1" x14ac:dyDescent="0.3"/>
    <row r="13" spans="1:12" x14ac:dyDescent="0.25">
      <c r="F13" s="7" t="s">
        <v>2</v>
      </c>
      <c r="G13" s="7" t="s">
        <v>3</v>
      </c>
      <c r="H13" s="7" t="s">
        <v>4</v>
      </c>
      <c r="I13" s="11" t="s">
        <v>25</v>
      </c>
    </row>
    <row r="14" spans="1:12" x14ac:dyDescent="0.25">
      <c r="F14" s="4" t="s">
        <v>9</v>
      </c>
      <c r="G14" s="4" t="s">
        <v>20</v>
      </c>
      <c r="H14" s="4" t="s">
        <v>22</v>
      </c>
      <c r="I14" s="12" t="s">
        <v>37</v>
      </c>
      <c r="K14" s="26" t="s">
        <v>43</v>
      </c>
      <c r="L14" s="27" t="s">
        <v>44</v>
      </c>
    </row>
    <row r="15" spans="1:12" ht="30" x14ac:dyDescent="0.25">
      <c r="F15" s="4" t="s">
        <v>11</v>
      </c>
      <c r="G15" s="23" t="s">
        <v>33</v>
      </c>
      <c r="H15" s="24"/>
      <c r="I15" s="12" t="s">
        <v>38</v>
      </c>
      <c r="K15" t="s">
        <v>45</v>
      </c>
      <c r="L15" s="27" t="s">
        <v>38</v>
      </c>
    </row>
    <row r="16" spans="1:12" x14ac:dyDescent="0.25">
      <c r="F16" s="4" t="s">
        <v>13</v>
      </c>
      <c r="G16" s="21" t="s">
        <v>24</v>
      </c>
      <c r="H16" s="21"/>
      <c r="I16" s="12" t="s">
        <v>39</v>
      </c>
      <c r="K16" t="s">
        <v>46</v>
      </c>
      <c r="L16" s="27" t="s">
        <v>39</v>
      </c>
    </row>
    <row r="17" spans="6:12" ht="30" x14ac:dyDescent="0.25">
      <c r="F17" s="4" t="s">
        <v>28</v>
      </c>
      <c r="G17" s="22" t="s">
        <v>32</v>
      </c>
      <c r="H17" s="22"/>
      <c r="I17" s="12" t="s">
        <v>40</v>
      </c>
      <c r="L17" s="27"/>
    </row>
    <row r="18" spans="6:12" ht="26.25" x14ac:dyDescent="0.25">
      <c r="F18" s="4" t="s">
        <v>30</v>
      </c>
      <c r="G18" s="10"/>
      <c r="H18" s="10"/>
      <c r="I18" s="12" t="s">
        <v>31</v>
      </c>
      <c r="L18" s="27"/>
    </row>
    <row r="19" spans="6:12" ht="30" x14ac:dyDescent="0.25">
      <c r="F19" s="4" t="s">
        <v>35</v>
      </c>
      <c r="G19" s="4" t="s">
        <v>15</v>
      </c>
      <c r="H19" s="4" t="s">
        <v>16</v>
      </c>
      <c r="I19" s="12" t="s">
        <v>41</v>
      </c>
      <c r="L19" s="27"/>
    </row>
    <row r="20" spans="6:12" ht="15.75" thickBot="1" x14ac:dyDescent="0.3">
      <c r="F20" s="8" t="s">
        <v>29</v>
      </c>
      <c r="G20" s="8"/>
      <c r="H20" s="8" t="s">
        <v>22</v>
      </c>
      <c r="I20" s="14" t="s">
        <v>42</v>
      </c>
      <c r="L20" s="27"/>
    </row>
  </sheetData>
  <mergeCells count="2">
    <mergeCell ref="E6:F6"/>
    <mergeCell ref="G16:H16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"/>
  <sheetViews>
    <sheetView zoomScale="85" zoomScaleNormal="85" workbookViewId="0">
      <selection activeCell="C23" sqref="C23"/>
    </sheetView>
  </sheetViews>
  <sheetFormatPr defaultRowHeight="15" x14ac:dyDescent="0.25"/>
  <cols>
    <col min="1" max="1" width="2.42578125" customWidth="1"/>
    <col min="2" max="2" width="36.140625" style="3" customWidth="1"/>
    <col min="3" max="3" width="11.7109375" bestFit="1" customWidth="1"/>
    <col min="4" max="4" width="19.85546875" style="1" bestFit="1" customWidth="1"/>
    <col min="5" max="5" width="25.42578125" customWidth="1"/>
    <col min="6" max="6" width="24.85546875" bestFit="1" customWidth="1"/>
    <col min="7" max="7" width="25.28515625" style="1" bestFit="1" customWidth="1"/>
    <col min="8" max="8" width="15.5703125" customWidth="1"/>
    <col min="9" max="9" width="40.5703125" style="3" customWidth="1"/>
  </cols>
  <sheetData>
    <row r="2" spans="1:9" ht="15.75" thickBot="1" x14ac:dyDescent="0.3">
      <c r="A2" s="2"/>
    </row>
    <row r="3" spans="1:9" x14ac:dyDescent="0.25">
      <c r="B3" s="11" t="s">
        <v>25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9" t="s">
        <v>23</v>
      </c>
    </row>
    <row r="4" spans="1:9" ht="60" x14ac:dyDescent="0.25">
      <c r="B4" s="12" t="str">
        <f>G4&amp;" / "&amp;H4</f>
        <v>Drinks at an occasion / Last 30 days</v>
      </c>
      <c r="C4" s="4" t="s">
        <v>8</v>
      </c>
      <c r="D4" s="4" t="s">
        <v>9</v>
      </c>
      <c r="E4" s="4" t="s">
        <v>20</v>
      </c>
      <c r="F4" s="4" t="s">
        <v>22</v>
      </c>
      <c r="G4" s="4" t="s">
        <v>10</v>
      </c>
      <c r="H4" s="4" t="s">
        <v>27</v>
      </c>
      <c r="I4" s="13" t="s">
        <v>0</v>
      </c>
    </row>
    <row r="5" spans="1:9" ht="45" x14ac:dyDescent="0.25">
      <c r="B5" s="12" t="str">
        <f>E5&amp;" / "&amp;H5</f>
        <v>Largest Number at an Occasion / Last 30 days</v>
      </c>
      <c r="C5" s="4" t="s">
        <v>8</v>
      </c>
      <c r="D5" s="4" t="s">
        <v>11</v>
      </c>
      <c r="E5" s="16" t="s">
        <v>33</v>
      </c>
      <c r="F5" s="17"/>
      <c r="G5" s="18"/>
      <c r="H5" s="4" t="s">
        <v>27</v>
      </c>
      <c r="I5" s="13" t="s">
        <v>7</v>
      </c>
    </row>
    <row r="6" spans="1:9" ht="60" x14ac:dyDescent="0.25">
      <c r="B6" s="12" t="str">
        <f>G6&amp;" / "&amp;H6</f>
        <v>binge episodes  / Last 30 days</v>
      </c>
      <c r="C6" s="4" t="s">
        <v>8</v>
      </c>
      <c r="D6" s="4" t="s">
        <v>13</v>
      </c>
      <c r="E6" s="19" t="s">
        <v>24</v>
      </c>
      <c r="F6" s="19"/>
      <c r="G6" s="4" t="s">
        <v>14</v>
      </c>
      <c r="H6" s="4" t="s">
        <v>27</v>
      </c>
      <c r="I6" s="13" t="s">
        <v>21</v>
      </c>
    </row>
    <row r="7" spans="1:9" ht="60" x14ac:dyDescent="0.25">
      <c r="B7" s="12" t="str">
        <f>E7&amp;" / "&amp;H7</f>
        <v>Multiple Drinks within within a couple of Hours / Last 30 days</v>
      </c>
      <c r="C7" s="5" t="s">
        <v>19</v>
      </c>
      <c r="D7" s="4" t="s">
        <v>28</v>
      </c>
      <c r="E7" s="20" t="s">
        <v>32</v>
      </c>
      <c r="F7" s="20"/>
      <c r="G7" s="20"/>
      <c r="H7" s="4" t="s">
        <v>27</v>
      </c>
      <c r="I7" s="13" t="s">
        <v>18</v>
      </c>
    </row>
    <row r="8" spans="1:9" ht="26.25" x14ac:dyDescent="0.25">
      <c r="B8" s="12" t="s">
        <v>31</v>
      </c>
      <c r="C8" s="5" t="s">
        <v>19</v>
      </c>
      <c r="D8" s="4" t="s">
        <v>30</v>
      </c>
      <c r="E8" s="10"/>
      <c r="F8" s="10"/>
      <c r="G8" s="6"/>
      <c r="H8" s="4"/>
      <c r="I8" s="13"/>
    </row>
    <row r="9" spans="1:9" ht="45" x14ac:dyDescent="0.25">
      <c r="B9" s="12" t="str">
        <f>G9&amp;" / "&amp;H9</f>
        <v>total drinks per week / Weekly within Last 30 days</v>
      </c>
      <c r="C9" s="4" t="s">
        <v>8</v>
      </c>
      <c r="D9" s="4" t="s">
        <v>35</v>
      </c>
      <c r="E9" s="4" t="s">
        <v>15</v>
      </c>
      <c r="F9" s="4" t="s">
        <v>16</v>
      </c>
      <c r="G9" s="4" t="s">
        <v>17</v>
      </c>
      <c r="H9" s="6" t="s">
        <v>34</v>
      </c>
      <c r="I9" s="13" t="s">
        <v>12</v>
      </c>
    </row>
    <row r="10" spans="1:9" ht="15.75" thickBot="1" x14ac:dyDescent="0.3">
      <c r="B10" s="14" t="str">
        <f>G10&amp;" / "&amp;H10</f>
        <v>Preg. Drinks / Last 30 days</v>
      </c>
      <c r="C10" s="8">
        <v>2011</v>
      </c>
      <c r="D10" s="8" t="s">
        <v>29</v>
      </c>
      <c r="E10" s="8"/>
      <c r="F10" s="8" t="s">
        <v>22</v>
      </c>
      <c r="G10" s="8" t="s">
        <v>26</v>
      </c>
      <c r="H10" s="8" t="s">
        <v>27</v>
      </c>
      <c r="I10" s="15"/>
    </row>
  </sheetData>
  <mergeCells count="3">
    <mergeCell ref="E5:G5"/>
    <mergeCell ref="E6:F6"/>
    <mergeCell ref="E7:G7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 and Questions (3)</vt:lpstr>
      <vt:lpstr>Source and Questions (2)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Taflin</dc:creator>
  <cp:lastModifiedBy>Craig Taflin</cp:lastModifiedBy>
  <cp:lastPrinted>2018-09-18T17:20:06Z</cp:lastPrinted>
  <dcterms:created xsi:type="dcterms:W3CDTF">2018-09-18T16:57:17Z</dcterms:created>
  <dcterms:modified xsi:type="dcterms:W3CDTF">2018-09-23T01:18:01Z</dcterms:modified>
</cp:coreProperties>
</file>