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s000nn7u\Documents\Leistungsnachweise\"/>
    </mc:Choice>
  </mc:AlternateContent>
  <bookViews>
    <workbookView xWindow="0" yWindow="0" windowWidth="21960" windowHeight="12000" activeTab="1"/>
  </bookViews>
  <sheets>
    <sheet name="Info&amp;Datenschutz" sheetId="2" r:id="rId1"/>
    <sheet name="Timesheet" sheetId="1" r:id="rId2"/>
  </sheets>
  <definedNames>
    <definedName name="_xlnm._FilterDatabase" localSheetId="1" hidden="1">Timesheet!$A$8:$M$27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1" l="1"/>
  <c r="J5" i="1"/>
  <c r="K5" i="1" s="1"/>
  <c r="I5" i="1"/>
  <c r="H5" i="1"/>
  <c r="R8" i="1"/>
  <c r="Q8" i="1"/>
  <c r="P8" i="1"/>
  <c r="O8" i="1"/>
  <c r="N8" i="1"/>
  <c r="S27" i="1"/>
  <c r="J27" i="1"/>
  <c r="L27" i="1" s="1"/>
  <c r="S15" i="1"/>
  <c r="J15" i="1"/>
  <c r="L15" i="1" s="1"/>
  <c r="S8" i="1" l="1"/>
  <c r="G5" i="1"/>
  <c r="L5" i="1"/>
</calcChain>
</file>

<file path=xl/comments1.xml><?xml version="1.0" encoding="utf-8"?>
<comments xmlns="http://schemas.openxmlformats.org/spreadsheetml/2006/main">
  <authors>
    <author>Mueller, Gerd (EXT)</author>
  </authors>
  <commentList>
    <comment ref="D9" authorId="0" shapeId="0">
      <text>
        <r>
          <rPr>
            <b/>
            <u/>
            <sz val="10"/>
            <color indexed="81"/>
            <rFont val="Arial"/>
            <family val="2"/>
          </rPr>
          <t xml:space="preserve"> 000485_Gw4Bw_KA118-ECM</t>
        </r>
        <r>
          <rPr>
            <b/>
            <sz val="10"/>
            <color indexed="81"/>
            <rFont val="Arial"/>
            <family val="2"/>
          </rPr>
          <t xml:space="preserve">
</t>
        </r>
      </text>
    </comment>
    <comment ref="D10" authorId="0" shapeId="0">
      <text>
        <r>
          <rPr>
            <b/>
            <u/>
            <sz val="10"/>
            <color indexed="81"/>
            <rFont val="Arial"/>
            <family val="2"/>
          </rPr>
          <t xml:space="preserve"> AP N01160.11 Enterprise Content Management</t>
        </r>
        <r>
          <rPr>
            <b/>
            <sz val="10"/>
            <color indexed="81"/>
            <rFont val="Arial"/>
            <family val="2"/>
          </rPr>
          <t xml:space="preserve">
Beschreibung:</t>
        </r>
        <r>
          <rPr>
            <sz val="10"/>
            <color indexed="81"/>
            <rFont val="Arial"/>
            <family val="2"/>
          </rPr>
          <t xml:space="preserve">
417,153749999998 PT 02.12.2019 - 31.01.2022
</t>
        </r>
        <r>
          <rPr>
            <b/>
            <sz val="10"/>
            <color indexed="81"/>
            <rFont val="Arial"/>
            <family val="2"/>
          </rPr>
          <t xml:space="preserve">
TPL:</t>
        </r>
        <r>
          <rPr>
            <sz val="10"/>
            <color indexed="81"/>
            <rFont val="Arial"/>
            <family val="2"/>
          </rPr>
          <t xml:space="preserve">
Jan Dahlkoetter
</t>
        </r>
        <r>
          <rPr>
            <b/>
            <sz val="10"/>
            <color indexed="81"/>
            <rFont val="Arial"/>
            <family val="2"/>
          </rPr>
          <t xml:space="preserve">
Fachliche Lead:</t>
        </r>
        <r>
          <rPr>
            <sz val="10"/>
            <color indexed="81"/>
            <rFont val="Arial"/>
            <family val="2"/>
          </rPr>
          <t xml:space="preserve"> Tobias Bravmann
</t>
        </r>
      </text>
    </comment>
    <comment ref="D11" authorId="0" shapeId="0">
      <text>
        <r>
          <rPr>
            <b/>
            <u/>
            <sz val="10"/>
            <color indexed="81"/>
            <rFont val="Arial"/>
            <family val="2"/>
          </rPr>
          <t xml:space="preserve"> Projektadministration (Aufwandsrückmeldungen)</t>
        </r>
        <r>
          <rPr>
            <b/>
            <sz val="10"/>
            <color indexed="81"/>
            <rFont val="Arial"/>
            <family val="2"/>
          </rPr>
          <t xml:space="preserve">
TPL:</t>
        </r>
        <r>
          <rPr>
            <sz val="10"/>
            <color indexed="81"/>
            <rFont val="Arial"/>
            <family val="2"/>
          </rPr>
          <t xml:space="preserve">
Jan Dahlkoetter
</t>
        </r>
        <r>
          <rPr>
            <b/>
            <sz val="10"/>
            <color indexed="81"/>
            <rFont val="Arial"/>
            <family val="2"/>
          </rPr>
          <t xml:space="preserve">
Fachliche Lead:</t>
        </r>
        <r>
          <rPr>
            <sz val="10"/>
            <color indexed="81"/>
            <rFont val="Arial"/>
            <family val="2"/>
          </rPr>
          <t xml:space="preserve"> Tobias Bravmann
</t>
        </r>
      </text>
    </comment>
    <comment ref="D12" authorId="0" shapeId="0">
      <text>
        <r>
          <rPr>
            <b/>
            <u/>
            <sz val="10"/>
            <color indexed="81"/>
            <rFont val="Arial"/>
            <family val="2"/>
          </rPr>
          <t xml:space="preserve"> Aufwandsrückmeldungen der Ressourcen (pauschal)</t>
        </r>
        <r>
          <rPr>
            <b/>
            <sz val="10"/>
            <color indexed="81"/>
            <rFont val="Arial"/>
            <family val="2"/>
          </rPr>
          <t xml:space="preserve">
TPL:</t>
        </r>
        <r>
          <rPr>
            <sz val="10"/>
            <color indexed="81"/>
            <rFont val="Arial"/>
            <family val="2"/>
          </rPr>
          <t xml:space="preserve">
Jan Dahlkoetter
</t>
        </r>
        <r>
          <rPr>
            <b/>
            <sz val="10"/>
            <color indexed="81"/>
            <rFont val="Arial"/>
            <family val="2"/>
          </rPr>
          <t xml:space="preserve">
Fachliche Lead:</t>
        </r>
        <r>
          <rPr>
            <sz val="10"/>
            <color indexed="81"/>
            <rFont val="Arial"/>
            <family val="2"/>
          </rPr>
          <t xml:space="preserve"> Tobias Bravmann
</t>
        </r>
      </text>
    </comment>
    <comment ref="D13" authorId="0" shapeId="0">
      <text>
        <r>
          <rPr>
            <b/>
            <u/>
            <sz val="10"/>
            <color indexed="81"/>
            <rFont val="Arial"/>
            <family val="2"/>
          </rPr>
          <t xml:space="preserve"> Leistungen nach Release 1.0 durchführen</t>
        </r>
        <r>
          <rPr>
            <b/>
            <sz val="10"/>
            <color indexed="81"/>
            <rFont val="Arial"/>
            <family val="2"/>
          </rPr>
          <t xml:space="preserve">
TPL:</t>
        </r>
        <r>
          <rPr>
            <sz val="10"/>
            <color indexed="81"/>
            <rFont val="Arial"/>
            <family val="2"/>
          </rPr>
          <t xml:space="preserve">
Jan Dahlkoetter
</t>
        </r>
        <r>
          <rPr>
            <b/>
            <sz val="10"/>
            <color indexed="81"/>
            <rFont val="Arial"/>
            <family val="2"/>
          </rPr>
          <t xml:space="preserve">
Fachliche Lead:</t>
        </r>
        <r>
          <rPr>
            <sz val="10"/>
            <color indexed="81"/>
            <rFont val="Arial"/>
            <family val="2"/>
          </rPr>
          <t xml:space="preserve"> Tobias Bravmann
</t>
        </r>
      </text>
    </comment>
    <comment ref="D14" authorId="0" shapeId="0">
      <text>
        <r>
          <rPr>
            <b/>
            <u/>
            <sz val="10"/>
            <color indexed="81"/>
            <rFont val="Arial"/>
            <family val="2"/>
          </rPr>
          <t xml:space="preserve"> Leistungen nach Release 1.0 durchführen</t>
        </r>
        <r>
          <rPr>
            <b/>
            <sz val="10"/>
            <color indexed="81"/>
            <rFont val="Arial"/>
            <family val="2"/>
          </rPr>
          <t xml:space="preserve">
TPL:</t>
        </r>
        <r>
          <rPr>
            <sz val="10"/>
            <color indexed="81"/>
            <rFont val="Arial"/>
            <family val="2"/>
          </rPr>
          <t xml:space="preserve">
Jan Dahlkoetter
</t>
        </r>
        <r>
          <rPr>
            <b/>
            <sz val="10"/>
            <color indexed="81"/>
            <rFont val="Arial"/>
            <family val="2"/>
          </rPr>
          <t xml:space="preserve">
Fachliche Lead:</t>
        </r>
        <r>
          <rPr>
            <sz val="10"/>
            <color indexed="81"/>
            <rFont val="Arial"/>
            <family val="2"/>
          </rPr>
          <t xml:space="preserve"> Tobias Bravmann
</t>
        </r>
      </text>
    </comment>
    <comment ref="D15" authorId="0" shapeId="0">
      <text>
        <r>
          <rPr>
            <b/>
            <u/>
            <sz val="10"/>
            <color indexed="81"/>
            <rFont val="Arial"/>
            <family val="2"/>
          </rPr>
          <t xml:space="preserve"> Leistungen nach Release 1.0 durchführen - Anteil ECM SPA</t>
        </r>
        <r>
          <rPr>
            <b/>
            <sz val="10"/>
            <color indexed="81"/>
            <rFont val="Arial"/>
            <family val="2"/>
          </rPr>
          <t xml:space="preserve">
TPL:</t>
        </r>
        <r>
          <rPr>
            <sz val="10"/>
            <color indexed="81"/>
            <rFont val="Arial"/>
            <family val="2"/>
          </rPr>
          <t xml:space="preserve">
Jan Dahlkoetter
</t>
        </r>
        <r>
          <rPr>
            <b/>
            <sz val="10"/>
            <color indexed="81"/>
            <rFont val="Arial"/>
            <family val="2"/>
          </rPr>
          <t xml:space="preserve">
Fachliche Lead:</t>
        </r>
        <r>
          <rPr>
            <sz val="10"/>
            <color indexed="81"/>
            <rFont val="Arial"/>
            <family val="2"/>
          </rPr>
          <t xml:space="preserve"> Tobias Bravmann
</t>
        </r>
      </text>
    </comment>
    <comment ref="D16" authorId="0" shapeId="0">
      <text>
        <r>
          <rPr>
            <b/>
            <u/>
            <sz val="10"/>
            <color indexed="81"/>
            <rFont val="Arial"/>
            <family val="2"/>
          </rPr>
          <t xml:space="preserve"> Leistungen nach Release 1.0 durchführen</t>
        </r>
        <r>
          <rPr>
            <b/>
            <sz val="10"/>
            <color indexed="81"/>
            <rFont val="Arial"/>
            <family val="2"/>
          </rPr>
          <t xml:space="preserve">
TPL:</t>
        </r>
        <r>
          <rPr>
            <sz val="10"/>
            <color indexed="81"/>
            <rFont val="Arial"/>
            <family val="2"/>
          </rPr>
          <t xml:space="preserve">
Jan Dahlkoetter
</t>
        </r>
        <r>
          <rPr>
            <b/>
            <sz val="10"/>
            <color indexed="81"/>
            <rFont val="Arial"/>
            <family val="2"/>
          </rPr>
          <t xml:space="preserve">
Fachliche Lead:</t>
        </r>
        <r>
          <rPr>
            <sz val="10"/>
            <color indexed="81"/>
            <rFont val="Arial"/>
            <family val="2"/>
          </rPr>
          <t xml:space="preserve"> Tobias Bravmann
</t>
        </r>
      </text>
    </comment>
    <comment ref="D17" authorId="0" shapeId="0">
      <text>
        <r>
          <rPr>
            <b/>
            <u/>
            <sz val="10"/>
            <color indexed="81"/>
            <rFont val="Arial"/>
            <family val="2"/>
          </rPr>
          <t xml:space="preserve"> Leistungen nach Release 1.0 durchführen - beendet</t>
        </r>
        <r>
          <rPr>
            <b/>
            <sz val="10"/>
            <color indexed="81"/>
            <rFont val="Arial"/>
            <family val="2"/>
          </rPr>
          <t xml:space="preserve">
TPL:</t>
        </r>
        <r>
          <rPr>
            <sz val="10"/>
            <color indexed="81"/>
            <rFont val="Arial"/>
            <family val="2"/>
          </rPr>
          <t xml:space="preserve">
Jan Dahlkoetter
</t>
        </r>
        <r>
          <rPr>
            <b/>
            <sz val="10"/>
            <color indexed="81"/>
            <rFont val="Arial"/>
            <family val="2"/>
          </rPr>
          <t xml:space="preserve">
Fachliche Lead:</t>
        </r>
        <r>
          <rPr>
            <sz val="10"/>
            <color indexed="81"/>
            <rFont val="Arial"/>
            <family val="2"/>
          </rPr>
          <t xml:space="preserve"> Tobias Bravmann
</t>
        </r>
      </text>
    </comment>
    <comment ref="D18" authorId="0" shapeId="0">
      <text>
        <r>
          <rPr>
            <b/>
            <u/>
            <sz val="10"/>
            <color indexed="81"/>
            <rFont val="Arial"/>
            <family val="2"/>
          </rPr>
          <t xml:space="preserve"> SPA Entwicklungspakete</t>
        </r>
        <r>
          <rPr>
            <b/>
            <sz val="10"/>
            <color indexed="81"/>
            <rFont val="Arial"/>
            <family val="2"/>
          </rPr>
          <t xml:space="preserve">
TPL:</t>
        </r>
        <r>
          <rPr>
            <sz val="10"/>
            <color indexed="81"/>
            <rFont val="Arial"/>
            <family val="2"/>
          </rPr>
          <t xml:space="preserve">
Jan Dahlkoetter
</t>
        </r>
        <r>
          <rPr>
            <b/>
            <sz val="10"/>
            <color indexed="81"/>
            <rFont val="Arial"/>
            <family val="2"/>
          </rPr>
          <t xml:space="preserve">
Fachliche Lead:</t>
        </r>
        <r>
          <rPr>
            <sz val="10"/>
            <color indexed="81"/>
            <rFont val="Arial"/>
            <family val="2"/>
          </rPr>
          <t xml:space="preserve"> Tobias Bravmann
</t>
        </r>
      </text>
    </comment>
    <comment ref="D19" authorId="0" shapeId="0">
      <text>
        <r>
          <rPr>
            <b/>
            <u/>
            <sz val="10"/>
            <color indexed="81"/>
            <rFont val="Arial"/>
            <family val="2"/>
          </rPr>
          <t xml:space="preserve"> KA118-EP-001: LogoDB</t>
        </r>
        <r>
          <rPr>
            <b/>
            <sz val="10"/>
            <color indexed="81"/>
            <rFont val="Arial"/>
            <family val="2"/>
          </rPr>
          <t xml:space="preserve">
TPL:</t>
        </r>
        <r>
          <rPr>
            <sz val="10"/>
            <color indexed="81"/>
            <rFont val="Arial"/>
            <family val="2"/>
          </rPr>
          <t xml:space="preserve">
Jan Dahlkoetter
</t>
        </r>
        <r>
          <rPr>
            <b/>
            <sz val="10"/>
            <color indexed="81"/>
            <rFont val="Arial"/>
            <family val="2"/>
          </rPr>
          <t xml:space="preserve">
Fachliche Lead:</t>
        </r>
        <r>
          <rPr>
            <sz val="10"/>
            <color indexed="81"/>
            <rFont val="Arial"/>
            <family val="2"/>
          </rPr>
          <t xml:space="preserve"> Tobias Bravmann
</t>
        </r>
      </text>
    </comment>
    <comment ref="D20" authorId="0" shapeId="0">
      <text>
        <r>
          <rPr>
            <b/>
            <u/>
            <sz val="10"/>
            <color indexed="81"/>
            <rFont val="Arial"/>
            <family val="2"/>
          </rPr>
          <t xml:space="preserve"> KA118-EP-003: Ressourcenverwaltung</t>
        </r>
        <r>
          <rPr>
            <b/>
            <sz val="10"/>
            <color indexed="81"/>
            <rFont val="Arial"/>
            <family val="2"/>
          </rPr>
          <t xml:space="preserve">
TPL:</t>
        </r>
        <r>
          <rPr>
            <sz val="10"/>
            <color indexed="81"/>
            <rFont val="Arial"/>
            <family val="2"/>
          </rPr>
          <t xml:space="preserve">
Jan Dahlkoetter
</t>
        </r>
        <r>
          <rPr>
            <b/>
            <sz val="10"/>
            <color indexed="81"/>
            <rFont val="Arial"/>
            <family val="2"/>
          </rPr>
          <t xml:space="preserve">
Fachliche Lead:</t>
        </r>
        <r>
          <rPr>
            <sz val="10"/>
            <color indexed="81"/>
            <rFont val="Arial"/>
            <family val="2"/>
          </rPr>
          <t xml:space="preserve"> Tobias Bravmann
</t>
        </r>
      </text>
    </comment>
    <comment ref="D21" authorId="0" shapeId="0">
      <text>
        <r>
          <rPr>
            <b/>
            <u/>
            <sz val="10"/>
            <color indexed="81"/>
            <rFont val="Arial"/>
            <family val="2"/>
          </rPr>
          <t xml:space="preserve"> KA118-EP-010: Adressverwaltung</t>
        </r>
        <r>
          <rPr>
            <b/>
            <sz val="10"/>
            <color indexed="81"/>
            <rFont val="Arial"/>
            <family val="2"/>
          </rPr>
          <t xml:space="preserve">
TPL:</t>
        </r>
        <r>
          <rPr>
            <sz val="10"/>
            <color indexed="81"/>
            <rFont val="Arial"/>
            <family val="2"/>
          </rPr>
          <t xml:space="preserve">
Jan Dahlkoetter
</t>
        </r>
        <r>
          <rPr>
            <b/>
            <sz val="10"/>
            <color indexed="81"/>
            <rFont val="Arial"/>
            <family val="2"/>
          </rPr>
          <t xml:space="preserve">
Fachliche Lead:</t>
        </r>
        <r>
          <rPr>
            <sz val="10"/>
            <color indexed="81"/>
            <rFont val="Arial"/>
            <family val="2"/>
          </rPr>
          <t xml:space="preserve"> Tobias Bravmann
</t>
        </r>
      </text>
    </comment>
    <comment ref="D22" authorId="0" shapeId="0">
      <text>
        <r>
          <rPr>
            <b/>
            <u/>
            <sz val="10"/>
            <color indexed="81"/>
            <rFont val="Arial"/>
            <family val="2"/>
          </rPr>
          <t xml:space="preserve"> KA118-EP-005: Kalender</t>
        </r>
        <r>
          <rPr>
            <b/>
            <sz val="10"/>
            <color indexed="81"/>
            <rFont val="Arial"/>
            <family val="2"/>
          </rPr>
          <t xml:space="preserve">
TPL:</t>
        </r>
        <r>
          <rPr>
            <sz val="10"/>
            <color indexed="81"/>
            <rFont val="Arial"/>
            <family val="2"/>
          </rPr>
          <t xml:space="preserve">
Jan Dahlkoetter
</t>
        </r>
        <r>
          <rPr>
            <b/>
            <sz val="10"/>
            <color indexed="81"/>
            <rFont val="Arial"/>
            <family val="2"/>
          </rPr>
          <t xml:space="preserve">
Fachliche Lead:</t>
        </r>
        <r>
          <rPr>
            <sz val="10"/>
            <color indexed="81"/>
            <rFont val="Arial"/>
            <family val="2"/>
          </rPr>
          <t xml:space="preserve"> Tobias Bravmann
</t>
        </r>
      </text>
    </comment>
    <comment ref="D23" authorId="0" shapeId="0">
      <text>
        <r>
          <rPr>
            <b/>
            <u/>
            <sz val="10"/>
            <color indexed="81"/>
            <rFont val="Arial"/>
            <family val="2"/>
          </rPr>
          <t xml:space="preserve"> SPA Beratung/ Konzeption EP + VP (SM)</t>
        </r>
        <r>
          <rPr>
            <b/>
            <sz val="10"/>
            <color indexed="81"/>
            <rFont val="Arial"/>
            <family val="2"/>
          </rPr>
          <t xml:space="preserve">
TPL:</t>
        </r>
        <r>
          <rPr>
            <sz val="10"/>
            <color indexed="81"/>
            <rFont val="Arial"/>
            <family val="2"/>
          </rPr>
          <t xml:space="preserve">
Jan Dahlkoetter
</t>
        </r>
        <r>
          <rPr>
            <b/>
            <sz val="10"/>
            <color indexed="81"/>
            <rFont val="Arial"/>
            <family val="2"/>
          </rPr>
          <t xml:space="preserve">
Fachliche Lead:</t>
        </r>
        <r>
          <rPr>
            <sz val="10"/>
            <color indexed="81"/>
            <rFont val="Arial"/>
            <family val="2"/>
          </rPr>
          <t xml:space="preserve"> Tobias Bravmann
</t>
        </r>
      </text>
    </comment>
    <comment ref="D24" authorId="0" shapeId="0">
      <text>
        <r>
          <rPr>
            <b/>
            <u/>
            <sz val="10"/>
            <color indexed="81"/>
            <rFont val="Arial"/>
            <family val="2"/>
          </rPr>
          <t xml:space="preserve"> SPA Beratung/ Konzeption EP + VP (SD)</t>
        </r>
        <r>
          <rPr>
            <b/>
            <sz val="10"/>
            <color indexed="81"/>
            <rFont val="Arial"/>
            <family val="2"/>
          </rPr>
          <t xml:space="preserve">
TPL:</t>
        </r>
        <r>
          <rPr>
            <sz val="10"/>
            <color indexed="81"/>
            <rFont val="Arial"/>
            <family val="2"/>
          </rPr>
          <t xml:space="preserve">
Jan Dahlkoetter
</t>
        </r>
        <r>
          <rPr>
            <b/>
            <sz val="10"/>
            <color indexed="81"/>
            <rFont val="Arial"/>
            <family val="2"/>
          </rPr>
          <t xml:space="preserve">
Fachliche Lead:</t>
        </r>
        <r>
          <rPr>
            <sz val="10"/>
            <color indexed="81"/>
            <rFont val="Arial"/>
            <family val="2"/>
          </rPr>
          <t xml:space="preserve"> Tobias Bravmann
</t>
        </r>
      </text>
    </comment>
    <comment ref="D25" authorId="0" shapeId="0">
      <text>
        <r>
          <rPr>
            <b/>
            <u/>
            <sz val="10"/>
            <color indexed="81"/>
            <rFont val="Arial"/>
            <family val="2"/>
          </rPr>
          <t xml:space="preserve"> EP001 LogoDB</t>
        </r>
        <r>
          <rPr>
            <b/>
            <sz val="10"/>
            <color indexed="81"/>
            <rFont val="Arial"/>
            <family val="2"/>
          </rPr>
          <t xml:space="preserve">
TPL:</t>
        </r>
        <r>
          <rPr>
            <sz val="10"/>
            <color indexed="81"/>
            <rFont val="Arial"/>
            <family val="2"/>
          </rPr>
          <t xml:space="preserve">
Jan Dahlkoetter
</t>
        </r>
        <r>
          <rPr>
            <b/>
            <sz val="10"/>
            <color indexed="81"/>
            <rFont val="Arial"/>
            <family val="2"/>
          </rPr>
          <t xml:space="preserve">
Fachliche Lead:</t>
        </r>
        <r>
          <rPr>
            <sz val="10"/>
            <color indexed="81"/>
            <rFont val="Arial"/>
            <family val="2"/>
          </rPr>
          <t xml:space="preserve"> Tobias Bravmann
</t>
        </r>
      </text>
    </comment>
    <comment ref="D26" authorId="0" shapeId="0">
      <text>
        <r>
          <rPr>
            <b/>
            <u/>
            <sz val="10"/>
            <color indexed="81"/>
            <rFont val="Arial"/>
            <family val="2"/>
          </rPr>
          <t xml:space="preserve"> EP001.003 LogoDB - Deployment Entwicklung</t>
        </r>
        <r>
          <rPr>
            <b/>
            <sz val="10"/>
            <color indexed="81"/>
            <rFont val="Arial"/>
            <family val="2"/>
          </rPr>
          <t xml:space="preserve">
TPL:</t>
        </r>
        <r>
          <rPr>
            <sz val="10"/>
            <color indexed="81"/>
            <rFont val="Arial"/>
            <family val="2"/>
          </rPr>
          <t xml:space="preserve">
Jan Dahlkoetter
</t>
        </r>
        <r>
          <rPr>
            <b/>
            <sz val="10"/>
            <color indexed="81"/>
            <rFont val="Arial"/>
            <family val="2"/>
          </rPr>
          <t xml:space="preserve">
Fachliche Lead:</t>
        </r>
        <r>
          <rPr>
            <sz val="10"/>
            <color indexed="81"/>
            <rFont val="Arial"/>
            <family val="2"/>
          </rPr>
          <t xml:space="preserve"> Tobias Bravmann
</t>
        </r>
      </text>
    </comment>
    <comment ref="D27" authorId="0" shapeId="0">
      <text>
        <r>
          <rPr>
            <b/>
            <u/>
            <sz val="10"/>
            <color indexed="81"/>
            <rFont val="Arial"/>
            <family val="2"/>
          </rPr>
          <t xml:space="preserve"> EP001.003 LogoDB - SPA Deployment Entwicklung</t>
        </r>
        <r>
          <rPr>
            <b/>
            <sz val="10"/>
            <color indexed="81"/>
            <rFont val="Arial"/>
            <family val="2"/>
          </rPr>
          <t xml:space="preserve">
TPL:</t>
        </r>
        <r>
          <rPr>
            <sz val="10"/>
            <color indexed="81"/>
            <rFont val="Arial"/>
            <family val="2"/>
          </rPr>
          <t xml:space="preserve">
Jan Dahlkoetter
</t>
        </r>
        <r>
          <rPr>
            <b/>
            <sz val="10"/>
            <color indexed="81"/>
            <rFont val="Arial"/>
            <family val="2"/>
          </rPr>
          <t xml:space="preserve">
Fachliche Lead:</t>
        </r>
        <r>
          <rPr>
            <sz val="10"/>
            <color indexed="81"/>
            <rFont val="Arial"/>
            <family val="2"/>
          </rPr>
          <t xml:space="preserve"> Tobias Bravmann
</t>
        </r>
      </text>
    </comment>
  </commentList>
</comments>
</file>

<file path=xl/sharedStrings.xml><?xml version="1.0" encoding="utf-8"?>
<sst xmlns="http://schemas.openxmlformats.org/spreadsheetml/2006/main" count="120" uniqueCount="83">
  <si>
    <t xml:space="preserve">PAR – Planung, Abrechnung, Ressourcenmanagement </t>
  </si>
  <si>
    <t>Informationen zum Rücksenden und Ausfüllen des Timesheet</t>
  </si>
  <si>
    <r>
      <t xml:space="preserve">Sollten </t>
    </r>
    <r>
      <rPr>
        <b/>
        <i/>
        <sz val="10"/>
        <color theme="1"/>
        <rFont val="Arial"/>
        <family val="2"/>
      </rPr>
      <t>keine Aufwände</t>
    </r>
    <r>
      <rPr>
        <sz val="10"/>
        <rFont val="Arial"/>
        <family val="2"/>
      </rPr>
      <t xml:space="preserve"> zu berichten sein, dann lediglich eine kurze Infomail mit "Kein Aufwand in dieser Woche" (ohne das Timesheet im Anhang) an das Funktionspostfach senden.</t>
    </r>
  </si>
  <si>
    <r>
      <t xml:space="preserve">Neue oder geänderte </t>
    </r>
    <r>
      <rPr>
        <b/>
        <i/>
        <sz val="10"/>
        <color theme="1"/>
        <rFont val="Arial"/>
        <family val="2"/>
      </rPr>
      <t>Abwesenheitszeiten</t>
    </r>
    <r>
      <rPr>
        <b/>
        <sz val="10"/>
        <color theme="1"/>
        <rFont val="Arial"/>
        <family val="2"/>
      </rPr>
      <t xml:space="preserve"> </t>
    </r>
    <r>
      <rPr>
        <sz val="10"/>
        <rFont val="Arial"/>
        <family val="2"/>
      </rPr>
      <t xml:space="preserve">(= Zeiten, in denen nicht für das Projekt/Maßnahme geleistet wird, z.B. Urlaub oder Schulung) im unteren Teil des Timesheets eintragen.
Es sind nur Abwesenheitszeiten in der Zukunft erforderlich, bitte keine Meldung für die aktuelle Berichtsperiode nachträglich liefern. Es können auch geplante Abwesenheitszeiten im Timesheet mitgeteilt werden, wenn keine Aufwände zu berichten sind. Dann lediglich in der Mail darauf hinweisen ("Timesheet ohne Aufwand, nur Mitteilung Abwesenheitszeiten").
</t>
    </r>
    <r>
      <rPr>
        <i/>
        <sz val="10"/>
        <color theme="4"/>
        <rFont val="Arial"/>
        <family val="2"/>
      </rPr>
      <t>Auch bei eingetragener Abwesenheit wid ein Timesheet versendet, damit die Möglichkeit besteht trotz Abwesenheit Stunden melden zu können. In diesem Fall ist jedoch keine Rückmeldung erforderlich und es wird auch kein Reminder versendet.</t>
    </r>
  </si>
  <si>
    <r>
      <t xml:space="preserve">Grundsätzlich werden alle Stunden ausschließlich im Timesheet berichtet und </t>
    </r>
    <r>
      <rPr>
        <b/>
        <i/>
        <sz val="10"/>
        <color theme="1"/>
        <rFont val="Arial"/>
        <family val="2"/>
      </rPr>
      <t>automatisch nach CATS importiert</t>
    </r>
    <r>
      <rPr>
        <sz val="10"/>
        <rFont val="Arial"/>
        <family val="2"/>
      </rPr>
      <t>.
Ausnahmen hiervon sind den betroffenen Kolleginnen und Kollegen bekannt.</t>
    </r>
  </si>
  <si>
    <r>
      <t xml:space="preserve">Bitte </t>
    </r>
    <r>
      <rPr>
        <b/>
        <i/>
        <sz val="10"/>
        <color theme="1"/>
        <rFont val="Arial"/>
        <family val="2"/>
      </rPr>
      <t>bei inhaltlichen oder fachlichen Fragen direkt an den Projektleiter / Koordinator</t>
    </r>
    <r>
      <rPr>
        <sz val="10"/>
        <rFont val="Arial"/>
        <family val="2"/>
      </rPr>
      <t xml:space="preserve"> (Du findest deren Namen im Timesheet in den Excel-Kommentaren zu den Maßnahmen in Spalte "D") wenden.
Das Funktionspostfach kann solche Fragen nicht beantworten.</t>
    </r>
  </si>
  <si>
    <t>Weitergehende Informationen zum Ausfüllen des Timesheets sind unter folgendem Link verfügbar oder können beim Projektleiter im pdf-Format angefordert werden.</t>
  </si>
  <si>
    <t>Wöchentliche Aufwandserfassung mit PAR/SSP&amp;T</t>
  </si>
  <si>
    <t>Datenschutz</t>
  </si>
  <si>
    <t>Für PAR ist das Thema Datenschutz essentiell – entsprechend der Vorgaben der DSGVO sowie der BWI spezifischen Richtlinien und Verfahrensanweisungen wurden in kurzem Zeitraum folgende Tätigkeiten durchgeführt:</t>
  </si>
  <si>
    <t>- Durchführung der Schutzbedarfsanalyse für PAR</t>
  </si>
  <si>
    <t>- Erstellung des Datenschutzkonzeptes PAR</t>
  </si>
  <si>
    <t>- Festlegung eines Verantwortlichen für die Verarbeitungstätigkeit PAR</t>
  </si>
  <si>
    <t>- Anlegen eine Eintrages im Verzeichnis der Verarbeitungstätigkeiten</t>
  </si>
  <si>
    <t>- Erstellung einer Datenschutz-Information für alle PAR Nutzer</t>
  </si>
  <si>
    <t>- Abstimmung der Dokumentation mit der zuständigen Datenschutzfachkraft (DSF) und dem Datenschutzbeauftragten (DSB) BWI</t>
  </si>
  <si>
    <t>- Ableitung weiterer Maßnahmen zur Umsetzung der Datenschutzvorgaben, die in 2020 durchgeführt werden.  </t>
  </si>
  <si>
    <t>PAR wird im BWI Verzeichnis der Verarbeitungstätigkeiten unter VVT-ID 000270 geführt (für autorisierte Benutzer verlinkt).</t>
  </si>
  <si>
    <t>Rechtsgrundlage der Verarbeitung für PAR sind</t>
  </si>
  <si>
    <t>- Gesetzliche (nicht vertragliche) Verpflichtung und </t>
  </si>
  <si>
    <t>- Wahrung der berechtigten Interessen der BWI oder eines Dritten.</t>
  </si>
  <si>
    <t>PAR verarbeitet personenbezogene Daten der Kategorien:</t>
  </si>
  <si>
    <t>- Persönliche Identifikationsdaten,</t>
  </si>
  <si>
    <t>- Gegenwärtige Arbeitsstelle und </t>
  </si>
  <si>
    <t>- Arbeitsorganisation.</t>
  </si>
  <si>
    <t>Verarbeitet werden personenbezogene Daten bis maximal Schutzbedarfskategorie PersDat SK1.</t>
  </si>
  <si>
    <t>Mitarbeiter können sich gerne die Datenschutzinformationen ​ansehen.</t>
  </si>
  <si>
    <t xml:space="preserve">     Datenschutzhinweise 000270 PAR.pdf</t>
  </si>
  <si>
    <t>Besonders Interessierte können die Datenschutz-relevanten Unterlagen (SBA, DSK, SuL, ArchK…) über den Verarbeitungstätigkeitsverantwortlichen (VATV) oder die Datenschutzfachkraft (DSF) anfragen. </t>
  </si>
  <si>
    <t>Eine Verfahrensanweisung regelt den Umgang der BWI mit Rechten Betroffener.</t>
  </si>
  <si>
    <t>Alle Dokumente sind mit dem Datenschutzbeauftragten (DSB) der BWI abgestimmt.</t>
  </si>
  <si>
    <t>[Tage]</t>
  </si>
  <si>
    <t>Kalenderwoche:</t>
  </si>
  <si>
    <t>14</t>
  </si>
  <si>
    <t>Projekt:</t>
  </si>
  <si>
    <t>PAR-Reporting-2022</t>
  </si>
  <si>
    <t>Rest</t>
  </si>
  <si>
    <t>Plan</t>
  </si>
  <si>
    <t>ForeCast</t>
  </si>
  <si>
    <t>New_Actual</t>
  </si>
  <si>
    <t>Woche</t>
  </si>
  <si>
    <t>%Complete</t>
  </si>
  <si>
    <t>Actual_Work</t>
  </si>
  <si>
    <t xml:space="preserve"> </t>
  </si>
  <si>
    <t>Name:</t>
  </si>
  <si>
    <t>Mo</t>
  </si>
  <si>
    <t>Di</t>
  </si>
  <si>
    <t>Mi</t>
  </si>
  <si>
    <t>Do</t>
  </si>
  <si>
    <t>Fr</t>
  </si>
  <si>
    <t>[Stunden]</t>
  </si>
  <si>
    <t>UID</t>
  </si>
  <si>
    <t>Line</t>
  </si>
  <si>
    <t>MyFilter</t>
  </si>
  <si>
    <t>Aufgabe</t>
  </si>
  <si>
    <t>Start</t>
  </si>
  <si>
    <t>Ende</t>
  </si>
  <si>
    <t>Bearbeiter</t>
  </si>
  <si>
    <t>PSP</t>
  </si>
  <si>
    <t>000485_Gw4Bw_KA118-ECM</t>
  </si>
  <si>
    <t>AP N01160.11 Enterprise Content Management</t>
  </si>
  <si>
    <t>Projektadministration (Aufwandsrückmeldungen)</t>
  </si>
  <si>
    <t>Aufwandsrückmeldungen der Ressourcen (pauschal)</t>
  </si>
  <si>
    <t>Leistungen nach Release 1.0 durchführen</t>
  </si>
  <si>
    <t>Leistungen nach Release 1.0 durchführen - Anteil ECM SPA</t>
  </si>
  <si>
    <t>Christian Mueller1</t>
  </si>
  <si>
    <t>L-S-P00-00435-1103</t>
  </si>
  <si>
    <t>Leistungen nach Release 1.0 durchführen - beendet</t>
  </si>
  <si>
    <t>SPA Entwicklungspakete</t>
  </si>
  <si>
    <t>KA118-EP-001: LogoDB</t>
  </si>
  <si>
    <t>KA118-EP-003: Ressourcenverwaltung</t>
  </si>
  <si>
    <t>KA118-EP-010: Adressverwaltung</t>
  </si>
  <si>
    <t>KA118-EP-005: Kalender</t>
  </si>
  <si>
    <t>SPA Beratung/ Konzeption EP + VP (SM)</t>
  </si>
  <si>
    <t>SPA Beratung/ Konzeption EP + VP (SD)</t>
  </si>
  <si>
    <t>EP001 LogoDB</t>
  </si>
  <si>
    <t>EP001.003 LogoDB - Deployment Entwicklung</t>
  </si>
  <si>
    <t>EP001.003 LogoDB - SPA Deployment Entwicklung</t>
  </si>
  <si>
    <t>x</t>
  </si>
  <si>
    <t>Bitte in den nachfolgenden Zeilen in den grauen Feldern Deine geplanten Abwesenheitszeiten (Urlaub, Schulung, andere Projekte) eintragen. Für Feiertage ist das nicht erforderlich.</t>
  </si>
  <si>
    <t>Bei Bedarf für weitere Zeilen bitte letzte Zeile kopieren und unten einfügen.</t>
  </si>
  <si>
    <t>Abwesenheit Christian Mueller1</t>
  </si>
  <si>
    <t>UUUU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</si>
</sst>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
    <numFmt numFmtId="166" formatCode="dd\.mm\.yy"/>
    <numFmt numFmtId="167" formatCode="#,##0.0%"/>
  </numFmts>
  <fonts count="25" x14ac:knownFonts="1">
    <font>
      <sz val="10"/>
      <color theme="1"/>
      <name val="Arial"/>
      <family val="2"/>
    </font>
    <font>
      <sz val="10"/>
      <color theme="1"/>
      <name val="Arial"/>
      <family val="2"/>
    </font>
    <font>
      <b/>
      <sz val="10"/>
      <color theme="1"/>
      <name val="Arial"/>
      <family val="2"/>
    </font>
    <font>
      <sz val="12"/>
      <color theme="1"/>
      <name val="Arial"/>
      <family val="2"/>
    </font>
    <font>
      <b/>
      <sz val="12"/>
      <color theme="1"/>
      <name val="Arial"/>
      <family val="2"/>
    </font>
    <font>
      <b/>
      <i/>
      <sz val="10"/>
      <color theme="1"/>
      <name val="Arial"/>
      <family val="2"/>
    </font>
    <font>
      <sz val="10"/>
      <name val="Arial"/>
      <family val="2"/>
    </font>
    <font>
      <i/>
      <sz val="10"/>
      <color theme="4"/>
      <name val="Arial"/>
      <family val="2"/>
    </font>
    <font>
      <u/>
      <sz val="10"/>
      <color theme="10"/>
      <name val="Arial"/>
      <family val="2"/>
    </font>
    <font>
      <sz val="10"/>
      <color indexed="8"/>
      <name val="Arial"/>
      <family val="2"/>
    </font>
    <font>
      <sz val="10"/>
      <color indexed="9"/>
      <name val="Arial"/>
      <family val="2"/>
    </font>
    <font>
      <sz val="8"/>
      <color indexed="8"/>
      <name val="Arial"/>
      <family val="2"/>
    </font>
    <font>
      <b/>
      <sz val="10"/>
      <color indexed="8"/>
      <name val="Arial"/>
      <family val="2"/>
    </font>
    <font>
      <b/>
      <sz val="10"/>
      <color indexed="62"/>
      <name val="Arial"/>
      <family val="2"/>
    </font>
    <font>
      <b/>
      <sz val="9"/>
      <color indexed="8"/>
      <name val="Arial"/>
      <family val="2"/>
    </font>
    <font>
      <b/>
      <sz val="10"/>
      <color indexed="10"/>
      <name val="Arial"/>
      <family val="2"/>
    </font>
    <font>
      <b/>
      <sz val="10"/>
      <color indexed="9"/>
      <name val="Arial"/>
      <family val="2"/>
    </font>
    <font>
      <b/>
      <u/>
      <sz val="10"/>
      <color indexed="81"/>
      <name val="Arial"/>
      <family val="2"/>
    </font>
    <font>
      <b/>
      <sz val="10"/>
      <color indexed="81"/>
      <name val="Arial"/>
      <family val="2"/>
    </font>
    <font>
      <sz val="10"/>
      <color indexed="81"/>
      <name val="Arial"/>
      <family val="2"/>
    </font>
    <font>
      <b/>
      <sz val="10"/>
      <color indexed="18"/>
      <name val="Arial"/>
      <family val="2"/>
    </font>
    <font>
      <i/>
      <sz val="10"/>
      <color indexed="12"/>
      <name val="Arial"/>
      <family val="2"/>
    </font>
    <font>
      <sz val="10"/>
      <color indexed="32"/>
      <name val="Arial"/>
      <family val="2"/>
    </font>
    <font>
      <b/>
      <sz val="8"/>
      <color theme="1"/>
      <name val="Arial"/>
      <family val="2"/>
    </font>
    <font>
      <sz val="10"/>
      <color indexed="10"/>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indexed="9"/>
        <bgColor indexed="64"/>
      </patternFill>
    </fill>
    <fill>
      <patternFill patternType="solid">
        <fgColor indexed="43"/>
        <bgColor indexed="64"/>
      </patternFill>
    </fill>
    <fill>
      <patternFill patternType="solid">
        <fgColor indexed="44"/>
        <bgColor indexed="64"/>
      </patternFill>
    </fill>
    <fill>
      <patternFill patternType="solid">
        <fgColor indexed="47"/>
        <bgColor indexed="64"/>
      </patternFill>
    </fill>
    <fill>
      <patternFill patternType="solid">
        <fgColor indexed="8"/>
        <bgColor indexed="64"/>
      </patternFill>
    </fill>
    <fill>
      <patternFill patternType="solid">
        <fgColor indexed="26"/>
        <bgColor indexed="64"/>
      </patternFill>
    </fill>
    <fill>
      <patternFill patternType="solid">
        <fgColor indexed="27"/>
        <bgColor indexed="64"/>
      </patternFill>
    </fill>
  </fills>
  <borders count="33">
    <border>
      <left/>
      <right/>
      <top/>
      <bottom/>
      <diagonal/>
    </border>
    <border>
      <left style="medium">
        <color indexed="8"/>
      </left>
      <right style="thin">
        <color indexed="64"/>
      </right>
      <top style="medium">
        <color indexed="8"/>
      </top>
      <bottom/>
      <diagonal/>
    </border>
    <border>
      <left style="thin">
        <color indexed="64"/>
      </left>
      <right style="thin">
        <color indexed="64"/>
      </right>
      <top style="medium">
        <color indexed="8"/>
      </top>
      <bottom/>
      <diagonal/>
    </border>
    <border>
      <left style="thin">
        <color indexed="64"/>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style="thin">
        <color indexed="8"/>
      </left>
      <right style="thin">
        <color indexed="8"/>
      </right>
      <top style="medium">
        <color indexed="8"/>
      </top>
      <bottom style="thin">
        <color indexed="8"/>
      </bottom>
      <diagonal/>
    </border>
    <border>
      <left/>
      <right style="medium">
        <color indexed="8"/>
      </right>
      <top style="medium">
        <color indexed="8"/>
      </top>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thin">
        <color indexed="64"/>
      </right>
      <top style="thin">
        <color indexed="8"/>
      </top>
      <bottom style="thin">
        <color indexed="8"/>
      </bottom>
      <diagonal/>
    </border>
    <border>
      <left style="thin">
        <color indexed="64"/>
      </left>
      <right style="thin">
        <color indexed="64"/>
      </right>
      <top style="thin">
        <color indexed="8"/>
      </top>
      <bottom style="thin">
        <color indexed="8"/>
      </bottom>
      <diagonal/>
    </border>
    <border>
      <left style="thin">
        <color indexed="64"/>
      </left>
      <right style="medium">
        <color indexed="8"/>
      </right>
      <top style="thin">
        <color indexed="8"/>
      </top>
      <bottom style="thin">
        <color indexed="8"/>
      </bottom>
      <diagonal/>
    </border>
    <border>
      <left style="medium">
        <color indexed="8"/>
      </left>
      <right/>
      <top/>
      <bottom/>
      <diagonal/>
    </border>
    <border>
      <left/>
      <right style="medium">
        <color indexed="8"/>
      </right>
      <top/>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medium">
        <color indexed="8"/>
      </left>
      <right style="thin">
        <color indexed="64"/>
      </right>
      <top style="thin">
        <color indexed="64"/>
      </top>
      <bottom style="medium">
        <color indexed="8"/>
      </bottom>
      <diagonal/>
    </border>
    <border>
      <left style="thin">
        <color indexed="64"/>
      </left>
      <right style="thin">
        <color indexed="64"/>
      </right>
      <top style="thin">
        <color indexed="64"/>
      </top>
      <bottom style="medium">
        <color indexed="8"/>
      </bottom>
      <diagonal/>
    </border>
    <border>
      <left style="thin">
        <color indexed="64"/>
      </left>
      <right style="medium">
        <color indexed="8"/>
      </right>
      <top style="thin">
        <color indexed="64"/>
      </top>
      <bottom style="medium">
        <color indexed="8"/>
      </bottom>
      <diagonal/>
    </border>
    <border>
      <left style="medium">
        <color indexed="8"/>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8"/>
      </right>
      <top style="thin">
        <color indexed="64"/>
      </top>
      <bottom style="thin">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64"/>
      </left>
      <right style="thin">
        <color indexed="8"/>
      </right>
      <top style="thin">
        <color indexed="64"/>
      </top>
      <bottom style="medium">
        <color indexed="8"/>
      </bottom>
      <diagonal/>
    </border>
    <border>
      <left style="thin">
        <color indexed="8"/>
      </left>
      <right style="thin">
        <color indexed="8"/>
      </right>
      <top style="thin">
        <color indexed="64"/>
      </top>
      <bottom style="medium">
        <color indexed="8"/>
      </bottom>
      <diagonal/>
    </border>
    <border>
      <left style="thin">
        <color indexed="8"/>
      </left>
      <right style="thin">
        <color indexed="64"/>
      </right>
      <top style="thin">
        <color indexed="64"/>
      </top>
      <bottom style="medium">
        <color indexed="8"/>
      </bottom>
      <diagonal/>
    </border>
    <border>
      <left style="thin">
        <color indexed="8"/>
      </left>
      <right style="medium">
        <color indexed="8"/>
      </right>
      <top style="thin">
        <color indexed="64"/>
      </top>
      <bottom style="medium">
        <color indexed="8"/>
      </bottom>
      <diagonal/>
    </border>
  </borders>
  <cellStyleXfs count="4">
    <xf numFmtId="0" fontId="0" fillId="0" borderId="0"/>
    <xf numFmtId="0" fontId="1" fillId="0" borderId="0"/>
    <xf numFmtId="0" fontId="8" fillId="0" borderId="0" applyNumberFormat="0" applyFill="0" applyBorder="0" applyAlignment="0" applyProtection="0"/>
    <xf numFmtId="0" fontId="8" fillId="0" borderId="0" applyNumberFormat="0" applyFill="0" applyBorder="0" applyAlignment="0" applyProtection="0"/>
  </cellStyleXfs>
  <cellXfs count="91">
    <xf numFmtId="0" fontId="0" fillId="0" borderId="0" xfId="0"/>
    <xf numFmtId="0" fontId="3" fillId="0" borderId="0" xfId="1" applyFont="1" applyAlignment="1">
      <alignment horizontal="center"/>
    </xf>
    <xf numFmtId="0" fontId="1" fillId="0" borderId="0" xfId="1"/>
    <xf numFmtId="0" fontId="4" fillId="2" borderId="0" xfId="1" applyFont="1" applyFill="1" applyAlignment="1">
      <alignment vertical="center"/>
    </xf>
    <xf numFmtId="0" fontId="1" fillId="0" borderId="0" xfId="1" applyFont="1" applyAlignment="1">
      <alignment wrapText="1"/>
    </xf>
    <xf numFmtId="0" fontId="1" fillId="0" borderId="0" xfId="1" applyAlignment="1">
      <alignment wrapText="1"/>
    </xf>
    <xf numFmtId="0" fontId="1" fillId="0" borderId="0" xfId="1" applyFont="1" applyFill="1" applyAlignment="1">
      <alignment wrapText="1"/>
    </xf>
    <xf numFmtId="0" fontId="8" fillId="0" borderId="0" xfId="2" applyFill="1" applyAlignment="1">
      <alignment wrapText="1"/>
    </xf>
    <xf numFmtId="0" fontId="1" fillId="0" borderId="0" xfId="1" quotePrefix="1" applyAlignment="1">
      <alignment horizontal="left" indent="1"/>
    </xf>
    <xf numFmtId="0" fontId="8" fillId="0" borderId="0" xfId="3"/>
    <xf numFmtId="0" fontId="9" fillId="3" borderId="0" xfId="0" applyFont="1" applyFill="1" applyAlignment="1">
      <alignment vertical="center"/>
    </xf>
    <xf numFmtId="0" fontId="10" fillId="3" borderId="0" xfId="0" applyFont="1" applyFill="1" applyAlignment="1">
      <alignment vertical="center"/>
    </xf>
    <xf numFmtId="0" fontId="11" fillId="3" borderId="1"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xf>
    <xf numFmtId="0" fontId="12" fillId="3" borderId="4" xfId="0" applyFont="1" applyFill="1" applyBorder="1" applyAlignment="1">
      <alignment vertical="center"/>
    </xf>
    <xf numFmtId="0" fontId="9" fillId="3" borderId="5" xfId="0" applyFont="1" applyFill="1" applyBorder="1" applyAlignment="1">
      <alignment vertical="center"/>
    </xf>
    <xf numFmtId="49" fontId="12" fillId="4" borderId="6" xfId="0" applyNumberFormat="1" applyFont="1" applyFill="1" applyBorder="1" applyAlignment="1">
      <alignment horizontal="center" vertical="center"/>
    </xf>
    <xf numFmtId="0" fontId="9" fillId="3" borderId="7" xfId="0" applyFont="1" applyFill="1" applyBorder="1" applyAlignment="1">
      <alignment vertical="center"/>
    </xf>
    <xf numFmtId="0" fontId="12" fillId="5" borderId="8" xfId="0" applyFont="1" applyFill="1" applyBorder="1" applyAlignment="1">
      <alignment vertical="center"/>
    </xf>
    <xf numFmtId="0" fontId="12" fillId="5" borderId="9" xfId="0" applyFont="1" applyFill="1" applyBorder="1" applyAlignment="1">
      <alignment vertical="center"/>
    </xf>
    <xf numFmtId="0" fontId="13" fillId="6" borderId="10" xfId="0" applyFont="1" applyFill="1" applyBorder="1" applyAlignment="1">
      <alignment horizontal="left" vertical="center"/>
    </xf>
    <xf numFmtId="0" fontId="13" fillId="6" borderId="11" xfId="0" applyFont="1" applyFill="1" applyBorder="1" applyAlignment="1">
      <alignment vertical="center"/>
    </xf>
    <xf numFmtId="0" fontId="14" fillId="3" borderId="12" xfId="0" applyFont="1" applyFill="1" applyBorder="1" applyAlignment="1">
      <alignment vertical="center"/>
    </xf>
    <xf numFmtId="0" fontId="14" fillId="3" borderId="13" xfId="0" applyFont="1" applyFill="1" applyBorder="1" applyAlignment="1">
      <alignment vertical="center"/>
    </xf>
    <xf numFmtId="0" fontId="14" fillId="3" borderId="14" xfId="0" applyFont="1" applyFill="1" applyBorder="1" applyAlignment="1">
      <alignment vertical="center"/>
    </xf>
    <xf numFmtId="0" fontId="9" fillId="3" borderId="15" xfId="0" applyFont="1" applyFill="1" applyBorder="1" applyAlignment="1">
      <alignment vertical="center"/>
    </xf>
    <xf numFmtId="0" fontId="9" fillId="3" borderId="0" xfId="0" applyFont="1" applyFill="1" applyBorder="1" applyAlignment="1">
      <alignment vertical="center"/>
    </xf>
    <xf numFmtId="0" fontId="9" fillId="3" borderId="16" xfId="0" applyFont="1" applyFill="1" applyBorder="1" applyAlignment="1">
      <alignment vertical="center"/>
    </xf>
    <xf numFmtId="0" fontId="12" fillId="5" borderId="17" xfId="0" applyFont="1" applyFill="1" applyBorder="1" applyAlignment="1">
      <alignment vertical="center"/>
    </xf>
    <xf numFmtId="0" fontId="12" fillId="5" borderId="18" xfId="0" applyFont="1" applyFill="1" applyBorder="1" applyAlignment="1">
      <alignment vertical="center"/>
    </xf>
    <xf numFmtId="0" fontId="15" fillId="6" borderId="19" xfId="0" applyFont="1" applyFill="1" applyBorder="1" applyAlignment="1">
      <alignment vertical="center"/>
    </xf>
    <xf numFmtId="0" fontId="15" fillId="6" borderId="20" xfId="0" applyFont="1" applyFill="1" applyBorder="1" applyAlignment="1">
      <alignment vertical="center"/>
    </xf>
    <xf numFmtId="4" fontId="9" fillId="3" borderId="21" xfId="0" applyNumberFormat="1" applyFont="1" applyFill="1" applyBorder="1" applyAlignment="1">
      <alignment vertical="center"/>
    </xf>
    <xf numFmtId="4" fontId="9" fillId="3" borderId="22" xfId="0" applyNumberFormat="1" applyFont="1" applyFill="1" applyBorder="1" applyAlignment="1">
      <alignment vertical="center"/>
    </xf>
    <xf numFmtId="164" fontId="9" fillId="3" borderId="22" xfId="0" applyNumberFormat="1" applyFont="1" applyFill="1" applyBorder="1" applyAlignment="1">
      <alignment vertical="center"/>
    </xf>
    <xf numFmtId="165" fontId="9" fillId="3" borderId="22" xfId="0" applyNumberFormat="1" applyFont="1" applyFill="1" applyBorder="1" applyAlignment="1">
      <alignment vertical="center"/>
    </xf>
    <xf numFmtId="4" fontId="9" fillId="3" borderId="23" xfId="0" applyNumberFormat="1" applyFont="1" applyFill="1" applyBorder="1" applyAlignment="1">
      <alignment vertical="center"/>
    </xf>
    <xf numFmtId="0" fontId="9" fillId="4" borderId="24" xfId="0" applyFont="1" applyFill="1" applyBorder="1" applyAlignment="1">
      <alignment horizontal="center" vertical="center"/>
    </xf>
    <xf numFmtId="0" fontId="9" fillId="4" borderId="25" xfId="0" applyFont="1" applyFill="1" applyBorder="1" applyAlignment="1">
      <alignment horizontal="center" vertical="center"/>
    </xf>
    <xf numFmtId="0" fontId="9" fillId="4" borderId="26" xfId="0" applyFont="1" applyFill="1" applyBorder="1" applyAlignment="1">
      <alignment horizontal="center" vertical="center"/>
    </xf>
    <xf numFmtId="166" fontId="9" fillId="4" borderId="24" xfId="0" applyNumberFormat="1" applyFont="1" applyFill="1" applyBorder="1" applyAlignment="1">
      <alignment horizontal="center" vertical="center"/>
    </xf>
    <xf numFmtId="166" fontId="9" fillId="4" borderId="25" xfId="0" applyNumberFormat="1" applyFont="1" applyFill="1" applyBorder="1" applyAlignment="1">
      <alignment horizontal="center" vertical="center"/>
    </xf>
    <xf numFmtId="0" fontId="9" fillId="3" borderId="26" xfId="0" applyFont="1" applyFill="1" applyBorder="1" applyAlignment="1">
      <alignment vertical="center"/>
    </xf>
    <xf numFmtId="0" fontId="9" fillId="3" borderId="4" xfId="0" applyFont="1" applyFill="1" applyBorder="1" applyAlignment="1">
      <alignment vertical="center"/>
    </xf>
    <xf numFmtId="0" fontId="11" fillId="3" borderId="27"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28" xfId="0" applyFont="1" applyFill="1" applyBorder="1" applyAlignment="1">
      <alignment horizontal="center" vertical="center"/>
    </xf>
    <xf numFmtId="0" fontId="11" fillId="3" borderId="24" xfId="0" applyFont="1" applyFill="1" applyBorder="1" applyAlignment="1">
      <alignment horizontal="center" vertical="center"/>
    </xf>
    <xf numFmtId="0" fontId="11" fillId="3" borderId="25" xfId="0" applyFont="1" applyFill="1" applyBorder="1" applyAlignment="1">
      <alignment horizontal="center" vertical="center"/>
    </xf>
    <xf numFmtId="0" fontId="11" fillId="3" borderId="26" xfId="0" applyFont="1" applyFill="1" applyBorder="1" applyAlignment="1">
      <alignment horizontal="center" vertical="center"/>
    </xf>
    <xf numFmtId="0" fontId="2" fillId="5" borderId="21" xfId="0" applyFont="1" applyFill="1" applyBorder="1" applyAlignment="1">
      <alignment horizontal="left"/>
    </xf>
    <xf numFmtId="0" fontId="2" fillId="5" borderId="22" xfId="0" applyFont="1" applyFill="1" applyBorder="1" applyAlignment="1">
      <alignment horizontal="left"/>
    </xf>
    <xf numFmtId="0" fontId="2" fillId="5" borderId="29" xfId="0" applyFont="1" applyFill="1" applyBorder="1" applyAlignment="1">
      <alignment horizontal="left"/>
    </xf>
    <xf numFmtId="0" fontId="2" fillId="5" borderId="30" xfId="0" applyFont="1" applyFill="1" applyBorder="1" applyAlignment="1">
      <alignment horizontal="left"/>
    </xf>
    <xf numFmtId="0" fontId="2" fillId="5" borderId="31" xfId="0" applyFont="1" applyFill="1" applyBorder="1" applyAlignment="1">
      <alignment horizontal="left"/>
    </xf>
    <xf numFmtId="0" fontId="2" fillId="5" borderId="32" xfId="0" applyFont="1" applyFill="1" applyBorder="1" applyAlignment="1">
      <alignment horizontal="left"/>
    </xf>
    <xf numFmtId="4" fontId="0" fillId="5" borderId="21" xfId="0" applyNumberFormat="1" applyFont="1" applyFill="1" applyBorder="1"/>
    <xf numFmtId="4" fontId="0" fillId="5" borderId="22" xfId="0" applyNumberFormat="1" applyFont="1" applyFill="1" applyBorder="1"/>
    <xf numFmtId="4" fontId="0" fillId="5" borderId="23" xfId="0" applyNumberFormat="1" applyFont="1" applyFill="1" applyBorder="1"/>
    <xf numFmtId="0" fontId="0" fillId="6" borderId="0" xfId="0" applyFill="1" applyAlignment="1">
      <alignment horizontal="center"/>
    </xf>
    <xf numFmtId="0" fontId="16" fillId="7" borderId="0" xfId="0" applyFont="1" applyFill="1" applyAlignment="1"/>
    <xf numFmtId="166" fontId="16" fillId="7" borderId="0" xfId="0" applyNumberFormat="1" applyFont="1" applyFill="1"/>
    <xf numFmtId="0" fontId="0" fillId="3" borderId="0" xfId="0" applyFill="1"/>
    <xf numFmtId="4" fontId="0" fillId="3" borderId="0" xfId="0" applyNumberFormat="1" applyFill="1"/>
    <xf numFmtId="165" fontId="0" fillId="3" borderId="0" xfId="0" applyNumberFormat="1" applyFill="1"/>
    <xf numFmtId="0" fontId="12" fillId="8" borderId="0" xfId="0" applyFont="1" applyFill="1" applyAlignment="1">
      <alignment horizontal="left" indent="1"/>
    </xf>
    <xf numFmtId="166" fontId="12" fillId="8" borderId="0" xfId="0" applyNumberFormat="1" applyFont="1" applyFill="1"/>
    <xf numFmtId="0" fontId="12" fillId="9" borderId="0" xfId="0" applyFont="1" applyFill="1" applyAlignment="1">
      <alignment horizontal="left" indent="2"/>
    </xf>
    <xf numFmtId="166" fontId="12" fillId="9" borderId="0" xfId="0" applyNumberFormat="1" applyFont="1" applyFill="1"/>
    <xf numFmtId="0" fontId="20" fillId="3" borderId="0" xfId="0" applyFont="1" applyFill="1" applyAlignment="1">
      <alignment horizontal="left" indent="3"/>
    </xf>
    <xf numFmtId="166" fontId="20" fillId="3" borderId="0" xfId="0" applyNumberFormat="1" applyFont="1" applyFill="1"/>
    <xf numFmtId="0" fontId="12" fillId="3" borderId="0" xfId="0" applyFont="1" applyFill="1" applyAlignment="1">
      <alignment horizontal="left" indent="4"/>
    </xf>
    <xf numFmtId="166" fontId="12" fillId="3" borderId="0" xfId="0" applyNumberFormat="1" applyFont="1" applyFill="1"/>
    <xf numFmtId="0" fontId="21" fillId="3" borderId="0" xfId="0" applyFont="1" applyFill="1" applyAlignment="1">
      <alignment horizontal="left" indent="5"/>
    </xf>
    <xf numFmtId="166" fontId="21" fillId="3" borderId="0" xfId="0" applyNumberFormat="1" applyFont="1" applyFill="1"/>
    <xf numFmtId="0" fontId="21" fillId="3" borderId="0" xfId="0" applyFont="1" applyFill="1"/>
    <xf numFmtId="4" fontId="21" fillId="3" borderId="0" xfId="0" applyNumberFormat="1" applyFont="1" applyFill="1"/>
    <xf numFmtId="167" fontId="21" fillId="3" borderId="0" xfId="0" applyNumberFormat="1" applyFont="1" applyFill="1"/>
    <xf numFmtId="0" fontId="22" fillId="3" borderId="0" xfId="0" applyFont="1" applyFill="1" applyAlignment="1">
      <alignment horizontal="left" indent="5"/>
    </xf>
    <xf numFmtId="166" fontId="22" fillId="3" borderId="0" xfId="0" applyNumberFormat="1" applyFont="1" applyFill="1"/>
    <xf numFmtId="4" fontId="0" fillId="6" borderId="25" xfId="0" applyNumberFormat="1" applyFill="1" applyBorder="1"/>
    <xf numFmtId="0" fontId="23" fillId="3" borderId="0" xfId="0" quotePrefix="1" applyFont="1" applyFill="1" applyAlignment="1">
      <alignment horizontal="center"/>
    </xf>
    <xf numFmtId="0" fontId="0" fillId="6" borderId="25" xfId="0" applyFill="1" applyBorder="1"/>
    <xf numFmtId="0" fontId="21" fillId="3" borderId="0" xfId="0" applyFont="1" applyFill="1" applyAlignment="1">
      <alignment horizontal="left" indent="3"/>
    </xf>
    <xf numFmtId="0" fontId="24" fillId="3" borderId="0" xfId="0" applyFont="1" applyFill="1" applyAlignment="1">
      <alignment horizontal="left" indent="5"/>
    </xf>
    <xf numFmtId="166" fontId="24" fillId="3" borderId="0" xfId="0" applyNumberFormat="1" applyFont="1" applyFill="1"/>
    <xf numFmtId="0" fontId="24" fillId="3" borderId="0" xfId="0" applyFont="1" applyFill="1"/>
    <xf numFmtId="4" fontId="24" fillId="3" borderId="0" xfId="0" applyNumberFormat="1" applyFont="1" applyFill="1"/>
    <xf numFmtId="0" fontId="2" fillId="0" borderId="0" xfId="0" applyFont="1"/>
    <xf numFmtId="166" fontId="0" fillId="6" borderId="25" xfId="0" applyNumberFormat="1" applyFill="1" applyBorder="1"/>
  </cellXfs>
  <cellStyles count="4">
    <cellStyle name="Hyperlink 2" xfId="3"/>
    <cellStyle name="Link" xfId="2" builtinId="8"/>
    <cellStyle name="Standard" xfId="0" builtinId="0"/>
    <cellStyle name="Standard 9" xfId="1"/>
  </cellStyles>
  <dxfs count="16">
    <dxf>
      <fill>
        <patternFill>
          <bgColor indexed="29"/>
        </patternFill>
      </fill>
    </dxf>
    <dxf>
      <fill>
        <patternFill>
          <bgColor indexed="42"/>
        </patternFill>
      </fill>
    </dxf>
    <dxf>
      <fill>
        <patternFill>
          <bgColor indexed="34"/>
        </patternFill>
      </fill>
    </dxf>
    <dxf>
      <fill>
        <patternFill>
          <bgColor indexed="43"/>
        </patternFill>
      </fill>
    </dxf>
    <dxf>
      <fill>
        <patternFill>
          <bgColor indexed="26"/>
        </patternFill>
      </fill>
    </dxf>
    <dxf>
      <font>
        <color rgb="FF9C0006"/>
      </font>
      <fill>
        <patternFill>
          <fgColor indexed="64"/>
          <bgColor rgb="FFFFC7CE"/>
        </patternFill>
      </fill>
    </dxf>
    <dxf>
      <fill>
        <patternFill>
          <bgColor indexed="29"/>
        </patternFill>
      </fill>
    </dxf>
    <dxf>
      <fill>
        <patternFill>
          <bgColor indexed="29"/>
        </patternFill>
      </fill>
    </dxf>
    <dxf>
      <fill>
        <patternFill>
          <bgColor indexed="29"/>
        </patternFill>
      </fill>
    </dxf>
    <dxf>
      <fill>
        <patternFill>
          <bgColor indexed="29"/>
        </patternFill>
      </fill>
    </dxf>
    <dxf>
      <fill>
        <patternFill>
          <bgColor indexed="29"/>
        </patternFill>
      </fill>
    </dxf>
    <dxf>
      <fill>
        <patternFill>
          <bgColor indexed="29"/>
        </patternFill>
      </fill>
    </dxf>
    <dxf>
      <fill>
        <patternFill>
          <bgColor indexed="29"/>
        </patternFill>
      </fill>
    </dxf>
    <dxf>
      <fill>
        <patternFill>
          <bgColor indexed="29"/>
        </patternFill>
      </fill>
    </dxf>
    <dxf>
      <fill>
        <patternFill>
          <bgColor indexed="29"/>
        </patternFill>
      </fill>
    </dxf>
    <dxf>
      <fill>
        <patternFill>
          <bgColor indexed="2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lv.dms4bwi.bwi-intranet.de/sites/NBw/PMO/SSPT/WikiBildPAR/Datenschutzhinweise%20000270%20PAR.pdf"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36</xdr:row>
      <xdr:rowOff>0</xdr:rowOff>
    </xdr:from>
    <xdr:to>
      <xdr:col>0</xdr:col>
      <xdr:colOff>152400</xdr:colOff>
      <xdr:row>36</xdr:row>
      <xdr:rowOff>152400</xdr:rowOff>
    </xdr:to>
    <xdr:pic>
      <xdr:nvPicPr>
        <xdr:cNvPr id="2" name="Grafik 1" descr="Datenschutzhinweise 000270 PAR.pd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10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lv.dms4bwi.bwi-intranet.de/sites/NBw/PMO/SSPT/PAR/W&#246;chentliche%20Aufwandserfassung.aspx" TargetMode="External"/><Relationship Id="rId1" Type="http://schemas.openxmlformats.org/officeDocument/2006/relationships/hyperlink" Target="https://lv.dms4bwi.bwi-intranet.de/sites/NBw/PMO/SSPT/WikiBildPAR/Datenschutzhinweise%20000270%20PAR.pdf"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40"/>
  <sheetViews>
    <sheetView workbookViewId="0"/>
  </sheetViews>
  <sheetFormatPr baseColWidth="10" defaultColWidth="11.5546875" defaultRowHeight="13.2" x14ac:dyDescent="0.25"/>
  <cols>
    <col min="1" max="1" width="107.88671875" style="2" customWidth="1"/>
    <col min="2" max="16384" width="11.5546875" style="2"/>
  </cols>
  <sheetData>
    <row r="1" spans="1:1" ht="15" x14ac:dyDescent="0.25">
      <c r="A1" s="1" t="s">
        <v>0</v>
      </c>
    </row>
    <row r="2" spans="1:1" ht="19.2" customHeight="1" x14ac:dyDescent="0.25">
      <c r="A2" s="3" t="s">
        <v>1</v>
      </c>
    </row>
    <row r="3" spans="1:1" ht="26.4" x14ac:dyDescent="0.25">
      <c r="A3" s="4" t="s">
        <v>2</v>
      </c>
    </row>
    <row r="4" spans="1:1" ht="6" customHeight="1" x14ac:dyDescent="0.25"/>
    <row r="5" spans="1:1" ht="92.4" x14ac:dyDescent="0.25">
      <c r="A5" s="4" t="s">
        <v>3</v>
      </c>
    </row>
    <row r="6" spans="1:1" ht="6" customHeight="1" x14ac:dyDescent="0.25"/>
    <row r="7" spans="1:1" ht="26.4" x14ac:dyDescent="0.25">
      <c r="A7" s="4" t="s">
        <v>4</v>
      </c>
    </row>
    <row r="8" spans="1:1" ht="6" customHeight="1" x14ac:dyDescent="0.25">
      <c r="A8" s="5"/>
    </row>
    <row r="9" spans="1:1" ht="39.6" x14ac:dyDescent="0.25">
      <c r="A9" s="4" t="s">
        <v>5</v>
      </c>
    </row>
    <row r="10" spans="1:1" ht="6" customHeight="1" x14ac:dyDescent="0.25"/>
    <row r="11" spans="1:1" ht="26.4" x14ac:dyDescent="0.25">
      <c r="A11" s="6" t="s">
        <v>6</v>
      </c>
    </row>
    <row r="12" spans="1:1" x14ac:dyDescent="0.25">
      <c r="A12" s="7" t="s">
        <v>7</v>
      </c>
    </row>
    <row r="14" spans="1:1" ht="19.2" customHeight="1" x14ac:dyDescent="0.25">
      <c r="A14" s="3" t="s">
        <v>8</v>
      </c>
    </row>
    <row r="15" spans="1:1" ht="26.4" x14ac:dyDescent="0.25">
      <c r="A15" s="5" t="s">
        <v>9</v>
      </c>
    </row>
    <row r="16" spans="1:1" x14ac:dyDescent="0.25">
      <c r="A16" s="8" t="s">
        <v>10</v>
      </c>
    </row>
    <row r="17" spans="1:1" x14ac:dyDescent="0.25">
      <c r="A17" s="8" t="s">
        <v>11</v>
      </c>
    </row>
    <row r="18" spans="1:1" x14ac:dyDescent="0.25">
      <c r="A18" s="8" t="s">
        <v>12</v>
      </c>
    </row>
    <row r="19" spans="1:1" x14ac:dyDescent="0.25">
      <c r="A19" s="8" t="s">
        <v>13</v>
      </c>
    </row>
    <row r="20" spans="1:1" x14ac:dyDescent="0.25">
      <c r="A20" s="8" t="s">
        <v>14</v>
      </c>
    </row>
    <row r="21" spans="1:1" x14ac:dyDescent="0.25">
      <c r="A21" s="8" t="s">
        <v>15</v>
      </c>
    </row>
    <row r="22" spans="1:1" x14ac:dyDescent="0.25">
      <c r="A22" s="8" t="s">
        <v>16</v>
      </c>
    </row>
    <row r="24" spans="1:1" x14ac:dyDescent="0.25">
      <c r="A24" s="2" t="s">
        <v>17</v>
      </c>
    </row>
    <row r="26" spans="1:1" x14ac:dyDescent="0.25">
      <c r="A26" s="2" t="s">
        <v>18</v>
      </c>
    </row>
    <row r="27" spans="1:1" x14ac:dyDescent="0.25">
      <c r="A27" s="8" t="s">
        <v>19</v>
      </c>
    </row>
    <row r="28" spans="1:1" x14ac:dyDescent="0.25">
      <c r="A28" s="8" t="s">
        <v>20</v>
      </c>
    </row>
    <row r="30" spans="1:1" x14ac:dyDescent="0.25">
      <c r="A30" s="2" t="s">
        <v>21</v>
      </c>
    </row>
    <row r="31" spans="1:1" x14ac:dyDescent="0.25">
      <c r="A31" s="8" t="s">
        <v>22</v>
      </c>
    </row>
    <row r="32" spans="1:1" x14ac:dyDescent="0.25">
      <c r="A32" s="8" t="s">
        <v>23</v>
      </c>
    </row>
    <row r="33" spans="1:1" x14ac:dyDescent="0.25">
      <c r="A33" s="8" t="s">
        <v>24</v>
      </c>
    </row>
    <row r="35" spans="1:1" x14ac:dyDescent="0.25">
      <c r="A35" s="2" t="s">
        <v>25</v>
      </c>
    </row>
    <row r="36" spans="1:1" x14ac:dyDescent="0.25">
      <c r="A36" s="2" t="s">
        <v>26</v>
      </c>
    </row>
    <row r="37" spans="1:1" x14ac:dyDescent="0.25">
      <c r="A37" s="9" t="s">
        <v>27</v>
      </c>
    </row>
    <row r="38" spans="1:1" ht="26.4" x14ac:dyDescent="0.25">
      <c r="A38" s="5" t="s">
        <v>28</v>
      </c>
    </row>
    <row r="39" spans="1:1" x14ac:dyDescent="0.25">
      <c r="A39" s="4" t="s">
        <v>29</v>
      </c>
    </row>
    <row r="40" spans="1:1" x14ac:dyDescent="0.25">
      <c r="A40" s="2" t="s">
        <v>30</v>
      </c>
    </row>
  </sheetData>
  <hyperlinks>
    <hyperlink ref="A37" r:id="rId1" display="https://lv.dms4bwi.bwi-intranet.de/sites/NBw/PMO/SSPT/WikiBildPAR/Datenschutzhinweise 000270 PAR.pdf"/>
    <hyperlink ref="A12" r:id="rId2"/>
  </hyperlinks>
  <pageMargins left="0.7" right="0.7" top="0.78740157499999996" bottom="0.78740157499999996" header="0.3" footer="0.3"/>
  <pageSetup paperSize="9" orientation="portrait"/>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5"/>
  <sheetViews>
    <sheetView tabSelected="1" workbookViewId="0">
      <pane xSplit="7" ySplit="8" topLeftCell="H12" activePane="bottomRight" state="frozen"/>
      <selection pane="topRight" activeCell="H1" sqref="H1"/>
      <selection pane="bottomLeft" activeCell="A9" sqref="A9"/>
      <selection pane="bottomRight" activeCell="S15" sqref="S15"/>
    </sheetView>
  </sheetViews>
  <sheetFormatPr baseColWidth="10" defaultRowHeight="13.2" x14ac:dyDescent="0.25"/>
  <cols>
    <col min="1" max="2" width="4.88671875" customWidth="1"/>
    <col min="3" max="3" width="3.6640625" customWidth="1"/>
    <col min="4" max="4" width="41.6640625" customWidth="1"/>
    <col min="5" max="6" width="8.6640625" customWidth="1"/>
    <col min="7" max="8" width="9.33203125" customWidth="1"/>
    <col min="9" max="9" width="8.6640625" customWidth="1"/>
    <col min="10" max="10" width="9.33203125" customWidth="1"/>
    <col min="11" max="11" width="5.6640625" customWidth="1"/>
    <col min="12" max="12" width="8.44140625" customWidth="1"/>
    <col min="13" max="13" width="9.33203125" customWidth="1"/>
    <col min="14" max="19" width="8.33203125" customWidth="1"/>
  </cols>
  <sheetData>
    <row r="1" spans="1:19" ht="0.9" customHeight="1" x14ac:dyDescent="0.25">
      <c r="A1" s="10"/>
      <c r="B1" s="11">
        <v>14</v>
      </c>
      <c r="C1" s="11">
        <v>19</v>
      </c>
      <c r="D1" s="11" t="s">
        <v>65</v>
      </c>
      <c r="E1" s="10"/>
      <c r="F1" s="10"/>
      <c r="G1" s="10"/>
      <c r="H1" s="10"/>
      <c r="I1" s="10"/>
      <c r="J1" s="10"/>
      <c r="K1" s="10"/>
      <c r="L1" s="10"/>
      <c r="M1" s="10"/>
      <c r="N1" s="10"/>
      <c r="O1" s="10"/>
      <c r="P1" s="10"/>
      <c r="Q1" s="10"/>
      <c r="R1" s="10"/>
      <c r="S1" s="10"/>
    </row>
    <row r="2" spans="1:19" ht="0.9" customHeight="1" thickBot="1" x14ac:dyDescent="0.3">
      <c r="A2" s="10"/>
      <c r="B2" s="10"/>
      <c r="C2" s="10"/>
      <c r="D2" s="10"/>
      <c r="E2" s="10"/>
      <c r="F2" s="10"/>
      <c r="G2" s="10"/>
      <c r="H2" s="10"/>
      <c r="I2" s="10"/>
      <c r="J2" s="10"/>
      <c r="K2" s="10"/>
      <c r="L2" s="10"/>
      <c r="M2" s="10"/>
      <c r="N2" s="10"/>
      <c r="O2" s="10"/>
      <c r="P2" s="10"/>
      <c r="Q2" s="10"/>
      <c r="R2" s="10"/>
      <c r="S2" s="10"/>
    </row>
    <row r="3" spans="1:19" ht="12" customHeight="1" thickBot="1" x14ac:dyDescent="0.3">
      <c r="A3" s="10"/>
      <c r="B3" s="10"/>
      <c r="C3" s="10"/>
      <c r="D3" s="10"/>
      <c r="E3" s="10"/>
      <c r="F3" s="10"/>
      <c r="G3" s="12" t="s">
        <v>31</v>
      </c>
      <c r="H3" s="13" t="s">
        <v>31</v>
      </c>
      <c r="I3" s="13" t="s">
        <v>31</v>
      </c>
      <c r="J3" s="13" t="s">
        <v>31</v>
      </c>
      <c r="K3" s="13" t="s">
        <v>31</v>
      </c>
      <c r="L3" s="13"/>
      <c r="M3" s="14" t="s">
        <v>31</v>
      </c>
      <c r="N3" s="15" t="s">
        <v>32</v>
      </c>
      <c r="O3" s="16"/>
      <c r="P3" s="17" t="s">
        <v>33</v>
      </c>
      <c r="Q3" s="16"/>
      <c r="R3" s="16"/>
      <c r="S3" s="18"/>
    </row>
    <row r="4" spans="1:19" x14ac:dyDescent="0.25">
      <c r="A4" s="19" t="s">
        <v>34</v>
      </c>
      <c r="B4" s="20"/>
      <c r="C4" s="21" t="s">
        <v>35</v>
      </c>
      <c r="D4" s="22"/>
      <c r="E4" s="10"/>
      <c r="F4" s="10"/>
      <c r="G4" s="23" t="s">
        <v>36</v>
      </c>
      <c r="H4" s="24" t="s">
        <v>37</v>
      </c>
      <c r="I4" s="24" t="s">
        <v>38</v>
      </c>
      <c r="J4" s="24" t="s">
        <v>39</v>
      </c>
      <c r="K4" s="24" t="s">
        <v>40</v>
      </c>
      <c r="L4" s="24" t="s">
        <v>41</v>
      </c>
      <c r="M4" s="25" t="s">
        <v>42</v>
      </c>
      <c r="N4" s="26" t="s">
        <v>43</v>
      </c>
      <c r="O4" s="27"/>
      <c r="P4" s="27"/>
      <c r="Q4" s="27"/>
      <c r="R4" s="27"/>
      <c r="S4" s="28"/>
    </row>
    <row r="5" spans="1:19" ht="13.8" thickBot="1" x14ac:dyDescent="0.3">
      <c r="A5" s="29" t="s">
        <v>44</v>
      </c>
      <c r="B5" s="30"/>
      <c r="C5" s="31" t="s">
        <v>65</v>
      </c>
      <c r="D5" s="32"/>
      <c r="E5" s="10"/>
      <c r="F5" s="10"/>
      <c r="G5" s="33">
        <f>H5+I5-J5</f>
        <v>115.44</v>
      </c>
      <c r="H5" s="34">
        <f>SUBTOTAL(9,H9:H27)</f>
        <v>184.2</v>
      </c>
      <c r="I5" s="34">
        <f>SUBTOTAL(9,I9:I27)</f>
        <v>0</v>
      </c>
      <c r="J5" s="34">
        <f>SUBTOTAL(9,J9:J27)</f>
        <v>68.759999999999991</v>
      </c>
      <c r="K5" s="35">
        <f>J5-M5</f>
        <v>5.0099999999999909</v>
      </c>
      <c r="L5" s="36">
        <f>IF((H5+I5=0),0,(100/(H5+I5))*J5/100)</f>
        <v>0.37328990228013026</v>
      </c>
      <c r="M5" s="37">
        <f>SUBTOTAL(9,M9:M27)</f>
        <v>63.75</v>
      </c>
      <c r="N5" s="38" t="s">
        <v>45</v>
      </c>
      <c r="O5" s="39" t="s">
        <v>46</v>
      </c>
      <c r="P5" s="39" t="s">
        <v>47</v>
      </c>
      <c r="Q5" s="39" t="s">
        <v>48</v>
      </c>
      <c r="R5" s="39" t="s">
        <v>49</v>
      </c>
      <c r="S5" s="40" t="s">
        <v>40</v>
      </c>
    </row>
    <row r="6" spans="1:19" ht="13.8" thickBot="1" x14ac:dyDescent="0.3">
      <c r="A6" s="10"/>
      <c r="B6" s="10"/>
      <c r="C6" s="10"/>
      <c r="D6" s="10"/>
      <c r="E6" s="10"/>
      <c r="F6" s="10"/>
      <c r="G6" s="10"/>
      <c r="H6" s="10"/>
      <c r="I6" s="10"/>
      <c r="J6" s="10"/>
      <c r="K6" s="10"/>
      <c r="L6" s="10"/>
      <c r="M6" s="10"/>
      <c r="N6" s="41">
        <v>44655</v>
      </c>
      <c r="O6" s="42">
        <v>44656</v>
      </c>
      <c r="P6" s="42">
        <v>44657</v>
      </c>
      <c r="Q6" s="42">
        <v>44658</v>
      </c>
      <c r="R6" s="42">
        <v>44659</v>
      </c>
      <c r="S6" s="43"/>
    </row>
    <row r="7" spans="1:19" x14ac:dyDescent="0.25">
      <c r="A7" s="44"/>
      <c r="B7" s="16"/>
      <c r="C7" s="16"/>
      <c r="D7" s="16"/>
      <c r="E7" s="16"/>
      <c r="F7" s="16"/>
      <c r="G7" s="16"/>
      <c r="H7" s="45" t="s">
        <v>31</v>
      </c>
      <c r="I7" s="45" t="s">
        <v>31</v>
      </c>
      <c r="J7" s="45" t="s">
        <v>31</v>
      </c>
      <c r="K7" s="46"/>
      <c r="L7" s="46"/>
      <c r="M7" s="47" t="s">
        <v>31</v>
      </c>
      <c r="N7" s="48" t="s">
        <v>50</v>
      </c>
      <c r="O7" s="49" t="s">
        <v>50</v>
      </c>
      <c r="P7" s="49" t="s">
        <v>50</v>
      </c>
      <c r="Q7" s="49" t="s">
        <v>50</v>
      </c>
      <c r="R7" s="49" t="s">
        <v>50</v>
      </c>
      <c r="S7" s="50" t="s">
        <v>50</v>
      </c>
    </row>
    <row r="8" spans="1:19" ht="13.8" thickBot="1" x14ac:dyDescent="0.3">
      <c r="A8" s="51" t="s">
        <v>51</v>
      </c>
      <c r="B8" s="52" t="s">
        <v>52</v>
      </c>
      <c r="C8" s="52" t="s">
        <v>53</v>
      </c>
      <c r="D8" s="52" t="s">
        <v>54</v>
      </c>
      <c r="E8" s="52" t="s">
        <v>55</v>
      </c>
      <c r="F8" s="52" t="s">
        <v>56</v>
      </c>
      <c r="G8" s="53" t="s">
        <v>57</v>
      </c>
      <c r="H8" s="54" t="s">
        <v>37</v>
      </c>
      <c r="I8" s="54" t="s">
        <v>38</v>
      </c>
      <c r="J8" s="54" t="s">
        <v>39</v>
      </c>
      <c r="K8" s="55" t="s">
        <v>58</v>
      </c>
      <c r="L8" s="53" t="s">
        <v>41</v>
      </c>
      <c r="M8" s="56" t="s">
        <v>42</v>
      </c>
      <c r="N8" s="57">
        <f>SUBTOTAL(9,N9:N27)</f>
        <v>8</v>
      </c>
      <c r="O8" s="58">
        <f>SUBTOTAL(9,O9:O27)</f>
        <v>8</v>
      </c>
      <c r="P8" s="58">
        <f>SUBTOTAL(9,P9:P27)</f>
        <v>8</v>
      </c>
      <c r="Q8" s="58">
        <f>SUBTOTAL(9,Q9:Q27)</f>
        <v>8</v>
      </c>
      <c r="R8" s="58">
        <f>SUBTOTAL(9,R9:R27)</f>
        <v>8</v>
      </c>
      <c r="S8" s="59">
        <f>SUM(N8:R8)</f>
        <v>40</v>
      </c>
    </row>
    <row r="9" spans="1:19" x14ac:dyDescent="0.25">
      <c r="A9">
        <v>36</v>
      </c>
      <c r="B9">
        <v>36</v>
      </c>
      <c r="C9" s="60"/>
      <c r="D9" s="61" t="s">
        <v>59</v>
      </c>
      <c r="E9" s="62">
        <v>43794</v>
      </c>
      <c r="F9" s="62">
        <v>45260</v>
      </c>
      <c r="G9" s="63"/>
      <c r="H9" s="64"/>
      <c r="I9" s="64"/>
      <c r="J9" s="64"/>
      <c r="K9" s="63"/>
      <c r="L9" s="65"/>
      <c r="M9" s="64"/>
      <c r="N9" s="63"/>
      <c r="O9" s="63"/>
      <c r="P9" s="63"/>
      <c r="Q9" s="63"/>
      <c r="R9" s="63"/>
      <c r="S9" s="63"/>
    </row>
    <row r="10" spans="1:19" x14ac:dyDescent="0.25">
      <c r="A10">
        <v>155189901</v>
      </c>
      <c r="B10">
        <v>1</v>
      </c>
      <c r="C10" s="60"/>
      <c r="D10" s="66" t="s">
        <v>60</v>
      </c>
      <c r="E10" s="67">
        <v>43794</v>
      </c>
      <c r="F10" s="67">
        <v>45260</v>
      </c>
      <c r="G10" s="63"/>
      <c r="H10" s="64"/>
      <c r="I10" s="64"/>
      <c r="J10" s="64"/>
      <c r="K10" s="63"/>
      <c r="L10" s="65"/>
      <c r="M10" s="64"/>
      <c r="N10" s="63"/>
      <c r="O10" s="63"/>
      <c r="P10" s="63"/>
      <c r="Q10" s="63"/>
      <c r="R10" s="63"/>
      <c r="S10" s="63"/>
    </row>
    <row r="11" spans="1:19" x14ac:dyDescent="0.25">
      <c r="A11">
        <v>155194829</v>
      </c>
      <c r="B11">
        <v>1199</v>
      </c>
      <c r="C11" s="60"/>
      <c r="D11" s="68" t="s">
        <v>61</v>
      </c>
      <c r="E11" s="69">
        <v>43885</v>
      </c>
      <c r="F11" s="69">
        <v>45260</v>
      </c>
      <c r="G11" s="63"/>
      <c r="H11" s="64"/>
      <c r="I11" s="64"/>
      <c r="J11" s="64"/>
      <c r="K11" s="63"/>
      <c r="L11" s="65"/>
      <c r="M11" s="64"/>
      <c r="N11" s="63"/>
      <c r="O11" s="63"/>
      <c r="P11" s="63"/>
      <c r="Q11" s="63"/>
      <c r="R11" s="63"/>
      <c r="S11" s="63"/>
    </row>
    <row r="12" spans="1:19" x14ac:dyDescent="0.25">
      <c r="A12">
        <v>155194817</v>
      </c>
      <c r="B12">
        <v>1200</v>
      </c>
      <c r="C12" s="60"/>
      <c r="D12" s="70" t="s">
        <v>62</v>
      </c>
      <c r="E12" s="71">
        <v>43885</v>
      </c>
      <c r="F12" s="71">
        <v>45260</v>
      </c>
      <c r="G12" s="63"/>
      <c r="H12" s="64"/>
      <c r="I12" s="64"/>
      <c r="J12" s="64"/>
      <c r="K12" s="63"/>
      <c r="L12" s="65"/>
      <c r="M12" s="64"/>
      <c r="N12" s="63"/>
      <c r="O12" s="63"/>
      <c r="P12" s="63"/>
      <c r="Q12" s="63"/>
      <c r="R12" s="63"/>
      <c r="S12" s="63"/>
    </row>
    <row r="13" spans="1:19" x14ac:dyDescent="0.25">
      <c r="A13">
        <v>155192654</v>
      </c>
      <c r="B13">
        <v>1239</v>
      </c>
      <c r="C13" s="60"/>
      <c r="D13" s="72" t="s">
        <v>63</v>
      </c>
      <c r="E13" s="73">
        <v>44479</v>
      </c>
      <c r="F13" s="73">
        <v>45260</v>
      </c>
      <c r="G13" s="63"/>
      <c r="H13" s="64"/>
      <c r="I13" s="64"/>
      <c r="J13" s="64"/>
      <c r="K13" s="63"/>
      <c r="L13" s="65"/>
      <c r="M13" s="64"/>
      <c r="N13" s="63"/>
      <c r="O13" s="63"/>
      <c r="P13" s="63"/>
      <c r="Q13" s="63"/>
      <c r="R13" s="63"/>
      <c r="S13" s="63"/>
    </row>
    <row r="14" spans="1:19" x14ac:dyDescent="0.25">
      <c r="A14">
        <v>155192657</v>
      </c>
      <c r="B14">
        <v>1243</v>
      </c>
      <c r="C14" s="60"/>
      <c r="D14" s="74" t="s">
        <v>63</v>
      </c>
      <c r="E14" s="75">
        <v>44651</v>
      </c>
      <c r="F14" s="75">
        <v>44651</v>
      </c>
      <c r="G14" s="76"/>
      <c r="H14" s="77"/>
      <c r="I14" s="77"/>
      <c r="J14" s="77"/>
      <c r="K14" s="76"/>
      <c r="L14" s="78">
        <v>0</v>
      </c>
      <c r="M14" s="64"/>
      <c r="N14" s="63"/>
      <c r="O14" s="63"/>
      <c r="P14" s="63"/>
      <c r="Q14" s="63"/>
      <c r="R14" s="63"/>
      <c r="S14" s="63"/>
    </row>
    <row r="15" spans="1:19" x14ac:dyDescent="0.25">
      <c r="A15">
        <v>155193117</v>
      </c>
      <c r="B15">
        <v>1248</v>
      </c>
      <c r="C15" s="60"/>
      <c r="D15" s="79" t="s">
        <v>64</v>
      </c>
      <c r="E15" s="80">
        <v>44564</v>
      </c>
      <c r="F15" s="80">
        <v>44887</v>
      </c>
      <c r="G15" s="63" t="s">
        <v>65</v>
      </c>
      <c r="H15" s="64">
        <v>179.2</v>
      </c>
      <c r="I15" s="81"/>
      <c r="J15" s="64">
        <f t="shared" ref="J15" si="0">ROUND(SUM(N15:R15)/8+M15,2)</f>
        <v>68.63</v>
      </c>
      <c r="K15" s="82" t="s">
        <v>66</v>
      </c>
      <c r="L15" s="65">
        <f t="shared" ref="L15" si="1">IF((H15+I15=0),0,(100/(H15+I15))*J15/100)</f>
        <v>0.38297991071428572</v>
      </c>
      <c r="M15" s="64">
        <v>63.625</v>
      </c>
      <c r="N15" s="83">
        <v>8</v>
      </c>
      <c r="O15" s="83">
        <v>8</v>
      </c>
      <c r="P15" s="83">
        <v>8</v>
      </c>
      <c r="Q15" s="83">
        <v>8</v>
      </c>
      <c r="R15" s="83">
        <v>8</v>
      </c>
      <c r="S15" s="63">
        <f t="shared" ref="S15" si="2">SUM(N15:R15)</f>
        <v>40</v>
      </c>
    </row>
    <row r="16" spans="1:19" x14ac:dyDescent="0.25">
      <c r="A16">
        <v>155195131</v>
      </c>
      <c r="B16">
        <v>1260</v>
      </c>
      <c r="C16" s="60"/>
      <c r="D16" s="74" t="s">
        <v>63</v>
      </c>
      <c r="E16" s="75">
        <v>44928</v>
      </c>
      <c r="F16" s="75">
        <v>44928</v>
      </c>
      <c r="G16" s="76"/>
      <c r="H16" s="77"/>
      <c r="I16" s="77"/>
      <c r="J16" s="77"/>
      <c r="K16" s="76"/>
      <c r="L16" s="78">
        <v>0</v>
      </c>
      <c r="M16" s="64"/>
      <c r="N16" s="63"/>
      <c r="O16" s="63"/>
      <c r="P16" s="63"/>
      <c r="Q16" s="63"/>
      <c r="R16" s="63"/>
      <c r="S16" s="63"/>
    </row>
    <row r="17" spans="1:19" x14ac:dyDescent="0.25">
      <c r="A17">
        <v>155192656</v>
      </c>
      <c r="B17">
        <v>1277</v>
      </c>
      <c r="C17" s="60"/>
      <c r="D17" s="74" t="s">
        <v>67</v>
      </c>
      <c r="E17" s="75">
        <v>45260</v>
      </c>
      <c r="F17" s="75">
        <v>45260</v>
      </c>
      <c r="G17" s="76"/>
      <c r="H17" s="77"/>
      <c r="I17" s="77"/>
      <c r="J17" s="77"/>
      <c r="K17" s="76"/>
      <c r="L17" s="78">
        <v>0</v>
      </c>
      <c r="M17" s="64"/>
      <c r="N17" s="63"/>
      <c r="O17" s="63"/>
      <c r="P17" s="63"/>
      <c r="Q17" s="63"/>
      <c r="R17" s="63"/>
      <c r="S17" s="63"/>
    </row>
    <row r="18" spans="1:19" x14ac:dyDescent="0.25">
      <c r="A18">
        <v>155195165</v>
      </c>
      <c r="B18">
        <v>1278</v>
      </c>
      <c r="C18" s="60"/>
      <c r="D18" s="68" t="s">
        <v>68</v>
      </c>
      <c r="E18" s="69">
        <v>44564</v>
      </c>
      <c r="F18" s="69">
        <v>45260</v>
      </c>
      <c r="G18" s="63"/>
      <c r="H18" s="64"/>
      <c r="I18" s="64"/>
      <c r="J18" s="64"/>
      <c r="K18" s="63"/>
      <c r="L18" s="65"/>
      <c r="M18" s="64"/>
      <c r="N18" s="63"/>
      <c r="O18" s="63"/>
      <c r="P18" s="63"/>
      <c r="Q18" s="63"/>
      <c r="R18" s="63"/>
      <c r="S18" s="63"/>
    </row>
    <row r="19" spans="1:19" x14ac:dyDescent="0.25">
      <c r="A19">
        <v>155195166</v>
      </c>
      <c r="B19">
        <v>1279</v>
      </c>
      <c r="C19" s="60"/>
      <c r="D19" s="84" t="s">
        <v>69</v>
      </c>
      <c r="E19" s="75">
        <v>44736</v>
      </c>
      <c r="F19" s="75">
        <v>44736</v>
      </c>
      <c r="G19" s="76"/>
      <c r="H19" s="77"/>
      <c r="I19" s="77"/>
      <c r="J19" s="77"/>
      <c r="K19" s="76"/>
      <c r="L19" s="78">
        <v>0.5</v>
      </c>
      <c r="M19" s="64"/>
      <c r="N19" s="63"/>
      <c r="O19" s="63"/>
      <c r="P19" s="63"/>
      <c r="Q19" s="63"/>
      <c r="R19" s="63"/>
      <c r="S19" s="63"/>
    </row>
    <row r="20" spans="1:19" x14ac:dyDescent="0.25">
      <c r="A20">
        <v>155195237</v>
      </c>
      <c r="B20">
        <v>1280</v>
      </c>
      <c r="C20" s="60"/>
      <c r="D20" s="84" t="s">
        <v>70</v>
      </c>
      <c r="E20" s="75">
        <v>44736</v>
      </c>
      <c r="F20" s="75">
        <v>44736</v>
      </c>
      <c r="G20" s="76"/>
      <c r="H20" s="77"/>
      <c r="I20" s="77"/>
      <c r="J20" s="77"/>
      <c r="K20" s="76"/>
      <c r="L20" s="78">
        <v>0.15</v>
      </c>
      <c r="M20" s="64"/>
      <c r="N20" s="63"/>
      <c r="O20" s="63"/>
      <c r="P20" s="63"/>
      <c r="Q20" s="63"/>
      <c r="R20" s="63"/>
      <c r="S20" s="63"/>
    </row>
    <row r="21" spans="1:19" x14ac:dyDescent="0.25">
      <c r="A21">
        <v>155195188</v>
      </c>
      <c r="B21">
        <v>1281</v>
      </c>
      <c r="C21" s="60"/>
      <c r="D21" s="84" t="s">
        <v>71</v>
      </c>
      <c r="E21" s="75">
        <v>44736</v>
      </c>
      <c r="F21" s="75">
        <v>44736</v>
      </c>
      <c r="G21" s="76"/>
      <c r="H21" s="77"/>
      <c r="I21" s="77"/>
      <c r="J21" s="77"/>
      <c r="K21" s="76"/>
      <c r="L21" s="78">
        <v>0.5</v>
      </c>
      <c r="M21" s="64"/>
      <c r="N21" s="63"/>
      <c r="O21" s="63"/>
      <c r="P21" s="63"/>
      <c r="Q21" s="63"/>
      <c r="R21" s="63"/>
      <c r="S21" s="63"/>
    </row>
    <row r="22" spans="1:19" x14ac:dyDescent="0.25">
      <c r="A22">
        <v>155195281</v>
      </c>
      <c r="B22">
        <v>1282</v>
      </c>
      <c r="C22" s="60"/>
      <c r="D22" s="84" t="s">
        <v>72</v>
      </c>
      <c r="E22" s="75">
        <v>44736</v>
      </c>
      <c r="F22" s="75">
        <v>44736</v>
      </c>
      <c r="G22" s="76"/>
      <c r="H22" s="77"/>
      <c r="I22" s="77"/>
      <c r="J22" s="77"/>
      <c r="K22" s="76"/>
      <c r="L22" s="78">
        <v>0.15</v>
      </c>
      <c r="M22" s="64"/>
      <c r="N22" s="63"/>
      <c r="O22" s="63"/>
      <c r="P22" s="63"/>
      <c r="Q22" s="63"/>
      <c r="R22" s="63"/>
      <c r="S22" s="63"/>
    </row>
    <row r="23" spans="1:19" x14ac:dyDescent="0.25">
      <c r="A23">
        <v>155195381</v>
      </c>
      <c r="B23">
        <v>1287</v>
      </c>
      <c r="C23" s="60"/>
      <c r="D23" s="84" t="s">
        <v>73</v>
      </c>
      <c r="E23" s="75">
        <v>45260</v>
      </c>
      <c r="F23" s="75">
        <v>45260</v>
      </c>
      <c r="G23" s="76"/>
      <c r="H23" s="77"/>
      <c r="I23" s="77"/>
      <c r="J23" s="77"/>
      <c r="K23" s="76"/>
      <c r="L23" s="78">
        <v>0</v>
      </c>
      <c r="M23" s="64"/>
      <c r="N23" s="63"/>
      <c r="O23" s="63"/>
      <c r="P23" s="63"/>
      <c r="Q23" s="63"/>
      <c r="R23" s="63"/>
      <c r="S23" s="63"/>
    </row>
    <row r="24" spans="1:19" x14ac:dyDescent="0.25">
      <c r="A24">
        <v>155195382</v>
      </c>
      <c r="B24">
        <v>1288</v>
      </c>
      <c r="C24" s="60"/>
      <c r="D24" s="84" t="s">
        <v>74</v>
      </c>
      <c r="E24" s="75">
        <v>45260</v>
      </c>
      <c r="F24" s="75">
        <v>45260</v>
      </c>
      <c r="G24" s="76"/>
      <c r="H24" s="77"/>
      <c r="I24" s="77"/>
      <c r="J24" s="77"/>
      <c r="K24" s="76"/>
      <c r="L24" s="78">
        <v>0</v>
      </c>
      <c r="M24" s="64"/>
      <c r="N24" s="63"/>
      <c r="O24" s="63"/>
      <c r="P24" s="63"/>
      <c r="Q24" s="63"/>
      <c r="R24" s="63"/>
      <c r="S24" s="63"/>
    </row>
    <row r="25" spans="1:19" x14ac:dyDescent="0.25">
      <c r="A25">
        <v>155195182</v>
      </c>
      <c r="B25">
        <v>1315</v>
      </c>
      <c r="C25" s="60"/>
      <c r="D25" s="70" t="s">
        <v>75</v>
      </c>
      <c r="E25" s="71">
        <v>44564</v>
      </c>
      <c r="F25" s="71">
        <v>44736</v>
      </c>
      <c r="G25" s="63"/>
      <c r="H25" s="64"/>
      <c r="I25" s="64"/>
      <c r="J25" s="64"/>
      <c r="K25" s="63"/>
      <c r="L25" s="65"/>
      <c r="M25" s="64"/>
      <c r="N25" s="63"/>
      <c r="O25" s="63"/>
      <c r="P25" s="63"/>
      <c r="Q25" s="63"/>
      <c r="R25" s="63"/>
      <c r="S25" s="63"/>
    </row>
    <row r="26" spans="1:19" x14ac:dyDescent="0.25">
      <c r="A26">
        <v>155195306</v>
      </c>
      <c r="B26">
        <v>1323</v>
      </c>
      <c r="C26" s="60"/>
      <c r="D26" s="72" t="s">
        <v>76</v>
      </c>
      <c r="E26" s="73">
        <v>44634</v>
      </c>
      <c r="F26" s="73">
        <v>44684</v>
      </c>
      <c r="G26" s="63"/>
      <c r="H26" s="64"/>
      <c r="I26" s="64"/>
      <c r="J26" s="64"/>
      <c r="K26" s="63"/>
      <c r="L26" s="65"/>
      <c r="M26" s="64"/>
      <c r="N26" s="63"/>
      <c r="O26" s="63"/>
      <c r="P26" s="63"/>
      <c r="Q26" s="63"/>
      <c r="R26" s="63"/>
      <c r="S26" s="63"/>
    </row>
    <row r="27" spans="1:19" x14ac:dyDescent="0.25">
      <c r="A27">
        <v>155195336</v>
      </c>
      <c r="B27">
        <v>1324</v>
      </c>
      <c r="C27" s="60"/>
      <c r="D27" s="85" t="s">
        <v>77</v>
      </c>
      <c r="E27" s="86">
        <v>44634</v>
      </c>
      <c r="F27" s="86">
        <v>44684</v>
      </c>
      <c r="G27" s="87" t="s">
        <v>65</v>
      </c>
      <c r="H27" s="88">
        <v>5</v>
      </c>
      <c r="I27" s="81"/>
      <c r="J27" s="64">
        <f t="shared" ref="J27" si="3">ROUND(SUM(N27:R27)/8+M27,2)</f>
        <v>0.13</v>
      </c>
      <c r="K27" s="82" t="s">
        <v>66</v>
      </c>
      <c r="L27" s="65">
        <f t="shared" ref="L27" si="4">IF((H27+I27=0),0,(100/(H27+I27))*J27/100)</f>
        <v>2.6000000000000002E-2</v>
      </c>
      <c r="M27" s="64">
        <v>0.125</v>
      </c>
      <c r="N27" s="83"/>
      <c r="O27" s="83"/>
      <c r="P27" s="83"/>
      <c r="Q27" s="83"/>
      <c r="R27" s="83"/>
      <c r="S27" s="63">
        <f t="shared" ref="S27" si="5">SUM(N27:R27)</f>
        <v>0</v>
      </c>
    </row>
    <row r="30" spans="1:19" x14ac:dyDescent="0.25">
      <c r="D30" s="89" t="s">
        <v>79</v>
      </c>
    </row>
    <row r="31" spans="1:19" x14ac:dyDescent="0.25">
      <c r="D31" s="89" t="s">
        <v>80</v>
      </c>
    </row>
    <row r="33" spans="1:8" x14ac:dyDescent="0.25">
      <c r="A33" t="s">
        <v>82</v>
      </c>
      <c r="B33">
        <v>1</v>
      </c>
      <c r="C33" t="s">
        <v>78</v>
      </c>
      <c r="D33" t="s">
        <v>81</v>
      </c>
      <c r="E33" s="90">
        <v>44651</v>
      </c>
      <c r="F33" s="90">
        <v>44652</v>
      </c>
      <c r="G33" t="s">
        <v>65</v>
      </c>
      <c r="H33" s="83">
        <v>2</v>
      </c>
    </row>
    <row r="34" spans="1:8" x14ac:dyDescent="0.25">
      <c r="A34" t="s">
        <v>82</v>
      </c>
      <c r="B34">
        <v>2</v>
      </c>
      <c r="C34" t="s">
        <v>78</v>
      </c>
      <c r="D34" t="s">
        <v>81</v>
      </c>
      <c r="E34" s="90"/>
      <c r="F34" s="90"/>
      <c r="G34" t="s">
        <v>65</v>
      </c>
      <c r="H34" s="83" t="s">
        <v>43</v>
      </c>
    </row>
    <row r="35" spans="1:8" x14ac:dyDescent="0.25">
      <c r="A35" t="s">
        <v>82</v>
      </c>
      <c r="B35">
        <v>3</v>
      </c>
      <c r="C35" t="s">
        <v>78</v>
      </c>
      <c r="D35" t="s">
        <v>81</v>
      </c>
      <c r="E35" s="90"/>
      <c r="F35" s="90"/>
      <c r="G35" t="s">
        <v>65</v>
      </c>
      <c r="H35" s="83" t="s">
        <v>43</v>
      </c>
    </row>
  </sheetData>
  <autoFilter ref="A8:M27"/>
  <conditionalFormatting sqref="N6">
    <cfRule type="cellIs" dxfId="15" priority="7" stopIfTrue="1" operator="equal">
      <formula>_xludf.TODAY()</formula>
    </cfRule>
    <cfRule type="cellIs" dxfId="14" priority="8" stopIfTrue="1" operator="equal">
      <formula>TODAY()</formula>
    </cfRule>
  </conditionalFormatting>
  <conditionalFormatting sqref="O6">
    <cfRule type="cellIs" dxfId="13" priority="9" stopIfTrue="1" operator="equal">
      <formula>_xludf.TODAY()</formula>
    </cfRule>
    <cfRule type="cellIs" dxfId="12" priority="10" stopIfTrue="1" operator="equal">
      <formula>TODAY()</formula>
    </cfRule>
  </conditionalFormatting>
  <conditionalFormatting sqref="P6">
    <cfRule type="cellIs" dxfId="11" priority="11" stopIfTrue="1" operator="equal">
      <formula>_xludf.TODAY()</formula>
    </cfRule>
    <cfRule type="cellIs" dxfId="10" priority="12" stopIfTrue="1" operator="equal">
      <formula>TODAY()</formula>
    </cfRule>
  </conditionalFormatting>
  <conditionalFormatting sqref="Q6">
    <cfRule type="cellIs" dxfId="9" priority="13" stopIfTrue="1" operator="equal">
      <formula>_xludf.TODAY()</formula>
    </cfRule>
    <cfRule type="cellIs" dxfId="8" priority="14" stopIfTrue="1" operator="equal">
      <formula>TODAY()</formula>
    </cfRule>
  </conditionalFormatting>
  <conditionalFormatting sqref="R6">
    <cfRule type="cellIs" dxfId="7" priority="15" stopIfTrue="1" operator="equal">
      <formula>_xludf.TODAY()</formula>
    </cfRule>
    <cfRule type="cellIs" dxfId="6" priority="16" stopIfTrue="1" operator="equal">
      <formula>TODAY()</formula>
    </cfRule>
  </conditionalFormatting>
  <conditionalFormatting sqref="N8:R8">
    <cfRule type="cellIs" dxfId="5" priority="6" operator="greaterThan">
      <formula>10</formula>
    </cfRule>
  </conditionalFormatting>
  <conditionalFormatting sqref="L9:L27">
    <cfRule type="cellIs" dxfId="4" priority="1" stopIfTrue="1" operator="between">
      <formula>0.720000028610229</formula>
      <formula>0.819999992847442</formula>
    </cfRule>
    <cfRule type="cellIs" dxfId="3" priority="2" stopIfTrue="1" operator="between">
      <formula>0.819999992847442</formula>
      <formula>0.9200000166893</formula>
    </cfRule>
    <cfRule type="cellIs" dxfId="2" priority="3" stopIfTrue="1" operator="between">
      <formula>0.9200000166893</formula>
      <formula>0.9999999</formula>
    </cfRule>
    <cfRule type="cellIs" dxfId="1" priority="4" stopIfTrue="1" operator="equal">
      <formula>1</formula>
    </cfRule>
    <cfRule type="cellIs" dxfId="0" priority="5" stopIfTrue="1" operator="greaterThan">
      <formula>1</formula>
    </cfRule>
  </conditionalFormatting>
  <dataValidations count="1">
    <dataValidation type="custom" allowBlank="1" showInputMessage="1" showErrorMessage="1" errorTitle="Error" error="Fehler, dies ist kein Eingabefeld!" promptTitle="Zellen zur Eingabe gesperrt" prompt="Diese Zellen dürfen nicht überschreiben werden. Bitte nur die Eingabezellen unten befüllen!" sqref="N7:S8">
      <formula1>"AAA"</formula1>
    </dataValidation>
  </dataValidation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Info&amp;Datenschutz</vt:lpstr>
      <vt:lpstr>Timesheet</vt:lpstr>
    </vt:vector>
  </TitlesOfParts>
  <Company>BWI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Mueller, Gerd (EXT)</dc:creator>
  <cp:lastModifiedBy>Mueller, Christian (EXT)</cp:lastModifiedBy>
  <dcterms:created xsi:type="dcterms:W3CDTF">2022-04-06T07:25:45Z</dcterms:created>
  <dcterms:modified xsi:type="dcterms:W3CDTF">2022-04-08T09:12:41Z</dcterms:modified>
</cp:coreProperties>
</file>