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codeName="ThisWorkbook"/>
  <mc:AlternateContent xmlns:mc="http://schemas.openxmlformats.org/markup-compatibility/2006">
    <mc:Choice Requires="x15">
      <x15ac:absPath xmlns:x15ac="http://schemas.microsoft.com/office/spreadsheetml/2010/11/ac" url="/Users/kauna-skr/Library/CloudStorage/GoogleDrive-sean.rohde@kahunaworkforce.com/Shared drives/4_Pursuit, Delivery &amp; Support/01-Customers/00-Prospects/Marel/00_Sales/15_Security Review/"/>
    </mc:Choice>
  </mc:AlternateContent>
  <xr:revisionPtr revIDLastSave="0" documentId="8_{8F2C2C61-C573-9344-BCB6-E9577A857146}" xr6:coauthVersionLast="47" xr6:coauthVersionMax="47" xr10:uidLastSave="{00000000-0000-0000-0000-000000000000}"/>
  <bookViews>
    <workbookView xWindow="0" yWindow="500" windowWidth="51200" windowHeight="27220" activeTab="1" xr2:uid="{00000000-000D-0000-FFFF-FFFF00000000}"/>
  </bookViews>
  <sheets>
    <sheet name="Title" sheetId="11" r:id="rId1"/>
    <sheet name="Business applications" sheetId="5" r:id="rId2"/>
    <sheet name="ISF and ISO Cross Reference" sheetId="9" state="hidden" r:id="rId3"/>
    <sheet name="3rd Party Risk Assessment" sheetId="8" state="hidden" r:id="rId4"/>
  </sheets>
  <definedNames>
    <definedName name="_xlnm._FilterDatabase" localSheetId="3" hidden="1">'3rd Party Risk Assessment'!$B$15:$G$28</definedName>
    <definedName name="_xlnm._FilterDatabase" localSheetId="1" hidden="1">'Business applications'!$B$16:$G$30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22" i="5" l="1"/>
  <c r="S17" i="5"/>
  <c r="S23" i="5"/>
  <c r="S20" i="5"/>
  <c r="S19" i="5"/>
  <c r="S18" i="5"/>
  <c r="S21" i="5"/>
</calcChain>
</file>

<file path=xl/sharedStrings.xml><?xml version="1.0" encoding="utf-8"?>
<sst xmlns="http://schemas.openxmlformats.org/spreadsheetml/2006/main" count="419" uniqueCount="233">
  <si>
    <r>
      <rPr>
        <b/>
        <sz val="30"/>
        <color rgb="FFDA291C"/>
        <rFont val="Myriad Pro"/>
        <family val="2"/>
      </rPr>
      <t>Risk Assessment</t>
    </r>
    <r>
      <rPr>
        <sz val="30"/>
        <color theme="1"/>
        <rFont val="Myriad Pro"/>
        <family val="2"/>
      </rPr>
      <t xml:space="preserve"> </t>
    </r>
    <r>
      <rPr>
        <sz val="30"/>
        <color rgb="FF002B53"/>
        <rFont val="Myriad Pro"/>
        <family val="2"/>
      </rPr>
      <t>Security Requirements for Business Applications</t>
    </r>
  </si>
  <si>
    <r>
      <rPr>
        <i/>
        <sz val="12"/>
        <rFont val="Myriad Pro"/>
        <family val="2"/>
      </rPr>
      <t>Color codes:</t>
    </r>
    <r>
      <rPr>
        <i/>
        <sz val="12"/>
        <color rgb="FF7F7F7F"/>
        <rFont val="Myriad Pro"/>
        <family val="2"/>
      </rPr>
      <t xml:space="preserve"> </t>
    </r>
    <r>
      <rPr>
        <b/>
        <i/>
        <sz val="12"/>
        <color theme="4" tint="-0.249977111117893"/>
        <rFont val="Myriad Pro"/>
        <family val="2"/>
      </rPr>
      <t>Business Representative</t>
    </r>
    <r>
      <rPr>
        <b/>
        <i/>
        <sz val="12"/>
        <color rgb="FF7F7F7F"/>
        <rFont val="Myriad Pro"/>
        <family val="2"/>
      </rPr>
      <t>,</t>
    </r>
    <r>
      <rPr>
        <i/>
        <sz val="12"/>
        <color rgb="FF7F7F7F"/>
        <rFont val="Myriad Pro"/>
        <family val="2"/>
      </rPr>
      <t xml:space="preserve"> </t>
    </r>
    <r>
      <rPr>
        <b/>
        <i/>
        <sz val="12"/>
        <color theme="7" tint="-0.249977111117893"/>
        <rFont val="Myriad Pro"/>
        <family val="2"/>
      </rPr>
      <t>Information Security Officer</t>
    </r>
  </si>
  <si>
    <t>General</t>
  </si>
  <si>
    <t>Risk Assessment Information</t>
  </si>
  <si>
    <t>Response</t>
  </si>
  <si>
    <t>Information Asset Name</t>
  </si>
  <si>
    <t>Date</t>
  </si>
  <si>
    <t>Status</t>
  </si>
  <si>
    <t>Business Representatives</t>
  </si>
  <si>
    <t>Producer of the information asset</t>
  </si>
  <si>
    <t>BAPIA classification</t>
  </si>
  <si>
    <t xml:space="preserve"> </t>
  </si>
  <si>
    <t>Marel Information Security Officer</t>
  </si>
  <si>
    <t>Conclusion</t>
  </si>
  <si>
    <t>Notes</t>
  </si>
  <si>
    <t>Security Requirements</t>
  </si>
  <si>
    <t>Basic Extensive</t>
  </si>
  <si>
    <t>ID</t>
  </si>
  <si>
    <t>Category</t>
  </si>
  <si>
    <t>Scope</t>
  </si>
  <si>
    <t>Objective / Requirement</t>
  </si>
  <si>
    <t>Marel implementation guidance</t>
  </si>
  <si>
    <r>
      <t xml:space="preserve">Response
</t>
    </r>
    <r>
      <rPr>
        <i/>
        <sz val="12"/>
        <rFont val="Myriad Pro"/>
        <family val="2"/>
      </rPr>
      <t>(Business &amp; System Owner, System administrator, Vendor)</t>
    </r>
  </si>
  <si>
    <r>
      <t xml:space="preserve">Evaluation 
</t>
    </r>
    <r>
      <rPr>
        <i/>
        <sz val="12"/>
        <rFont val="Myriad Pro"/>
        <family val="2"/>
      </rPr>
      <t>(Information Security Officer)</t>
    </r>
  </si>
  <si>
    <r>
      <t xml:space="preserve">Note
</t>
    </r>
    <r>
      <rPr>
        <i/>
        <sz val="12"/>
        <rFont val="Myriad Pro"/>
        <family val="2"/>
      </rPr>
      <t>(Information Security Officer)</t>
    </r>
  </si>
  <si>
    <t>B</t>
  </si>
  <si>
    <t>M01</t>
  </si>
  <si>
    <t>Access Management</t>
  </si>
  <si>
    <t>Asset</t>
  </si>
  <si>
    <t>For on-premise applications we prefer an integration with the Marel  identity platform Active Directory. This will allow us to use Single Sign On so users can login with their default Marel credentials and onboarding and off boarding of accounts is automated. 
For SaaS applications we prefer an integration with the Marel identity platform for Azure AD. 
This will allow us to use Single Sign on, automated onboarding and offboarding of accounts and Multi-Factor authentication. 
Note: integration with the Marel identity platform should be requested at the Marel IT department.</t>
  </si>
  <si>
    <t>Score</t>
  </si>
  <si>
    <t>M02</t>
  </si>
  <si>
    <t>Access for Marel staff will follow the least privilege principle (no access unless necessary)
Authorizations should be assigned based on roles (RBAC).
- Explain how roles are assigned to users (e.g. within the application or in the Identity platform)</t>
  </si>
  <si>
    <t>Simple Asset</t>
  </si>
  <si>
    <t>M03</t>
  </si>
  <si>
    <t>Remote Maintenance</t>
  </si>
  <si>
    <t>For on-premise applications there is the possibility to provide access to a system via PulseSecure. This should be requested at the Marel IT department. 
For SaaS applications using Azure AD for authentication Guest accounts could be created. This should be requested at the Marel IT department.</t>
  </si>
  <si>
    <t>No Vendor</t>
  </si>
  <si>
    <t>M04</t>
  </si>
  <si>
    <t>Network &amp; communications</t>
  </si>
  <si>
    <t>Applications should use protocols to ensure secure communication (transport of data and credentials):
- Between users and application (e.g. use of SSL for web based applications)
- Interfaces between the application components (e.g. front-end &amp; back-end)
- Interfaces with other applications</t>
  </si>
  <si>
    <t>Simple Vendor</t>
  </si>
  <si>
    <t>E</t>
  </si>
  <si>
    <t>M05</t>
  </si>
  <si>
    <t>Administrative access to business applications is classified as a special access privilege. 
- For business applications deployed in the Marel network  administrative access is only allowed from a designated management network which is not accessible for end-users (business users). Administration ports (e.g. RDP or SSH) should only be accessible from the designated management network.
- For business applications running outside the Marel network (e.g. cloud applications) administrative access is only allowed from a secured workplace.</t>
  </si>
  <si>
    <t>External</t>
  </si>
  <si>
    <t>M06</t>
  </si>
  <si>
    <t>Resilient Technical Environments</t>
  </si>
  <si>
    <t>M07</t>
  </si>
  <si>
    <t>Data Leakage Prevention</t>
  </si>
  <si>
    <t>Provide an answer if confidential data at rest is encrypted and if so, provide which encryption protocols are used.</t>
  </si>
  <si>
    <t>M08</t>
  </si>
  <si>
    <t>System Maintenance</t>
  </si>
  <si>
    <t>M09</t>
  </si>
  <si>
    <t>M10</t>
  </si>
  <si>
    <t>Cyber Security Resilience</t>
  </si>
  <si>
    <t>M11</t>
  </si>
  <si>
    <t xml:space="preserve">For on-premise applications security log events can be exported using the Syslog protocol. Preferably it adheres to the Common Event Format. 
For SaaS applications security log events can be exported using a REST API. 
Contact the Information Security department to discuss if and how security log events should be exported to the Marel security monitoring platform. </t>
  </si>
  <si>
    <t>M12</t>
  </si>
  <si>
    <t>M13</t>
  </si>
  <si>
    <t>M14</t>
  </si>
  <si>
    <t>Legal and Regulatory Compliance</t>
  </si>
  <si>
    <t>Vendor</t>
  </si>
  <si>
    <t>M15</t>
  </si>
  <si>
    <t>Security Governance</t>
  </si>
  <si>
    <t>Has an information security governance framework been established, which is maintained and monitored in a manner that enables the governing body to set the direction for, and demonstrate their commitment to, information security and risk management?</t>
  </si>
  <si>
    <t>M16</t>
  </si>
  <si>
    <t>Information Risk Assessment</t>
  </si>
  <si>
    <t>Are information risk assessments conducted regularly for target environments, in a rigorous and consistent manner, using a systematic and structured methodology?</t>
  </si>
  <si>
    <t>M17</t>
  </si>
  <si>
    <t>Information Management</t>
  </si>
  <si>
    <t>Is responsibility for managing information privacy across the organisation assigned to a sufficiently senior manager, such as a Chief Privacy Officer, supported by conducting privacy impact assessments and protecting personally identifiable information?</t>
  </si>
  <si>
    <t>M18</t>
  </si>
  <si>
    <t>People management</t>
  </si>
  <si>
    <t>Is information security embedded into each stage of the employment lifecycle, which includes assigning ownership of information to capable individuals, and obtaining confirmation of their understanding and acceptance?</t>
  </si>
  <si>
    <t>To establish a culture across the organisation where individuals:
– are accountable for protecting information and systems
– are provided with the knowledge, skills and tools required to apply security controls effectively
– exhibit expected security behaviour
– make effective decisions about information risk.</t>
  </si>
  <si>
    <t>M19</t>
  </si>
  <si>
    <t>Are individuals working in remote environments or using employee-owned devices supported by the organisation in protecting computing devices and the information they handle against loss, theft and cyber attack?</t>
  </si>
  <si>
    <t>M20</t>
  </si>
  <si>
    <t>Is a comprehensive and ongoing security awareness programme maintained, which promotes and embeds expected security behaviours in all individuals who have access to the organisation's information and systems?</t>
  </si>
  <si>
    <t>M21</t>
  </si>
  <si>
    <t>Physical Asset Management</t>
  </si>
  <si>
    <t>Are devices which are used to develop or maintain the  asset delivered to Marel , and the information they handle, protected against unauthorised disclosure, loss and theft?</t>
  </si>
  <si>
    <t>M22</t>
  </si>
  <si>
    <t>System Access</t>
  </si>
  <si>
    <t>Is access to business applications, mobile devices, systems and networks restricted to authorised individuals for specific business purposes?</t>
  </si>
  <si>
    <t>M23</t>
  </si>
  <si>
    <t>System Development</t>
  </si>
  <si>
    <t>Has a structured system development methodology been established, which applies to all types of business applications?</t>
  </si>
  <si>
    <t>To provide assurance that business applications under development:
– are developed in a secure environment, using an approved system development methodology</t>
  </si>
  <si>
    <t>M24</t>
  </si>
  <si>
    <t>Does the approved system development lifecycle include applying industry good practice, which incorporates information security during each of stage of the lifecycle?</t>
  </si>
  <si>
    <t>M25</t>
  </si>
  <si>
    <t>Supply Chain Management</t>
  </si>
  <si>
    <t>Is information risk identified and managed throughout each stage of the relationships with external suppliers by means of a supplier management framework, and is this supported by embedding information security requirements into procurement processes and formal contracts, and by obtaining assurances that these requirements are met?</t>
  </si>
  <si>
    <t>To reduce the risks associated with:
– critical and sensitive information handled by external suppliers (including organisations in the supply chain)</t>
  </si>
  <si>
    <t>M26</t>
  </si>
  <si>
    <t>Has a comprehensive and documented security management approach for the acquisition, development and use of cloud services been established, enforced, and communicated to all individuals who may purchase, develop, configure or use cloud services?</t>
  </si>
  <si>
    <t>M27</t>
  </si>
  <si>
    <t>Business Continuity</t>
  </si>
  <si>
    <t>Have business continuity plans and arrangements been developed, maintained and regularly tested for critical business processes and applications throughout the organisation?</t>
  </si>
  <si>
    <t>ISF SoGP 2020 Reference</t>
  </si>
  <si>
    <t>ISO/IEC 27002:2013 Reference</t>
  </si>
  <si>
    <t>ISF: SA1.1</t>
  </si>
  <si>
    <t>9.1.1 Access Policy</t>
  </si>
  <si>
    <t>ISF: SA1.2</t>
  </si>
  <si>
    <t>Customer Access</t>
  </si>
  <si>
    <t>ISF: NC1.6</t>
  </si>
  <si>
    <t>11.2.4 Equipment maintenance</t>
  </si>
  <si>
    <t>BA1.2.2
SY1.2.12
SY1.3.5
SC2.2.2</t>
  </si>
  <si>
    <t>9.2.4 Management of secret authentication information of users
10.1.1 Policy on the use of cryptographic controls
13.2.1 Information transfer policies and procedures</t>
  </si>
  <si>
    <t>9.1.1 Access control policy</t>
  </si>
  <si>
    <t>ISF: BC1.3</t>
  </si>
  <si>
    <t>11.2.2 Supporting utilities
17.1.2 Implementing information security continuity
17.2.1 Availability of information processing facilities</t>
  </si>
  <si>
    <t>ISF: TS1.6</t>
  </si>
  <si>
    <t>14.1.1 Information security requirements analysis and specification</t>
  </si>
  <si>
    <t>ISF: SY2.3</t>
  </si>
  <si>
    <t>12.3.1 Information backup</t>
  </si>
  <si>
    <t>ISF: TM1.2</t>
  </si>
  <si>
    <t>12.4.1 Event logging
12.4.2 Protection of log information
12.4.3 Administrator and operator logs</t>
  </si>
  <si>
    <t>ISF: TM1.3</t>
  </si>
  <si>
    <t>16.1.4 Assessment of and decision on information security events</t>
  </si>
  <si>
    <t>ISF: TM1.1.9</t>
  </si>
  <si>
    <t>12.6.1 Management of technical vulnerabilities</t>
  </si>
  <si>
    <t>ISF: TM1.1.7</t>
  </si>
  <si>
    <t>ISF: SC1.1</t>
  </si>
  <si>
    <t>15.1.3 Information and communication technology supply chain</t>
  </si>
  <si>
    <t>ISF: SG1.1</t>
  </si>
  <si>
    <t>6.1.1 Information security roles and responsibilities</t>
  </si>
  <si>
    <t>ISF: IR1.1</t>
  </si>
  <si>
    <t>ISF: IM1.2</t>
  </si>
  <si>
    <t>6.1.1 Information security roles and responsibilities
18.1.4 Privacy and protection of personally identifiable information</t>
  </si>
  <si>
    <t>ISF: PM1.1</t>
  </si>
  <si>
    <t>7.1 Human resource security - Prior to employment
7.2 Human resource security - During employment
7.3 Human resource security - Termination and change of employment</t>
  </si>
  <si>
    <t>ISF: PM1.3/PM1.4</t>
  </si>
  <si>
    <t>6.2.1 Mobile device policy
6.2.2 Teleworking</t>
  </si>
  <si>
    <t>ISF: PM2.1</t>
  </si>
  <si>
    <t>7.2.2 Information security awareness, education and training</t>
  </si>
  <si>
    <t>ISF: PA1.2</t>
  </si>
  <si>
    <t>12.2 Protection from malware</t>
  </si>
  <si>
    <t xml:space="preserve">ISF: SD1.1 </t>
  </si>
  <si>
    <t>14.2.1 Secure development policy</t>
  </si>
  <si>
    <t>ISF: SD1.1</t>
  </si>
  <si>
    <t>15.1.1 Information security policy for supplier relationships</t>
  </si>
  <si>
    <t>ISF: SC2.1</t>
  </si>
  <si>
    <t>ISF: BC2.1</t>
  </si>
  <si>
    <t>17.1.1 Planning information security continuity</t>
  </si>
  <si>
    <t>Security Controls</t>
  </si>
  <si>
    <t>Low</t>
  </si>
  <si>
    <t>High</t>
  </si>
  <si>
    <t>Production</t>
  </si>
  <si>
    <t>ISF &amp; ISO Reference</t>
  </si>
  <si>
    <t>Are information risk assessments conducted regularly for target environments, in a rigorous and consistent manner, using a systematic and structured methodology? And what?</t>
  </si>
  <si>
    <t>Provide a description of the software update mechanisms including:
- how are software updates deployed (e.g. with deployment tooling, manual)
- how frequent are software updates implemented (e.g. weekly, monthly, quarterly)</t>
  </si>
  <si>
    <t xml:space="preserve">Provide an answer if backups are performed, at what interval and which mechanisms are used. </t>
  </si>
  <si>
    <t xml:space="preserve">Provide an if  backups are stored in separate location and if access to backups is restricted to authorized administrators only. </t>
  </si>
  <si>
    <t>Are patch management processes in place to ensure that supported software versions are used?</t>
  </si>
  <si>
    <t>Provide an overview of security certifications and assurance reports that apply to the vendor, the application it’s service delivery. (e.g. ISO/IEC 27001, SOC1, SOC2, SOC3)</t>
  </si>
  <si>
    <t xml:space="preserve">Have independent certifications been obtained, assuring a sufficient level of security concerning the application and it’s service delivery, which declares that the requirements mentioned above are being met? </t>
  </si>
  <si>
    <t>Are backups protected from loss, damage and unauthorised access?</t>
  </si>
  <si>
    <t>Are backups of information and software performed according to backup schedules or on a continuous basis and tested to ensure they can be restored quickly and effectively?</t>
  </si>
  <si>
    <t>Are data leakage prevention solutions applied to business applications that process, store or transmit confidential information?</t>
  </si>
  <si>
    <t>Is remote maintenance of critical systems and networks restricted to authorised individuals, confined to individual sessions, and subject to review? Provide a description of the process.</t>
  </si>
  <si>
    <t>Which access control arrangements have been established to restrict access to business applications, systems, networks and computing devices by all types of users, and who should be assigned specific privileges to restrict them to particular information or systems?</t>
  </si>
  <si>
    <t>How has communication with Business applications been secured to ensure confidentiality and integrity?</t>
  </si>
  <si>
    <t>Which additional controls are being applied to special access privileges?</t>
  </si>
  <si>
    <t xml:space="preserve">Are business applications and the underlying technical infrastructure able to meet the defined availability requirements? </t>
  </si>
  <si>
    <t>Business applications should be able to meet MAO, RTO, RPO and MASL as defined in the BAPIA. Provide an explanation.</t>
  </si>
  <si>
    <t xml:space="preserve">Can security log events be exported to the Marel security monitoring platform? If so, how can they be exported? </t>
  </si>
  <si>
    <t>Are important security-related events recorded in logs, protected against unauthorised change, reviewed and analysed on a regular basis by security specialists, using a combination of automated and manual methods?</t>
  </si>
  <si>
    <t xml:space="preserve">Has a technical vulnerability assessment of business applications, systems, equipment, and network devices been performed? </t>
  </si>
  <si>
    <t>Provide a description of the information security governace framework providing assurance that the security management activities required to manage information risk:
– support high standards of governance
– are performed consistently and effectively by designated executive managers</t>
  </si>
  <si>
    <t>Provide a description of the process which is in place to enable individuals who are responsible for target environments to:
– identify and evaluate key information risks
– determine and select the required risk treatment options (e.g. mitigate, avoid, transfer or accept)
– keep information risk within acceptable limits.</t>
  </si>
  <si>
    <t>Is the responsibility for managing privacy information across the organisation assigned to a sufficiently senior manager, such as a Chief Privacy Officer? And how is the managing of privacy information supported?</t>
  </si>
  <si>
    <t>Provide a description of process of privacy information management mentioning whether privacy impact assessments are conducted , and how the protection of personally identifiable information is ensured. The process should ensure that critical and sensitive information is protected at each stage of its lifecycle (i.e. during creation, processing, transmission, storage and destruction), in line with:
– requirements for legal and regulatory compliance for information privacy
– document retention policy.</t>
  </si>
  <si>
    <t>How is information security embedded into each stage of the employment lifecycle, which includes assigning ownership of information to capable individuals, and obtaining confirmation of their understanding and acceptance?</t>
  </si>
  <si>
    <t>How are individuals working in remote environments or using employee-owned devices supported by the organisation in protecting computing devices and the information they handle against loss, theft and cyber attack?</t>
  </si>
  <si>
    <t>Explain whether and how a comprehensive and ongoing security awareness programme is being maintained, which promotes and embeds expected security behaviours in all individuals who have access to the organisation's information and systems.</t>
  </si>
  <si>
    <t>Provide a description mentioning how the following occurs:
– security requirements are satisfied and deficiencies limited when acquiring physical assets
– robust, reliable hardware is deployed, which does not compromise the security of critical or sensitive information and systems.</t>
  </si>
  <si>
    <t>Provide an explanation assuraning that:
– only authorised users can gain access to relevant information, business applications, systems, computing devices and networks
– access privileges are limited to approved system functionality
– there is an appropriate segregation of duties</t>
  </si>
  <si>
    <t>By what means has a structured system development methodology been established, which applies to all types of business applications?</t>
  </si>
  <si>
    <t>Does the approved system development lifecycle include applying industry good practice, which incorporates information security during each of stage of the lifecycle? Explain how.</t>
  </si>
  <si>
    <t>Is information risk being identified and managed throughout each stage of the relationships with external suppliers by means of a supplier management framework, and is this supported by embedding information security requirements into procurement processes and formal contracts, and by obtaining assurances that these requirements are met? Provide a description of this.</t>
  </si>
  <si>
    <t xml:space="preserve">In what form has a comprehensive and documented security management approach for the acquisition, development and use of cloud services been established, enforced, and communicated to all individuals who may purchase, develop, configure or use cloud services? </t>
  </si>
  <si>
    <t xml:space="preserve">Have business continuity plans and arrangements been developed, are they being maintained and regularly tested for critical business processes and applications throughout the organisation? </t>
  </si>
  <si>
    <t>Provide an explanation of how assurance is provided that the organisation is able to:
– recover from sophisticated, targeted cyber attacks
– withstand the prolonged unavailability of technical infrastructure
– continue to operate effectively in the event of a disaster or crisis</t>
  </si>
  <si>
    <r>
      <t>Are individuals with access to business applications, systems, networks and computing devices authorised</t>
    </r>
    <r>
      <rPr>
        <b/>
        <sz val="11"/>
        <color theme="1"/>
        <rFont val="Myriad Pro"/>
        <family val="2"/>
      </rPr>
      <t xml:space="preserve"> </t>
    </r>
    <r>
      <rPr>
        <u/>
        <sz val="11"/>
        <color theme="1"/>
        <rFont val="Myriad Pro"/>
        <family val="2"/>
      </rPr>
      <t>before</t>
    </r>
    <r>
      <rPr>
        <sz val="11"/>
        <color theme="1"/>
        <rFont val="Myriad Pro"/>
        <family val="2"/>
      </rPr>
      <t xml:space="preserve"> they are granted access privileges? </t>
    </r>
  </si>
  <si>
    <t>Security event logging should be enabled to ensure the identification of threats and the support in forensic investigations. Provide a description of the process.</t>
  </si>
  <si>
    <t>Choose the list of controls that are applicable for this assessment:</t>
  </si>
  <si>
    <t>Business Applications</t>
  </si>
  <si>
    <t>Digital Manufacturing</t>
  </si>
  <si>
    <t>Business Applications where the entire application is hosted and maintained by the vendor, within the Marel datacenter or within a Marel office location.</t>
  </si>
  <si>
    <t>The hardware and software that monitors or controls industrial equipment, assets, and processes.</t>
  </si>
  <si>
    <t>Template ownership: Information Security department (informationsecurity@marel.com)</t>
  </si>
  <si>
    <t>V3.1</t>
  </si>
  <si>
    <t>Kahuna Workforce Solutions</t>
  </si>
  <si>
    <t>Vendor Selection</t>
  </si>
  <si>
    <t>External supplier</t>
  </si>
  <si>
    <t>Ben Strijbosch</t>
  </si>
  <si>
    <t>Copy of Kahuna's annual SOC 2 provided as Exhibit A - 3.V1 Kahuna SOC2</t>
  </si>
  <si>
    <t>Kahuna offers a SaaS based application that is hosted in Azure and provides two options for data residency - Azure Region Northern Europe and Azure Region South Central.  In either scenario Kahuna can integrated with Marel's Azure AD Identity platform.  Leveraging the customer's IDP and supporting SSO is a default configuration for Kahuna customers.</t>
  </si>
  <si>
    <t>Kahuna's default user config is based on a least privilege principle and RBAC is a core function to SaaS application.  The access levels of each user are typically inherited by the AD reporting tree(i.e. a manager can see the competency data associated with their direct reports) but is also configurable.  The typical user identities are User, Manager, Assessor, and Administrator.</t>
  </si>
  <si>
    <t>Access to Kahuna's platform is achieved in 3 methods - web browser using SSL, integrations via encrypted web services or SFTP for batch data loads, and a mobile applications which encrypts data both in transit and at rest.</t>
  </si>
  <si>
    <t xml:space="preserve">All data is encrypted at rest with AES 256.  Additionally, Kahuna uses cloud native DLP and FIM solutions to ensure data has not been exfiltrated or tampered with. </t>
  </si>
  <si>
    <t>In accordance to Kahuna's Business Continuity Plan, Kahuna has a daily backup interval using cloud native real-time backup solutions.  Backups are stored in different data regions to ensure availability and testing of Kahuna's BCP is done quarterly internally and externally on an annual basis.</t>
  </si>
  <si>
    <t xml:space="preserve">Kahuna leverages multiple SIM and SEM solutions for operations monitoring, application monitoring, and security monitoring.  All logs are first reviewed via a rules engine in real-time and escalated to a domain expert if a anomaly or rule threshold is achieved.  Logs are stored for a year and available for forensic review to support an IR scenario if needed. </t>
  </si>
  <si>
    <t>Kahuna does not support 3rd party monitoring of back-end logs.  In the event of a security Incident, Kahuna will provide logs for the applicable incident to 3rd parties to support the forensic process.  Kahuna does support and can make available the access logs of the end-users activity to the SaaS application.</t>
  </si>
  <si>
    <t xml:space="preserve">In accordance to Kahuna's Change Management policy, environment(network, system, and application) updates are deployed using cloud native orchestration tools to ensure consistency of change and the deployment process.  Kahuna has a extensive change management process that reviews the impact of the change and does extensive testing in Dev then Beta environments prior to making the change in the production environment.  Non-impactful changes to the back-end infrastructure happen weekly.  If an impactful change is planned, Kahuna will leverage its documented Change Window as stated in the Master Agreement and notifies customers 14-days ahead of time. 
Changes to the SaaS application follow Kahuna's Application Deployment Policy which dictates how the application is written and the CI/CD process in which code is released into production.  This follows a traditional SDLC process in which code is written and tested a deployed across Dev, Alpha, Beta, and Production.  Kahuna follows a quarterly release cycle for its SaaS Application.  Customers are notified 14 days in advance of the release and can opt-out of the release.  </t>
  </si>
  <si>
    <t>Kahuna conducts internal and external vulnerability scans on a quarterly basis at a minimum or whenever a material change to the environment takes place.  Additionally, Kahuna conducts a 3rd party penetration test on an annual basis.  In the event that a vulnerability is identified, in accordance to Kahuna's Security Policy, the severity and impact of the vulnerability is determined and the domain expert validates the cadence in which a remedy is required. That is reviewed by the Security and Release Board and approved for action.  With regards to application security, Kahuna uses a modern CI/CD pipeline for application development and deployment. All code is written with OWASP as a governing principle and all code is reviewed by Veracode prior to being committed.  In addition, Kahuna leverages a WAF to ensure the application is protected to traditional application vulnerabilities(ie OWASP top 10).</t>
  </si>
  <si>
    <t>Provide a description of the process.                                                                                                                              
There should be a process in place to assess the asset on vulnerabilities or misconfigurations. Findings should be evaluated and follow-up should be initiated. 
- Are systems scanned for vulnerabilities (OWASP top 10)</t>
  </si>
  <si>
    <t>Ron Gerris</t>
  </si>
  <si>
    <t>TBD</t>
  </si>
  <si>
    <r>
      <t xml:space="preserve">Make sure </t>
    </r>
    <r>
      <rPr>
        <b/>
        <sz val="11"/>
        <color theme="1"/>
        <rFont val="Myriad Pro"/>
        <family val="2"/>
      </rPr>
      <t>SSO</t>
    </r>
    <r>
      <rPr>
        <sz val="11"/>
        <color theme="1"/>
        <rFont val="Myriad Pro"/>
        <family val="2"/>
      </rPr>
      <t xml:space="preserve"> is implemented for authentication of all users. 
All data which is  processed for european Marel users needs to be residenced in the </t>
    </r>
    <r>
      <rPr>
        <b/>
        <sz val="11"/>
        <color theme="1"/>
        <rFont val="Myriad Pro"/>
        <family val="2"/>
      </rPr>
      <t>Northern Europe Azure Datacenter</t>
    </r>
    <r>
      <rPr>
        <sz val="11"/>
        <color theme="1"/>
        <rFont val="Myriad Pro"/>
        <family val="2"/>
      </rPr>
      <t>. Please discuss the prefered way for US users.</t>
    </r>
  </si>
  <si>
    <t>Contact system owner within Marel to create a plan to arrange access management based on the least privelege principle</t>
  </si>
  <si>
    <t>Check in the 'possible' implementation phase if all data streams are secured.</t>
  </si>
  <si>
    <t>For now, it is choosen to not couple this solution to our own SIEM solution and the suppliers monitoring is sufficient.</t>
  </si>
  <si>
    <t xml:space="preserve">Kahuna Backup's are stored in a different data region and only administrators have access to this data. </t>
  </si>
  <si>
    <t>All employees are required to only use Kahuna owned devices. Kahuna does not allow employees to used employee owned devices to access customer data.</t>
  </si>
  <si>
    <t xml:space="preserve">Role based and org based security is a core component to Kahuna's data-model.  Kahuna's platform has the ability to inherit security roles from 3rd party directories or roles can be manually configured to ensure a particular user would not have access to another organization's data. Kahuna works with numerous multinational organizations in which different BU's are segmented in this manner. </t>
  </si>
  <si>
    <t>Kahuna uses a modern CI/CD pipeline for application development and deployment. All code is written with OWASP as a governing principle and all code is reviewed by Veracode prior to being committed.  In addition, Kahuna leverages a WAS to ensure the application is not susceptible to application level attacks.</t>
  </si>
  <si>
    <t xml:space="preserve">Kahuna leverages a Agile development methodology complete with Scrum Masters.  This allows for the application to be updated/patched utilizing automation with a modern CI/CD release. </t>
  </si>
  <si>
    <t>All 3rd party entities that act as data processors or service providers to Kahuna are required to, at a minimum, maintain Kahuna's level of security.  As stated in the SOC 2 these contracts are reviewed annually and the Board determines if any additional Risk needs to be assessed.  This validation of 3rd party contracts is validated during the SOC 2 review process.</t>
  </si>
  <si>
    <t xml:space="preserve">Kahuna tests its BCP internally on a quarterly basis and externally on an annual basis. These scenarios include but are not limited to loss of connectivity, loss of available technology or availability zones, and cyber attacks. </t>
  </si>
  <si>
    <t xml:space="preserve">Kahuna should not require any remote access to Marel systems. Kahuna's internal team's access to Kahuna's production and development systems follow 2MFA and require a VPN.  All access is granted for a specific period of time for a specific named user and once the action is completed access is revoked.  Kahuna follows a concept of zero privilege by default. </t>
  </si>
  <si>
    <t>Kahuna plans to leverage Marel's IDP to ensure all secure workplace requirements are met and in line with how Marel user access other SaaS solutions.</t>
  </si>
  <si>
    <t>Kahuna has reviewed and agreed to meet the requirements as defined in the BAPIA. Kahuna has a default RPO of 12 hours and a RTO of 12 hours. Kahuna's platform availability is 99.9%.</t>
  </si>
  <si>
    <t>Kahuna Workforce Solutions Software has the following controls in place For Risk Management and Assessment:
-Annually, the Board of Directors discusses risk tolerances and change management, this is
documented as part of the Board minutes.
-Kahuna Workforce Solutions Software has defined and implemented a formal risk management
process in which personnel identify changes to business objectives, evaluate commitments and
system requirements, review internal operations, specify risk tolerances, and evaluate risk based
on identified threats and the specified tolerances.
-Agreements are established with third parties or subcontractors that include clearly defined terms,
conditions, and responsibilities for third parties and subcontractors.
-Kahuna Workforce Solutions Software performs a Privacy Impact Assessment (“PIA”) to identify
privacy specific risks or compliance obligations and assesses the likelihood and potential
magnitude of those risks.
-The Board of Directors conducts a fraud assessment annually as part of the Annual Risk
Assessment.</t>
  </si>
  <si>
    <t xml:space="preserve">In addition to annual security awareness training, the DPO and Security Office conduct random phishing and other data exfiltration attempts to ensure employees are staying vigilant.  Different members of the Security and Operations conduct lunch-and-learns to cover new attack vectors to educate the rest of the business. </t>
  </si>
  <si>
    <t xml:space="preserve">All customer and production data resides within the Microsoft Data Center and follows the security procedures outlined above with regards to availability and redundancy. </t>
  </si>
  <si>
    <t>All Kahuna policies and procedures are built using industry best practice frameworks such as ISO 27001 , the CSA CCM, and NIST. Each policy and procedure is owned by the  executive domain owner and validated by the respective operational group on a quarterly basis.  Any change or creation to a policy must follow the Kahuna Compliance Review Board review and approval process.  All policies and procedures are validated by a external 3 party on an annual basis.</t>
  </si>
  <si>
    <t>Kahuna's PIA is reviewed internally by the DPO on a quarterly basis or when any material change occurs within how the business is operated.  The PIA  process is validated externally on an annual basis in conjunction with the SOC 2.  The PIA specifically follows the following data gather paths - Governance Validation(who within Kahuna is responsible for governance and what 3rd party requirements needs to be met, Data In System(what type of data is in the systems and how is it managed), Access to Data(Who or what will have access to the data and for how long), Attributes of Data(How will the data be used), Maintenance and Controls(How is data accessed and what controls are in place to ensure unauthorized access is not allowed).</t>
  </si>
  <si>
    <t>Kahuna takes security education seriously. All employees are screened prior to employment and required to execute the Kahuna Employee Handbook which covers Data Privacy and Data Protection.  During the on-boarding process each employee must attend and best test on their level of security awareness.  Every employee is then tested on an annual basis.</t>
  </si>
  <si>
    <t xml:space="preserve">Kahuna does not allow for single individuasl to test/purchase or use cloud services in development or poduction environments. All technology must be vetted by the Kahuna Change Board and its use must be assessed by need and potential risk. Then and only then could a new technology be used in Kahuna's dev/production environments.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</si>
</sst>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0"/>
      <color theme="1"/>
      <name val="Arial"/>
      <family val="2"/>
    </font>
    <font>
      <sz val="11"/>
      <color theme="1"/>
      <name val="Calibri"/>
      <family val="2"/>
      <scheme val="minor"/>
    </font>
    <font>
      <b/>
      <sz val="11"/>
      <color theme="1"/>
      <name val="Calibri"/>
      <family val="2"/>
      <scheme val="minor"/>
    </font>
    <font>
      <sz val="30"/>
      <color theme="1"/>
      <name val="Myriad Pro"/>
      <family val="2"/>
    </font>
    <font>
      <b/>
      <sz val="30"/>
      <color rgb="FFDA291C"/>
      <name val="Myriad Pro"/>
      <family val="2"/>
    </font>
    <font>
      <sz val="30"/>
      <color rgb="FF002B53"/>
      <name val="Myriad Pro"/>
      <family val="2"/>
    </font>
    <font>
      <b/>
      <sz val="14"/>
      <color rgb="FF002060"/>
      <name val="Myriad Pro"/>
      <family val="2"/>
    </font>
    <font>
      <i/>
      <sz val="10"/>
      <color rgb="FF7F7F7F"/>
      <name val="Arial"/>
      <family val="2"/>
    </font>
    <font>
      <b/>
      <sz val="11"/>
      <color theme="1"/>
      <name val="Myriad Pro"/>
      <family val="2"/>
    </font>
    <font>
      <sz val="11"/>
      <color theme="1"/>
      <name val="Myriad Pro"/>
      <family val="2"/>
    </font>
    <font>
      <sz val="10"/>
      <color theme="1"/>
      <name val="Myriad Pro"/>
      <family val="2"/>
    </font>
    <font>
      <b/>
      <sz val="18"/>
      <color theme="1"/>
      <name val="Myriad Pro"/>
      <family val="2"/>
    </font>
    <font>
      <i/>
      <sz val="11"/>
      <color theme="1"/>
      <name val="Myriad Pro"/>
      <family val="2"/>
    </font>
    <font>
      <i/>
      <sz val="11"/>
      <name val="Myriad Pro"/>
      <family val="2"/>
    </font>
    <font>
      <b/>
      <sz val="12"/>
      <color theme="1"/>
      <name val="Myriad Pro"/>
      <family val="2"/>
    </font>
    <font>
      <b/>
      <sz val="12"/>
      <name val="Myriad Pro"/>
      <family val="2"/>
    </font>
    <font>
      <i/>
      <sz val="12"/>
      <color rgb="FF7F7F7F"/>
      <name val="Myriad Pro"/>
      <family val="2"/>
    </font>
    <font>
      <b/>
      <i/>
      <sz val="12"/>
      <color rgb="FF7F7F7F"/>
      <name val="Myriad Pro"/>
      <family val="2"/>
    </font>
    <font>
      <sz val="10"/>
      <color theme="0"/>
      <name val="Arial"/>
      <family val="2"/>
    </font>
    <font>
      <sz val="10"/>
      <color rgb="FFFF0000"/>
      <name val="Arial"/>
      <family val="2"/>
    </font>
    <font>
      <i/>
      <sz val="12"/>
      <name val="Myriad Pro"/>
      <family val="2"/>
    </font>
    <font>
      <b/>
      <i/>
      <sz val="12"/>
      <color theme="4" tint="-0.249977111117893"/>
      <name val="Myriad Pro"/>
      <family val="2"/>
    </font>
    <font>
      <b/>
      <i/>
      <sz val="12"/>
      <color theme="7" tint="-0.249977111117893"/>
      <name val="Myriad Pro"/>
      <family val="2"/>
    </font>
    <font>
      <sz val="8"/>
      <name val="Arial"/>
      <family val="2"/>
    </font>
    <font>
      <b/>
      <sz val="11"/>
      <name val="Myriad Pro"/>
      <family val="2"/>
    </font>
    <font>
      <sz val="10"/>
      <name val="Arial"/>
      <family val="2"/>
    </font>
    <font>
      <sz val="11"/>
      <name val="Myriad Pro"/>
      <family val="2"/>
    </font>
    <font>
      <b/>
      <sz val="10"/>
      <name val="Arial"/>
      <family val="2"/>
    </font>
    <font>
      <b/>
      <sz val="10"/>
      <color theme="1"/>
      <name val="Arial"/>
      <family val="2"/>
    </font>
    <font>
      <sz val="10"/>
      <color theme="0"/>
      <name val="Myriad Pro"/>
      <family val="2"/>
    </font>
    <font>
      <b/>
      <sz val="18"/>
      <name val="Myriad Pro"/>
      <family val="2"/>
    </font>
    <font>
      <u/>
      <sz val="11"/>
      <color theme="1"/>
      <name val="Myriad Pro"/>
      <family val="2"/>
    </font>
    <font>
      <i/>
      <sz val="10"/>
      <color theme="1"/>
      <name val="Arial"/>
      <family val="2"/>
    </font>
    <font>
      <u/>
      <sz val="10"/>
      <color theme="10"/>
      <name val="Arial"/>
      <family val="2"/>
    </font>
    <font>
      <sz val="11"/>
      <color rgb="FF000000"/>
      <name val="Calibri"/>
      <family val="2"/>
    </font>
    <font>
      <i/>
      <sz val="11"/>
      <color rgb="FF000000"/>
      <name val="Myriad Pro"/>
      <family val="2"/>
    </font>
    <font>
      <sz val="11"/>
      <color rgb="FF000000"/>
      <name val="Myriad Pro"/>
      <family val="2"/>
    </font>
    <font>
      <b/>
      <sz val="11"/>
      <color rgb="FF000000"/>
      <name val="Myriad Pro"/>
      <family val="2"/>
    </font>
    <font>
      <sz val="10"/>
      <color theme="3" tint="-0.249977111117893"/>
      <name val="Arial"/>
      <family val="2"/>
    </font>
  </fonts>
  <fills count="10">
    <fill>
      <patternFill patternType="none"/>
    </fill>
    <fill>
      <patternFill patternType="gray125"/>
    </fill>
    <fill>
      <patternFill patternType="solid">
        <fgColor theme="0"/>
        <bgColor indexed="64"/>
      </patternFill>
    </fill>
    <fill>
      <patternFill patternType="solid">
        <fgColor rgb="FF00206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rgb="FFC00000"/>
        <bgColor indexed="64"/>
      </patternFill>
    </fill>
    <fill>
      <patternFill patternType="solid">
        <fgColor rgb="FFFFD966"/>
        <bgColor indexed="64"/>
      </patternFill>
    </fill>
  </fills>
  <borders count="11">
    <border>
      <left/>
      <right/>
      <top/>
      <bottom/>
      <diagonal/>
    </border>
    <border>
      <left/>
      <right/>
      <top/>
      <bottom style="thick">
        <color indexed="64"/>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right style="thin">
        <color theme="0"/>
      </right>
      <top style="thin">
        <color theme="0"/>
      </top>
      <bottom style="thin">
        <color theme="0"/>
      </bottom>
      <diagonal/>
    </border>
    <border>
      <left/>
      <right/>
      <top style="thick">
        <color indexed="64"/>
      </top>
      <bottom style="thin">
        <color theme="0"/>
      </bottom>
      <diagonal/>
    </border>
    <border>
      <left/>
      <right/>
      <top/>
      <bottom style="thin">
        <color theme="0"/>
      </bottom>
      <diagonal/>
    </border>
    <border>
      <left/>
      <right/>
      <top style="thick">
        <color indexed="64"/>
      </top>
      <bottom/>
      <diagonal/>
    </border>
    <border>
      <left style="thin">
        <color theme="0"/>
      </left>
      <right style="thin">
        <color theme="0"/>
      </right>
      <top/>
      <bottom/>
      <diagonal/>
    </border>
    <border>
      <left style="thin">
        <color theme="0"/>
      </left>
      <right/>
      <top style="thin">
        <color theme="0"/>
      </top>
      <bottom style="thin">
        <color theme="0"/>
      </bottom>
      <diagonal/>
    </border>
  </borders>
  <cellStyleXfs count="5">
    <xf numFmtId="0" fontId="0" fillId="0" borderId="0"/>
    <xf numFmtId="0" fontId="1" fillId="0" borderId="0"/>
    <xf numFmtId="0" fontId="7" fillId="0" borderId="0" applyNumberFormat="0" applyFill="0" applyBorder="0" applyAlignment="0" applyProtection="0"/>
    <xf numFmtId="0" fontId="33" fillId="0" borderId="0" applyNumberFormat="0" applyFill="0" applyBorder="0" applyAlignment="0" applyProtection="0"/>
    <xf numFmtId="0" fontId="34" fillId="0" borderId="0"/>
  </cellStyleXfs>
  <cellXfs count="96">
    <xf numFmtId="0" fontId="0" fillId="0" borderId="0" xfId="0"/>
    <xf numFmtId="0" fontId="0" fillId="0" borderId="0" xfId="0" applyAlignment="1">
      <alignment wrapText="1"/>
    </xf>
    <xf numFmtId="0" fontId="0" fillId="0" borderId="0" xfId="0" applyAlignment="1">
      <alignment horizontal="center" vertical="center"/>
    </xf>
    <xf numFmtId="0" fontId="1" fillId="0" borderId="0" xfId="0" applyFont="1" applyAlignment="1">
      <alignment horizontal="left" vertical="center" indent="1"/>
    </xf>
    <xf numFmtId="0" fontId="1" fillId="0" borderId="0" xfId="0" applyFont="1" applyAlignment="1">
      <alignment horizontal="left" wrapText="1"/>
    </xf>
    <xf numFmtId="0" fontId="2" fillId="0" borderId="0" xfId="0" applyFont="1" applyAlignment="1">
      <alignment horizontal="center" vertical="center"/>
    </xf>
    <xf numFmtId="0" fontId="0" fillId="0" borderId="0" xfId="0" applyAlignment="1">
      <alignment vertical="center"/>
    </xf>
    <xf numFmtId="0" fontId="1" fillId="0" borderId="0" xfId="0" applyFont="1" applyAlignment="1">
      <alignment horizontal="center" vertical="center"/>
    </xf>
    <xf numFmtId="0" fontId="0" fillId="3" borderId="0" xfId="0" applyFill="1"/>
    <xf numFmtId="0" fontId="3" fillId="3" borderId="0" xfId="1" applyFont="1" applyFill="1" applyAlignment="1">
      <alignment horizontal="left" vertical="center" wrapText="1"/>
    </xf>
    <xf numFmtId="0" fontId="0" fillId="3" borderId="0" xfId="0" applyFill="1" applyAlignment="1">
      <alignment wrapText="1"/>
    </xf>
    <xf numFmtId="0" fontId="0" fillId="3" borderId="0" xfId="0" applyFill="1" applyAlignment="1">
      <alignment horizontal="center" vertical="center"/>
    </xf>
    <xf numFmtId="0" fontId="10" fillId="0" borderId="0" xfId="0" applyFont="1" applyAlignment="1">
      <alignment wrapText="1"/>
    </xf>
    <xf numFmtId="0" fontId="10" fillId="0" borderId="0" xfId="0" applyFont="1" applyAlignment="1">
      <alignment horizontal="center" vertical="center"/>
    </xf>
    <xf numFmtId="0" fontId="11" fillId="0" borderId="0" xfId="0" applyFont="1" applyAlignment="1">
      <alignment vertical="center" wrapText="1"/>
    </xf>
    <xf numFmtId="0" fontId="11" fillId="0" borderId="0" xfId="0" applyFont="1" applyAlignment="1">
      <alignment horizontal="center" vertical="center" wrapText="1"/>
    </xf>
    <xf numFmtId="0" fontId="10" fillId="0" borderId="1" xfId="0" applyFont="1" applyBorder="1" applyAlignment="1">
      <alignment horizontal="center" vertical="center"/>
    </xf>
    <xf numFmtId="0" fontId="10" fillId="0" borderId="1" xfId="0" applyFont="1" applyBorder="1" applyAlignment="1">
      <alignment wrapText="1"/>
    </xf>
    <xf numFmtId="0" fontId="9" fillId="5" borderId="2" xfId="0" applyFont="1" applyFill="1" applyBorder="1" applyAlignment="1">
      <alignment horizontal="center" vertical="center" wrapText="1"/>
    </xf>
    <xf numFmtId="0" fontId="15" fillId="4" borderId="0" xfId="0" applyFont="1" applyFill="1" applyAlignment="1">
      <alignment horizontal="center" vertical="center" wrapText="1"/>
    </xf>
    <xf numFmtId="0" fontId="15" fillId="4" borderId="0" xfId="0" applyFont="1" applyFill="1" applyAlignment="1">
      <alignment horizontal="left" vertical="center" wrapText="1"/>
    </xf>
    <xf numFmtId="0" fontId="10" fillId="0" borderId="0" xfId="0" applyFont="1" applyAlignment="1">
      <alignment vertical="center" wrapText="1"/>
    </xf>
    <xf numFmtId="0" fontId="14" fillId="4" borderId="0" xfId="0" applyFont="1" applyFill="1" applyAlignment="1">
      <alignment horizontal="left" vertical="center" wrapText="1" indent="1"/>
    </xf>
    <xf numFmtId="0" fontId="9" fillId="7" borderId="2" xfId="0" applyFont="1" applyFill="1" applyBorder="1" applyAlignment="1" applyProtection="1">
      <alignment horizontal="center" vertical="center"/>
      <protection locked="0"/>
    </xf>
    <xf numFmtId="0" fontId="9" fillId="6" borderId="2" xfId="0" applyFont="1" applyFill="1" applyBorder="1" applyAlignment="1" applyProtection="1">
      <alignment horizontal="left" wrapText="1" indent="1"/>
      <protection locked="0"/>
    </xf>
    <xf numFmtId="0" fontId="9" fillId="7" borderId="2" xfId="0" applyFont="1" applyFill="1" applyBorder="1" applyAlignment="1" applyProtection="1">
      <alignment horizontal="left" wrapText="1" indent="1"/>
      <protection locked="0"/>
    </xf>
    <xf numFmtId="0" fontId="11" fillId="7" borderId="2" xfId="0" applyFont="1" applyFill="1" applyBorder="1" applyAlignment="1" applyProtection="1">
      <alignment horizontal="center" vertical="center" wrapText="1"/>
      <protection locked="0"/>
    </xf>
    <xf numFmtId="0" fontId="18" fillId="0" borderId="0" xfId="0" applyFont="1"/>
    <xf numFmtId="0" fontId="18" fillId="0" borderId="0" xfId="0" applyFont="1" applyAlignment="1">
      <alignment vertical="center"/>
    </xf>
    <xf numFmtId="0" fontId="19" fillId="0" borderId="0" xfId="0" applyFont="1"/>
    <xf numFmtId="0" fontId="19" fillId="0" borderId="0" xfId="0" applyFont="1" applyAlignment="1">
      <alignment vertical="center"/>
    </xf>
    <xf numFmtId="0" fontId="9" fillId="5" borderId="2" xfId="0" applyFont="1" applyFill="1" applyBorder="1" applyAlignment="1">
      <alignment horizontal="left" vertical="center" wrapText="1" indent="1"/>
    </xf>
    <xf numFmtId="0" fontId="12" fillId="6" borderId="2" xfId="0" applyFont="1" applyFill="1" applyBorder="1" applyAlignment="1" applyProtection="1">
      <alignment horizontal="left" vertical="center" wrapText="1" indent="1"/>
      <protection locked="0"/>
    </xf>
    <xf numFmtId="0" fontId="13" fillId="6" borderId="2" xfId="0" applyFont="1" applyFill="1" applyBorder="1" applyAlignment="1" applyProtection="1">
      <alignment horizontal="left" vertical="center" wrapText="1" indent="1"/>
      <protection locked="0"/>
    </xf>
    <xf numFmtId="0" fontId="15" fillId="4" borderId="0" xfId="0" applyFont="1" applyFill="1" applyAlignment="1">
      <alignment horizontal="left" vertical="center" wrapText="1" indent="1"/>
    </xf>
    <xf numFmtId="0" fontId="8" fillId="5" borderId="2" xfId="0" applyFont="1" applyFill="1" applyBorder="1" applyAlignment="1">
      <alignment horizontal="left" vertical="center" wrapText="1" indent="1"/>
    </xf>
    <xf numFmtId="0" fontId="14" fillId="4" borderId="6" xfId="0" applyFont="1" applyFill="1" applyBorder="1" applyAlignment="1">
      <alignment horizontal="left" vertical="center" wrapText="1" indent="1"/>
    </xf>
    <xf numFmtId="0" fontId="8" fillId="5" borderId="3" xfId="0" applyFont="1" applyFill="1" applyBorder="1" applyAlignment="1">
      <alignment horizontal="left" vertical="center" wrapText="1" indent="1"/>
    </xf>
    <xf numFmtId="0" fontId="8" fillId="5" borderId="2" xfId="0" applyFont="1" applyFill="1" applyBorder="1" applyAlignment="1">
      <alignment horizontal="left" vertical="center" indent="1"/>
    </xf>
    <xf numFmtId="0" fontId="9" fillId="5" borderId="0" xfId="0" applyFont="1" applyFill="1" applyAlignment="1">
      <alignment horizontal="left" vertical="center" wrapText="1" indent="1"/>
    </xf>
    <xf numFmtId="0" fontId="25" fillId="0" borderId="0" xfId="0" applyFont="1"/>
    <xf numFmtId="0" fontId="25" fillId="0" borderId="0" xfId="0" applyFont="1" applyAlignment="1">
      <alignment vertical="center"/>
    </xf>
    <xf numFmtId="0" fontId="8" fillId="2" borderId="2" xfId="0" applyFont="1" applyFill="1" applyBorder="1" applyAlignment="1">
      <alignment horizontal="left" vertical="center" wrapText="1" indent="1"/>
    </xf>
    <xf numFmtId="0" fontId="8" fillId="2" borderId="0" xfId="0" applyFont="1" applyFill="1" applyAlignment="1">
      <alignment horizontal="left" vertical="center" wrapText="1" indent="1"/>
    </xf>
    <xf numFmtId="0" fontId="9" fillId="2" borderId="0" xfId="0" applyFont="1" applyFill="1" applyAlignment="1">
      <alignment horizontal="center" vertical="center" wrapText="1"/>
    </xf>
    <xf numFmtId="0" fontId="9" fillId="2" borderId="0" xfId="0" applyFont="1" applyFill="1" applyAlignment="1">
      <alignment horizontal="left" vertical="center" wrapText="1" indent="1"/>
    </xf>
    <xf numFmtId="0" fontId="12" fillId="2" borderId="2" xfId="0" applyFont="1" applyFill="1" applyBorder="1" applyAlignment="1" applyProtection="1">
      <alignment horizontal="left" vertical="center" wrapText="1" indent="1"/>
      <protection locked="0"/>
    </xf>
    <xf numFmtId="0" fontId="9" fillId="2" borderId="2" xfId="0" applyFont="1" applyFill="1" applyBorder="1" applyAlignment="1" applyProtection="1">
      <alignment horizontal="center" vertical="center"/>
      <protection locked="0"/>
    </xf>
    <xf numFmtId="0" fontId="12" fillId="2" borderId="0" xfId="0" applyFont="1" applyFill="1" applyAlignment="1" applyProtection="1">
      <alignment horizontal="left" vertical="center" wrapText="1" indent="1"/>
      <protection locked="0"/>
    </xf>
    <xf numFmtId="0" fontId="9" fillId="2" borderId="0" xfId="0" applyFont="1" applyFill="1" applyAlignment="1" applyProtection="1">
      <alignment horizontal="center" vertical="center"/>
      <protection locked="0"/>
    </xf>
    <xf numFmtId="0" fontId="26" fillId="5" borderId="2" xfId="0" applyFont="1" applyFill="1" applyBorder="1" applyAlignment="1">
      <alignment horizontal="left" vertical="center" wrapText="1" indent="1"/>
    </xf>
    <xf numFmtId="0" fontId="24" fillId="5" borderId="2" xfId="0" applyFont="1" applyFill="1" applyBorder="1" applyAlignment="1">
      <alignment horizontal="left" vertical="center" wrapText="1" indent="1"/>
    </xf>
    <xf numFmtId="0" fontId="12" fillId="5" borderId="2" xfId="0" applyFont="1" applyFill="1" applyBorder="1" applyAlignment="1" applyProtection="1">
      <alignment horizontal="left" vertical="center" wrapText="1" indent="1"/>
      <protection locked="0"/>
    </xf>
    <xf numFmtId="0" fontId="13" fillId="5" borderId="2" xfId="0" applyFont="1" applyFill="1" applyBorder="1" applyAlignment="1" applyProtection="1">
      <alignment horizontal="left" vertical="center" wrapText="1" indent="1"/>
      <protection locked="0"/>
    </xf>
    <xf numFmtId="0" fontId="26" fillId="5" borderId="2" xfId="0" applyFont="1" applyFill="1" applyBorder="1" applyAlignment="1">
      <alignment horizontal="center" vertical="center" wrapText="1"/>
    </xf>
    <xf numFmtId="0" fontId="15" fillId="4" borderId="7" xfId="0" applyFont="1" applyFill="1" applyBorder="1" applyAlignment="1">
      <alignment horizontal="left" vertical="center" wrapText="1"/>
    </xf>
    <xf numFmtId="0" fontId="0" fillId="0" borderId="1" xfId="0" applyBorder="1"/>
    <xf numFmtId="1" fontId="25" fillId="0" borderId="0" xfId="0" applyNumberFormat="1" applyFont="1"/>
    <xf numFmtId="1" fontId="27" fillId="0" borderId="0" xfId="0" applyNumberFormat="1" applyFont="1"/>
    <xf numFmtId="0" fontId="15" fillId="4" borderId="8" xfId="0" applyFont="1" applyFill="1" applyBorder="1" applyAlignment="1">
      <alignment horizontal="center" vertical="center" wrapText="1"/>
    </xf>
    <xf numFmtId="0" fontId="0" fillId="0" borderId="0" xfId="0" applyAlignment="1">
      <alignment horizontal="center"/>
    </xf>
    <xf numFmtId="0" fontId="0" fillId="3" borderId="0" xfId="0" applyFill="1" applyAlignment="1">
      <alignment horizontal="center"/>
    </xf>
    <xf numFmtId="0" fontId="8" fillId="5" borderId="3" xfId="0" applyFont="1" applyFill="1" applyBorder="1" applyAlignment="1">
      <alignment horizontal="center" vertical="center" wrapText="1"/>
    </xf>
    <xf numFmtId="0" fontId="28" fillId="0" borderId="0" xfId="0" applyFont="1"/>
    <xf numFmtId="0" fontId="0" fillId="2" borderId="0" xfId="0" applyFill="1" applyAlignment="1">
      <alignment wrapText="1"/>
    </xf>
    <xf numFmtId="0" fontId="0" fillId="2" borderId="0" xfId="0" applyFill="1" applyAlignment="1">
      <alignment horizontal="center" vertical="center"/>
    </xf>
    <xf numFmtId="0" fontId="0" fillId="2" borderId="0" xfId="0" applyFill="1"/>
    <xf numFmtId="0" fontId="29" fillId="0" borderId="0" xfId="0" applyFont="1" applyAlignment="1">
      <alignment wrapText="1"/>
    </xf>
    <xf numFmtId="0" fontId="25" fillId="2" borderId="0" xfId="0" applyFont="1" applyFill="1"/>
    <xf numFmtId="0" fontId="18" fillId="2" borderId="0" xfId="0" applyFont="1" applyFill="1"/>
    <xf numFmtId="0" fontId="30" fillId="0" borderId="0" xfId="0" applyFont="1" applyAlignment="1">
      <alignment vertical="center" wrapText="1"/>
    </xf>
    <xf numFmtId="0" fontId="29" fillId="0" borderId="0" xfId="0" applyFont="1" applyAlignment="1">
      <alignment horizontal="left" wrapText="1"/>
    </xf>
    <xf numFmtId="0" fontId="32" fillId="0" borderId="0" xfId="0" applyFont="1"/>
    <xf numFmtId="0" fontId="33" fillId="0" borderId="0" xfId="3" applyAlignment="1">
      <alignment horizontal="right" indent="1"/>
    </xf>
    <xf numFmtId="0" fontId="35" fillId="2" borderId="0" xfId="4" applyFont="1" applyFill="1" applyAlignment="1">
      <alignment horizontal="right"/>
    </xf>
    <xf numFmtId="0" fontId="36" fillId="2" borderId="0" xfId="4" applyFont="1" applyFill="1"/>
    <xf numFmtId="0" fontId="37" fillId="0" borderId="0" xfId="4" applyFont="1"/>
    <xf numFmtId="0" fontId="38" fillId="0" borderId="0" xfId="0" applyFont="1" applyAlignment="1">
      <alignment horizontal="right"/>
    </xf>
    <xf numFmtId="0" fontId="9" fillId="9" borderId="2" xfId="0" applyFont="1" applyFill="1" applyBorder="1" applyAlignment="1" applyProtection="1">
      <alignment horizontal="center" vertical="center"/>
      <protection locked="0"/>
    </xf>
    <xf numFmtId="0" fontId="12" fillId="9" borderId="2" xfId="0" applyFont="1" applyFill="1" applyBorder="1" applyAlignment="1" applyProtection="1">
      <alignment horizontal="left" vertical="center" wrapText="1" indent="1"/>
      <protection locked="0"/>
    </xf>
    <xf numFmtId="0" fontId="13" fillId="9" borderId="2" xfId="0" applyFont="1" applyFill="1" applyBorder="1" applyAlignment="1" applyProtection="1">
      <alignment horizontal="left" vertical="center" wrapText="1" indent="1"/>
      <protection locked="0"/>
    </xf>
    <xf numFmtId="0" fontId="9" fillId="7" borderId="2" xfId="0" applyFont="1" applyFill="1" applyBorder="1" applyAlignment="1" applyProtection="1">
      <alignment horizontal="left" vertical="center" wrapText="1"/>
      <protection locked="0"/>
    </xf>
    <xf numFmtId="0" fontId="0" fillId="8" borderId="0" xfId="0" applyFill="1" applyAlignment="1">
      <alignment horizontal="center"/>
    </xf>
    <xf numFmtId="0" fontId="8" fillId="5" borderId="10" xfId="0" applyFont="1" applyFill="1" applyBorder="1" applyAlignment="1">
      <alignment horizontal="left" vertical="center" indent="1"/>
    </xf>
    <xf numFmtId="0" fontId="8" fillId="5" borderId="5" xfId="0" applyFont="1" applyFill="1" applyBorder="1" applyAlignment="1">
      <alignment horizontal="left" vertical="center" indent="1"/>
    </xf>
    <xf numFmtId="0" fontId="12" fillId="5" borderId="3" xfId="0" applyFont="1" applyFill="1" applyBorder="1" applyAlignment="1" applyProtection="1">
      <alignment horizontal="left" vertical="center" wrapText="1" indent="1"/>
      <protection locked="0"/>
    </xf>
    <xf numFmtId="0" fontId="12" fillId="5" borderId="9" xfId="0" applyFont="1" applyFill="1" applyBorder="1" applyAlignment="1" applyProtection="1">
      <alignment horizontal="left" vertical="center" wrapText="1" indent="1"/>
      <protection locked="0"/>
    </xf>
    <xf numFmtId="0" fontId="12" fillId="5" borderId="4" xfId="0" applyFont="1" applyFill="1" applyBorder="1" applyAlignment="1" applyProtection="1">
      <alignment horizontal="left" vertical="center" wrapText="1" indent="1"/>
      <protection locked="0"/>
    </xf>
    <xf numFmtId="0" fontId="13" fillId="5" borderId="3" xfId="0" applyFont="1" applyFill="1" applyBorder="1" applyAlignment="1" applyProtection="1">
      <alignment horizontal="left" vertical="center" wrapText="1" indent="1"/>
      <protection locked="0"/>
    </xf>
    <xf numFmtId="0" fontId="13" fillId="5" borderId="4" xfId="0" applyFont="1" applyFill="1" applyBorder="1" applyAlignment="1" applyProtection="1">
      <alignment horizontal="left" vertical="center" wrapText="1" indent="1"/>
      <protection locked="0"/>
    </xf>
    <xf numFmtId="0" fontId="8" fillId="5" borderId="2" xfId="0" applyFont="1" applyFill="1" applyBorder="1" applyAlignment="1">
      <alignment horizontal="left" vertical="center" indent="1"/>
    </xf>
    <xf numFmtId="0" fontId="6" fillId="0" borderId="1" xfId="0" applyFont="1" applyBorder="1" applyAlignment="1">
      <alignment horizontal="left" vertical="center"/>
    </xf>
    <xf numFmtId="0" fontId="3" fillId="2" borderId="0" xfId="1" applyFont="1" applyFill="1" applyAlignment="1">
      <alignment horizontal="left" vertical="center" wrapText="1"/>
    </xf>
    <xf numFmtId="0" fontId="16" fillId="0" borderId="0" xfId="2" applyFont="1" applyFill="1" applyBorder="1" applyAlignment="1" applyProtection="1">
      <alignment horizontal="left" vertical="center" wrapText="1" indent="1"/>
      <protection locked="0"/>
    </xf>
    <xf numFmtId="0" fontId="6" fillId="0" borderId="0" xfId="0" applyFont="1" applyAlignment="1">
      <alignment horizontal="left" vertical="center"/>
    </xf>
    <xf numFmtId="0" fontId="14" fillId="4" borderId="0" xfId="0" applyFont="1" applyFill="1" applyAlignment="1">
      <alignment horizontal="left" vertical="center" indent="1"/>
    </xf>
  </cellXfs>
  <cellStyles count="5">
    <cellStyle name="Explanatory Text" xfId="2" builtinId="53"/>
    <cellStyle name="Hyperlink" xfId="3" builtinId="8"/>
    <cellStyle name="Normal" xfId="0" builtinId="0"/>
    <cellStyle name="Normal 3" xfId="4" xr:uid="{88350AA6-47A7-4500-A32F-299AEBB464BB}"/>
    <cellStyle name="Normal 4" xfId="1" xr:uid="{00000000-0005-0000-0000-000003000000}"/>
  </cellStyles>
  <dxfs count="8">
    <dxf>
      <fill>
        <gradientFill type="path" left="0.5" right="0.5" top="0.5" bottom="0.5">
          <stop position="0">
            <color rgb="FFFF8181"/>
          </stop>
          <stop position="1">
            <color rgb="FFFF4343"/>
          </stop>
        </gradientFill>
      </fill>
    </dxf>
    <dxf>
      <fill>
        <gradientFill type="path" left="0.5" right="0.5" top="0.5" bottom="0.5">
          <stop position="0">
            <color rgb="FFFFBD65"/>
          </stop>
          <stop position="1">
            <color rgb="FFFF9405"/>
          </stop>
        </gradientFill>
      </fill>
    </dxf>
    <dxf>
      <fill>
        <gradientFill type="path" left="0.5" right="0.5" top="0.5" bottom="0.5">
          <stop position="0">
            <color rgb="FFFFFF00"/>
          </stop>
          <stop position="1">
            <color rgb="FFFFC000"/>
          </stop>
        </gradientFill>
      </fill>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s>
  <tableStyles count="0" defaultTableStyle="TableStyleMedium2" defaultPivotStyle="PivotStyleLight16"/>
  <colors>
    <mruColors>
      <color rgb="FFFFD966"/>
      <color rgb="FFFFBD65"/>
      <color rgb="FFFFAE43"/>
      <color rgb="FFFF9405"/>
      <color rgb="FFFFFF00"/>
      <color rgb="FFFF8181"/>
      <color rgb="FFFF4343"/>
      <color rgb="FFFF3B3B"/>
      <color rgb="FFFF5353"/>
      <color rgb="FFFF696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ctrlProps/ctrlProp1.xml><?xml version="1.0" encoding="utf-8"?>
<formControlPr xmlns="http://schemas.microsoft.com/office/spreadsheetml/2009/9/main" objectType="Radio" firstButton="1" fmlaLink="$F$7" lockText="1"/>
</file>

<file path=xl/ctrlProps/ctrlProp2.xml><?xml version="1.0" encoding="utf-8"?>
<formControlPr xmlns="http://schemas.microsoft.com/office/spreadsheetml/2009/9/main" objectType="Radio" lockText="1"/>
</file>

<file path=xl/ctrlProps/ctrlProp3.xml><?xml version="1.0" encoding="utf-8"?>
<formControlPr xmlns="http://schemas.microsoft.com/office/spreadsheetml/2009/9/main" objectType="Radio" checked="Checked" lockText="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3.emf"/><Relationship Id="rId1" Type="http://schemas.openxmlformats.org/officeDocument/2006/relationships/image" Target="../media/image2.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_rels/vmlDrawing1.vml.rels><?xml version="1.0" encoding="UTF-8" standalone="yes"?>
<Relationships xmlns="http://schemas.openxmlformats.org/package/2006/relationships"><Relationship Id="rId3" Type="http://schemas.openxmlformats.org/officeDocument/2006/relationships/image" Target="../media/image8.emf"/><Relationship Id="rId2" Type="http://schemas.openxmlformats.org/officeDocument/2006/relationships/image" Target="../media/image7.emf"/><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xdr:from>
      <xdr:col>1</xdr:col>
      <xdr:colOff>1552574</xdr:colOff>
      <xdr:row>2</xdr:row>
      <xdr:rowOff>3251835</xdr:rowOff>
    </xdr:from>
    <xdr:to>
      <xdr:col>12</xdr:col>
      <xdr:colOff>19049</xdr:colOff>
      <xdr:row>2</xdr:row>
      <xdr:rowOff>3803015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219199" y="489585"/>
          <a:ext cx="6115050" cy="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3200" b="1">
              <a:solidFill>
                <a:srgbClr val="002B53"/>
              </a:solidFill>
              <a:latin typeface="Myriad Pro" panose="020B0503030403020204" pitchFamily="34" charset="0"/>
              <a:cs typeface="Arial" panose="020B0604020202020204" pitchFamily="34" charset="0"/>
            </a:rPr>
            <a:t>Vendor</a:t>
          </a:r>
          <a:r>
            <a:rPr lang="en-US" sz="3200" b="1" baseline="0">
              <a:solidFill>
                <a:srgbClr val="002B53"/>
              </a:solidFill>
              <a:latin typeface="Myriad Pro" panose="020B0503030403020204" pitchFamily="34" charset="0"/>
              <a:cs typeface="Arial" panose="020B0604020202020204" pitchFamily="34" charset="0"/>
            </a:rPr>
            <a:t> &amp; Asset Security Requirements</a:t>
          </a:r>
          <a:endParaRPr lang="en-US" sz="3200" b="1">
            <a:solidFill>
              <a:srgbClr val="002B53"/>
            </a:solidFill>
            <a:latin typeface="Myriad Pro" panose="020B0503030403020204" pitchFamily="34" charset="0"/>
            <a:cs typeface="Arial" panose="020B0604020202020204" pitchFamily="34" charset="0"/>
          </a:endParaRPr>
        </a:p>
      </xdr:txBody>
    </xdr:sp>
    <xdr:clientData/>
  </xdr:twoCellAnchor>
  <xdr:oneCellAnchor>
    <xdr:from>
      <xdr:col>1</xdr:col>
      <xdr:colOff>1604012</xdr:colOff>
      <xdr:row>2</xdr:row>
      <xdr:rowOff>381000</xdr:rowOff>
    </xdr:from>
    <xdr:ext cx="7611537" cy="2695951"/>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1223012" y="485775"/>
          <a:ext cx="7611537" cy="2695951"/>
        </a:xfrm>
        <a:prstGeom prst="rect">
          <a:avLst/>
        </a:prstGeom>
      </xdr:spPr>
    </xdr:pic>
    <xdr:clientData/>
  </xdr:oneCellAnchor>
</xdr:wsDr>
</file>

<file path=xl/drawings/drawing2.xml><?xml version="1.0" encoding="UTF-8" standalone="yes"?>
<xdr:wsDr><xdr:twoCellAnchor><xdr:from><xdr:col>4</xdr:col><xdr:colOff>1842944</xdr:colOff><xdr:row>4</xdr:row><xdr:rowOff>243474</xdr:rowOff></xdr:from><xdr:to><xdr:col>4</xdr:col><xdr:colOff>5406944</xdr:colOff><xdr:row>12</xdr:row><xdr:rowOff>340179</xdr:rowOff></xdr:to><xdr:sp macro="" textlink=""><xdr:nvSpPr><xdr:cNvPr id="15" name="Rectangle 14"><a:extLst><a:ext uri="{FF2B5EF4-FFF2-40B4-BE49-F238E27FC236}"><a16:creationId xmlns:a16="http://schemas.microsoft.com/office/drawing/2014/main" id="{00000000-0008-0000-0100-00000F000000}"/></a:ext></a:extLst></xdr:cNvPr><xdr:cNvSpPr/></xdr:nvSpPr><xdr:spPr><a:xfrm><a:off x="9605819" y="1996074"/><a:ext cx="3564000" cy="1868355"/></a:xfrm><a:prstGeom prst="rect"><a:avLst/></a:prstGeom><a:solidFill><a:schemeClr val="accent1"><a:lumMod val="60000"/><a:lumOff val="40000"/></a:schemeClr></a:solidFill><a:ln><a:noFill/></a:ln><a:effectLst><a:outerShdw blurRad="50800" dist="38100" dir="2700000" algn="tl" rotWithShape="0"><a:prstClr val="black"><a:alpha val="40000"/></a:prstClr></a:outerShdw></a:effectLst></xdr:spPr><xdr:style><a:lnRef idx="2"><a:schemeClr val="accent1"><a:shade val="50000"/></a:schemeClr></a:lnRef><a:fillRef idx="1"><a:schemeClr val="accent1"/></a:fillRef><a:effectRef idx="0"><a:schemeClr val="accent1"/></a:effectRef><a:fontRef idx="minor"><a:schemeClr val="lt1"/></a:fontRef></xdr:style><xdr:txBody><a:bodyPr vertOverflow="clip" horzOverflow="clip" rtlCol="0" anchor="t"/><a:lstStyle/><a:p><a:pPr algn="ctr"/><a:endParaRPr lang="en-US" sz="500" b="0" i="0" u="none"><a:solidFill><a:schemeClr val="tx1"/></a:solidFill><a:latin typeface="Myriad Pro" panose="020B0503030403020204" pitchFamily="34" charset="0"/></a:endParaRPr></a:p><a:p><a:pPr algn="ctr"/><a:r><a:rPr lang="en-US" sz="1400" b="0" i="0" u="none"><a:solidFill><a:schemeClr val="tx1"/></a:solidFill><a:latin typeface="Myriad Pro" panose="020B0503030403020204" pitchFamily="34" charset="0"/></a:rPr><a:t>BAPIA</a:t></a:r><a:r><a:rPr lang="en-US" sz="1400" b="0" i="0" u="none" baseline="0"><a:solidFill><a:schemeClr val="tx1"/></a:solidFill><a:latin typeface="Myriad Pro" panose="020B0503030403020204" pitchFamily="34" charset="0"/></a:rPr><a:t> Total Impact Rating </a:t></a:r><a:endParaRPr lang="en-US" sz="1400" b="0" i="0" u="none"><a:solidFill><a:schemeClr val="tx1"/></a:solidFill><a:latin typeface="Myriad Pro" panose="020B0503030403020204" pitchFamily="34" charset="0"/></a:endParaRPr></a:p></xdr:txBody></xdr:sp><xdr:clientData/></xdr:twoCellAnchor><mc:AlternateContent xmlns:mc="http://schemas.openxmlformats.org/markup-compatibility/2006"><mc:Choice xmlns:a14="http://schemas.microsoft.com/office/drawing/2010/main" Requires="a14"><xdr:twoCellAnchor editAs="oneCell"><xdr:from><xdr:col>4</xdr:col><xdr:colOff>4271281</xdr:colOff><xdr:row>8</xdr:row><xdr:rowOff>48987</xdr:rowOff></xdr:from><xdr:to><xdr:col>4</xdr:col><xdr:colOff>5176996</xdr:colOff><xdr:row>11</xdr:row><xdr:rowOff>377487</xdr:rowOff></xdr:to><xdr:pic><xdr:nvPicPr><xdr:cNvPr id="50" name="Picture 49"><a:extLst><a:ext uri="{FF2B5EF4-FFF2-40B4-BE49-F238E27FC236}"><a16:creationId xmlns:a16="http://schemas.microsoft.com/office/drawing/2014/main" id="{00000000-0008-0000-0100-000032000000}"/></a:ext></a:extLst></xdr:cNvPr><xdr:cNvPicPr><a:picLocks noChangeArrowheads="1"/><a:extLst><a:ext uri="{84589F7E-364E-4C9E-8A38-B11213B215E9}"><a14:cameraTool cellRange="$V$150" spid="_x0000_s2013"/></a:ext></a:extLst></xdr:cNvPicPr></xdr:nvPicPr><xdr:blipFill><a:blip xmlns:r="http://schemas.openxmlformats.org/officeDocument/2006/relationships" r:embed="rId1"/><a:srcRect/><a:stretch><a:fillRect/></a:stretch></xdr:blipFill><xdr:spPr bwMode="auto"><a:xfrm><a:off x="12040960" y="2607130"/><a:ext cx="900000" cy="900000"/></a:xfrm><a:prstGeom prst="rect"><a:avLst/></a:prstGeom><a:solidFill><a:schemeClr val="accent1"><a:lumMod val="40000"/><a:lumOff val="60000"/></a:schemeClr></a:solidFill><a:effectLst><a:outerShdw blurRad="63500" sx="102000" sy="102000" algn="ctr" rotWithShape="0"><a:prstClr val="black"><a:alpha val="40000"/></a:prstClr></a:outerShdw></a:effectLst></xdr:spPr></xdr:pic><xdr:clientData/></xdr:twoCellAnchor></mc:Choice><mc:Fallback/></mc:AlternateContent><mc:AlternateContent xmlns:mc="http://schemas.openxmlformats.org/markup-compatibility/2006"><mc:Choice xmlns:a14="http://schemas.microsoft.com/office/drawing/2010/main" Requires="a14"><xdr:twoCellAnchor editAs="oneCell"><xdr:from><xdr:col>4</xdr:col><xdr:colOff>2036989</xdr:colOff><xdr:row>8</xdr:row><xdr:rowOff>53067</xdr:rowOff></xdr:from><xdr:to><xdr:col>4</xdr:col><xdr:colOff>2936989</xdr:colOff><xdr:row>12</xdr:row><xdr:rowOff>567</xdr:rowOff></xdr:to><xdr:pic><xdr:nvPicPr><xdr:cNvPr id="52" name="Picture 51"><a:extLst><a:ext uri="{FF2B5EF4-FFF2-40B4-BE49-F238E27FC236}"><a16:creationId xmlns:a16="http://schemas.microsoft.com/office/drawing/2014/main" id="{00000000-0008-0000-0100-000034000000}"/></a:ext></a:extLst></xdr:cNvPr><xdr:cNvPicPr><a:picLocks noChangeArrowheads="1"/><a:extLst><a:ext uri="{84589F7E-364E-4C9E-8A38-B11213B215E9}"><a14:cameraTool cellRange="$R$150" spid="_x0000_s2014"/></a:ext></a:extLst></xdr:cNvPicPr></xdr:nvPicPr><xdr:blipFill><a:blip xmlns:r="http://schemas.openxmlformats.org/officeDocument/2006/relationships" r:embed="rId2"/><a:srcRect/><a:stretch><a:fillRect/></a:stretch></xdr:blipFill><xdr:spPr bwMode="auto"><a:xfrm><a:off x="9799864" y="2624817"/><a:ext cx="900000" cy="900000"/></a:xfrm><a:prstGeom prst="rect"><a:avLst/></a:prstGeom><a:solidFill><a:schemeClr val="accent1"><a:lumMod val="40000"/><a:lumOff val="60000"/></a:schemeClr></a:solidFill><a:effectLst><a:outerShdw blurRad="63500" sx="102000" sy="102000" algn="ctr" rotWithShape="0"><a:prstClr val="black"><a:alpha val="40000"/></a:prstClr></a:outerShdw></a:effectLst></xdr:spPr></xdr:pic><xdr:clientData/></xdr:twoCellAnchor></mc:Choice><mc:Fallback/></mc:AlternateContent><mc:AlternateContent xmlns:mc="http://schemas.openxmlformats.org/markup-compatibility/2006"><mc:Choice xmlns:a14="http://schemas.microsoft.com/office/drawing/2010/main" Requires="a14"><xdr:twoCellAnchor editAs="oneCell"><xdr:from><xdr:col>4</xdr:col><xdr:colOff>3153129</xdr:colOff><xdr:row>8</xdr:row><xdr:rowOff>53068</xdr:rowOff></xdr:from><xdr:to><xdr:col>4</xdr:col><xdr:colOff>4066464</xdr:colOff><xdr:row>12</xdr:row><xdr:rowOff>568</xdr:rowOff></xdr:to><xdr:pic><xdr:nvPicPr><xdr:cNvPr id="49" name="Picture 48"><a:extLst><a:ext uri="{FF2B5EF4-FFF2-40B4-BE49-F238E27FC236}"><a16:creationId xmlns:a16="http://schemas.microsoft.com/office/drawing/2014/main" id="{00000000-0008-0000-0100-000031000000}"/></a:ext></a:extLst></xdr:cNvPr><xdr:cNvPicPr><a:picLocks noChangeArrowheads="1"/><a:extLst><a:ext uri="{84589F7E-364E-4C9E-8A38-B11213B215E9}"><a14:cameraTool cellRange="$T$150" spid="_x0000_s2015"/></a:ext></a:extLst></xdr:cNvPicPr></xdr:nvPicPr><xdr:blipFill><a:blip xmlns:r="http://schemas.openxmlformats.org/officeDocument/2006/relationships" r:embed="rId3"/><a:srcRect/><a:stretch><a:fillRect/></a:stretch></xdr:blipFill><xdr:spPr bwMode="auto"><a:xfrm><a:off x="10913933" y="2628959"/><a:ext cx="900000" cy="900000"/></a:xfrm><a:prstGeom prst="rect"><a:avLst/></a:prstGeom><a:solidFill><a:schemeClr val="accent1"><a:lumMod val="40000"/><a:lumOff val="60000"/></a:schemeClr></a:solidFill><a:effectLst><a:outerShdw blurRad="63500" sx="102000" sy="102000" algn="ctr" rotWithShape="0"><a:prstClr val="black"><a:alpha val="40000"/></a:prstClr></a:outerShdw></a:effectLst></xdr:spPr></xdr:pic><xdr:clientData/></xdr:twoCellAnchor></mc:Choice><mc:Fallback/></mc:AlternateContent><xdr:twoCellAnchor editAs="oneCell"><xdr:from><xdr:col>1</xdr:col><xdr:colOff>219075</xdr:colOff><xdr:row>0</xdr:row><xdr:rowOff>9525</xdr:rowOff></xdr:from><xdr:to><xdr:col>1</xdr:col><xdr:colOff>1869839</xdr:colOff><xdr:row>0</xdr:row><xdr:rowOff>725905</xdr:rowOff></xdr:to><xdr:pic><xdr:nvPicPr><xdr:cNvPr id="2" name="Picture 1"><a:extLst><a:ext uri="{FF2B5EF4-FFF2-40B4-BE49-F238E27FC236}"><a16:creationId xmlns:a16="http://schemas.microsoft.com/office/drawing/2014/main" id="{00000000-0008-0000-0100-000002000000}"/></a:ext></a:extLst></xdr:cNvPr><xdr:cNvPicPr><a:picLocks noChangeAspect="1"/></xdr:cNvPicPr></xdr:nvPicPr><xdr:blipFill><a:blip xmlns:r="http://schemas.openxmlformats.org/officeDocument/2006/relationships" r:embed="rId4"/><a:stretch><a:fillRect/></a:stretch></xdr:blipFill><xdr:spPr><a:xfrm><a:off x="847725" y="9525"/><a:ext cx="1650764" cy="716380"/></a:xfrm><a:prstGeom prst="rect"><a:avLst/></a:prstGeom></xdr:spPr></xdr:pic><xdr:clientData/></xdr:twoCellAnchor><mc:AlternateContent xmlns:mc="http://schemas.openxmlformats.org/markup-compatibility/2006"><mc:Choice xmlns:a14="http://schemas.microsoft.com/office/drawing/2010/main" Requires="a14"><xdr:twoCellAnchor editAs="oneCell"><xdr:from><xdr:col>4</xdr:col><xdr:colOff>2362200</xdr:colOff><xdr:row>10</xdr:row><xdr:rowOff>63500</xdr:rowOff></xdr:from><xdr:to><xdr:col>4</xdr:col><xdr:colOff>2628900</xdr:colOff><xdr:row>11</xdr:row><xdr:rowOff>279400</xdr:rowOff></xdr:to><xdr:sp macro="" textlink=""><xdr:nvSpPr><xdr:cNvPr id="1033" name="Option Button 9" hidden="1"><a:extLst><a:ext uri="{63B3BB69-23CF-44E3-9099-C40C66FF867C}"><a14:compatExt spid="_x0000_s1033"/></a:ext><a:ext uri="{FF2B5EF4-FFF2-40B4-BE49-F238E27FC236}"><a16:creationId xmlns:a16="http://schemas.microsoft.com/office/drawing/2014/main" id="{00000000-0008-0000-0100-000009040000}"/></a:ext></a:extLst></xdr:cNvPr><xdr:cNvSpPr/></xdr:nvSpPr><xdr:spPr bwMode="auto"><a:xfrm><a:off x="0" y="0"/><a:ext cx="0" cy="0"/></a:xfrm><a:prstGeom prst="rect"><a:avLst/></a:prstGeom><a:noFill/><a:ln><a:noFill/></a:ln><a:extLst><a:ext uri="{909E8E84-426E-40DD-AFC4-6F175D3DCCD1}"><a14:hiddenFill><a:solidFill><a:srgbClr val="FFFFFF"/></a:solidFill></a14:hiddenFill></a:ext><a:ext uri="{91240B29-F687-4F45-9708-019B960494DF}"><a14:hiddenLine w="9525"><a:solidFill><a:srgbClr val="000000"/></a:solidFill><a:miter lim="800000"/><a:headEnd/><a:tailEnd/></a14:hiddenLine></a:ext></a:extLst></xdr:spPr></xdr:sp><xdr:clientData/></xdr:twoCellAnchor></mc:Choice><mc:Fallback/></mc:AlternateContent><mc:AlternateContent xmlns:mc="http://schemas.openxmlformats.org/markup-compatibility/2006"><mc:Choice xmlns:a14="http://schemas.microsoft.com/office/drawing/2010/main" Requires="a14"><xdr:twoCellAnchor editAs="oneCell"><xdr:from><xdr:col>4</xdr:col><xdr:colOff>3492500</xdr:colOff><xdr:row>10</xdr:row><xdr:rowOff>177800</xdr:rowOff></xdr:from><xdr:to><xdr:col>4</xdr:col><xdr:colOff>3797300</xdr:colOff><xdr:row>11</xdr:row><xdr:rowOff>190500</xdr:rowOff></xdr:to><xdr:sp macro="" textlink=""><xdr:nvSpPr><xdr:cNvPr id="1034" name="Option Button 10" hidden="1"><a:extLst><a:ext uri="{63B3BB69-23CF-44E3-9099-C40C66FF867C}"><a14:compatExt spid="_x0000_s1034"/></a:ext><a:ext uri="{FF2B5EF4-FFF2-40B4-BE49-F238E27FC236}"><a16:creationId xmlns:a16="http://schemas.microsoft.com/office/drawing/2014/main" id="{00000000-0008-0000-0100-00000A040000}"/></a:ext></a:extLst></xdr:cNvPr><xdr:cNvSpPr/></xdr:nvSpPr><xdr:spPr bwMode="auto"><a:xfrm><a:off x="0" y="0"/><a:ext cx="0" cy="0"/></a:xfrm><a:prstGeom prst="rect"><a:avLst/></a:prstGeom><a:noFill/><a:ln><a:noFill/></a:ln><a:extLst><a:ext uri="{909E8E84-426E-40DD-AFC4-6F175D3DCCD1}"><a14:hiddenFill><a:solidFill><a:srgbClr val="FFFFFF"/></a:solidFill></a14:hiddenFill></a:ext><a:ext uri="{91240B29-F687-4F45-9708-019B960494DF}"><a14:hiddenLine w="9525"><a:solidFill><a:srgbClr val="000000"/></a:solidFill><a:miter lim="800000"/><a:headEnd/><a:tailEnd/></a14:hiddenLine></a:ext></a:extLst></xdr:spPr></xdr:sp><xdr:clientData/></xdr:twoCellAnchor></mc:Choice><mc:Fallback/></mc:AlternateContent><mc:AlternateContent xmlns:mc="http://schemas.openxmlformats.org/markup-compatibility/2006"><mc:Choice xmlns:a14="http://schemas.microsoft.com/office/drawing/2010/main" Requires="a14"><xdr:twoCellAnchor editAs="oneCell"><xdr:from><xdr:col>4</xdr:col><xdr:colOff>4610100</xdr:colOff><xdr:row>10</xdr:row><xdr:rowOff>177800</xdr:rowOff></xdr:from><xdr:to><xdr:col>4</xdr:col><xdr:colOff>4914900</xdr:colOff><xdr:row>11</xdr:row><xdr:rowOff>190500</xdr:rowOff></xdr:to><xdr:sp macro="" textlink=""><xdr:nvSpPr><xdr:cNvPr id="1035" name="Option Button 11" hidden="1"><a:extLst><a:ext uri="{63B3BB69-23CF-44E3-9099-C40C66FF867C}"><a14:compatExt spid="_x0000_s1035"/></a:ext><a:ext uri="{FF2B5EF4-FFF2-40B4-BE49-F238E27FC236}"><a16:creationId xmlns:a16="http://schemas.microsoft.com/office/drawing/2014/main" id="{00000000-0008-0000-0100-00000B040000}"/></a:ext></a:extLst></xdr:cNvPr><xdr:cNvSpPr/></xdr:nvSpPr><xdr:spPr bwMode="auto"><a:xfrm><a:off x="0" y="0"/><a:ext cx="0" cy="0"/></a:xfrm><a:prstGeom prst="rect"><a:avLst/></a:prstGeom><a:noFill/><a:ln><a:noFill/></a:ln><a:extLst><a:ext uri="{909E8E84-426E-40DD-AFC4-6F175D3DCCD1}"><a14:hiddenFill><a:solidFill><a:srgbClr val="FFFFFF"/></a:solidFill></a14:hiddenFill></a:ext><a:ext uri="{91240B29-F687-4F45-9708-019B960494DF}"><a14:hiddenLine w="9525"><a:solidFill><a:srgbClr val="000000"/></a:solidFill><a:miter lim="800000"/><a:headEnd/><a:tailEnd/></a14:hiddenLine></a:ext></a:extLst></xdr:spPr></xdr:sp><xdr:clientData/></xdr:twoCellAnchor></mc:Choice><mc:Fallback/></mc:AlternateContent><xdr:twoCellAnchor><xdr:from><xdr:col>4</xdr:col><xdr:colOff>2039472</xdr:colOff><xdr:row>9</xdr:row><xdr:rowOff>11206</xdr:rowOff></xdr:from><xdr:to><xdr:col>4</xdr:col><xdr:colOff>2933700</xdr:colOff><xdr:row>10</xdr:row><xdr:rowOff>91966</xdr:rowOff></xdr:to><xdr:sp macro="" textlink=""><xdr:nvSpPr><xdr:cNvPr id="25" name="TextBox 24"><a:extLst><a:ext uri="{FF2B5EF4-FFF2-40B4-BE49-F238E27FC236}"><a16:creationId xmlns:a16="http://schemas.microsoft.com/office/drawing/2014/main" id="{00000000-0008-0000-0100-000019000000}"/></a:ext></a:extLst></xdr:cNvPr><xdr:cNvSpPr txBox="1"/></xdr:nvSpPr><xdr:spPr><a:xfrm><a:off x="9802347" y="2773456"/><a:ext cx="894228" cy="271260"/></a:xfrm><a:prstGeom prst="rect"><a:avLst/></a:prstGeom><a:noFill/><a:ln w="9525" cmpd="sng"><a:noFill/></a:ln></xdr:spPr><xdr:style><a:lnRef idx="0"><a:scrgbClr r="0" g="0" b="0"/></a:lnRef><a:fillRef idx="0"><a:scrgbClr r="0" g="0" b="0"/></a:fillRef><a:effectRef idx="0"><a:scrgbClr r="0" g="0" b="0"/></a:effectRef><a:fontRef idx="minor"><a:schemeClr val="dk1"/></a:fontRef></xdr:style><xdr:txBody><a:bodyPr vertOverflow="clip" horzOverflow="clip" wrap="square" rtlCol="0" anchor="t"/><a:lstStyle/><a:p><a:pPr algn="ctr"/><a:r><a:rPr lang="en-US" sz="1200"><a:latin typeface="Myriad Pro" panose="020B0503030403020204" pitchFamily="34" charset="0"/></a:rPr><a:t>Low</a:t></a:r></a:p></xdr:txBody></xdr:sp><xdr:clientData/></xdr:twoCellAnchor><xdr:twoCellAnchor><xdr:from><xdr:col>4</xdr:col><xdr:colOff>3149049</xdr:colOff><xdr:row>9</xdr:row><xdr:rowOff>6724</xdr:rowOff></xdr:from><xdr:to><xdr:col>4</xdr:col><xdr:colOff>4053925</xdr:colOff><xdr:row>10</xdr:row><xdr:rowOff>144518</xdr:rowOff></xdr:to><xdr:sp macro="" textlink=""><xdr:nvSpPr><xdr:cNvPr id="39" name="TextBox 38"><a:extLst><a:ext uri="{FF2B5EF4-FFF2-40B4-BE49-F238E27FC236}"><a16:creationId xmlns:a16="http://schemas.microsoft.com/office/drawing/2014/main" id="{00000000-0008-0000-0100-000027000000}"/></a:ext></a:extLst></xdr:cNvPr><xdr:cNvSpPr txBox="1"/></xdr:nvSpPr><xdr:spPr><a:xfrm><a:off x="10909853" y="2773115"/><a:ext cx="904876" cy="328294"/></a:xfrm><a:prstGeom prst="rect"><a:avLst/></a:prstGeom><a:noFill/><a:ln w="9525" cmpd="sng"><a:noFill/></a:ln></xdr:spPr><xdr:style><a:lnRef idx="0"><a:scrgbClr r="0" g="0" b="0"/></a:lnRef><a:fillRef idx="0"><a:scrgbClr r="0" g="0" b="0"/></a:fillRef><a:effectRef idx="0"><a:scrgbClr r="0" g="0" b="0"/></a:effectRef><a:fontRef idx="minor"><a:schemeClr val="dk1"/></a:fontRef></xdr:style><xdr:txBody><a:bodyPr vertOverflow="clip" horzOverflow="clip" wrap="square" rtlCol="0" anchor="t"/><a:lstStyle/><a:p><a:pPr algn="ctr"/><a:r><a:rPr lang="en-US" sz="1200"><a:latin typeface="Myriad Pro" panose="020B0503030403020204" pitchFamily="34" charset="0"/></a:rPr><a:t>Moderate</a:t></a:r></a:p></xdr:txBody></xdr:sp><xdr:clientData/></xdr:twoCellAnchor><xdr:twoCellAnchor><xdr:from><xdr:col>4</xdr:col><xdr:colOff>4267200</xdr:colOff><xdr:row>9</xdr:row><xdr:rowOff>15007</xdr:rowOff></xdr:from><xdr:to><xdr:col>4</xdr:col><xdr:colOff>5172075</xdr:colOff><xdr:row>10</xdr:row><xdr:rowOff>131380</xdr:rowOff></xdr:to><xdr:sp macro="" textlink=""><xdr:nvSpPr><xdr:cNvPr id="41" name="TextBox 40"><a:extLst><a:ext uri="{FF2B5EF4-FFF2-40B4-BE49-F238E27FC236}"><a16:creationId xmlns:a16="http://schemas.microsoft.com/office/drawing/2014/main" id="{00000000-0008-0000-0100-000029000000}"/></a:ext></a:extLst></xdr:cNvPr><xdr:cNvSpPr txBox="1"/></xdr:nvSpPr><xdr:spPr><a:xfrm><a:off x="12030075" y="2777257"/><a:ext cx="904875" cy="306873"/></a:xfrm><a:prstGeom prst="rect"><a:avLst/></a:prstGeom><a:noFill/><a:ln w="9525" cmpd="sng"><a:noFill/></a:ln></xdr:spPr><xdr:style><a:lnRef idx="0"><a:scrgbClr r="0" g="0" b="0"/></a:lnRef><a:fillRef idx="0"><a:scrgbClr r="0" g="0" b="0"/></a:fillRef><a:effectRef idx="0"><a:scrgbClr r="0" g="0" b="0"/></a:effectRef><a:fontRef idx="minor"><a:schemeClr val="dk1"/></a:fontRef></xdr:style><xdr:txBody><a:bodyPr vertOverflow="clip" horzOverflow="clip" wrap="square" rtlCol="0" anchor="t"/><a:lstStyle/><a:p><a:pPr algn="ctr"/><a:r><a:rPr lang="en-US" sz="1200"><a:latin typeface="Myriad Pro" panose="020B0503030403020204" pitchFamily="34" charset="0"/></a:rPr><a:t>High</a:t></a:r></a:p></xdr:txBody></xdr:sp><xdr:clientData/></xdr:twoCellAnchor></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1360195</xdr:colOff>
      <xdr:row>0</xdr:row>
      <xdr:rowOff>703045</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1655470" cy="7030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25709-5E80-486F-A8A7-ED85977913CB}">
  <sheetPr codeName="Sheet1"/>
  <dimension ref="A1:D13"/>
  <sheetViews>
    <sheetView showGridLines="0" workbookViewId="0">
      <selection activeCell="C5" sqref="C5"/>
    </sheetView>
  </sheetViews>
  <sheetFormatPr baseColWidth="10" defaultColWidth="8.83203125" defaultRowHeight="13"/>
  <cols>
    <col min="1" max="1" width="25.5" customWidth="1"/>
    <col min="2" max="2" width="28.5" customWidth="1"/>
    <col min="3" max="3" width="143.5" customWidth="1"/>
  </cols>
  <sheetData>
    <row r="1" spans="1:4" ht="64.5" customHeight="1"/>
    <row r="2" spans="1:4" ht="4.5" customHeight="1">
      <c r="A2" s="8"/>
      <c r="B2" s="82"/>
      <c r="C2" s="82"/>
    </row>
    <row r="3" spans="1:4" ht="334.5" customHeight="1">
      <c r="C3" s="77" t="s">
        <v>194</v>
      </c>
    </row>
    <row r="4" spans="1:4" ht="4.5" customHeight="1">
      <c r="A4" s="8"/>
      <c r="B4" s="82"/>
      <c r="C4" s="82"/>
    </row>
    <row r="5" spans="1:4" s="75" customFormat="1" ht="15">
      <c r="B5" s="74"/>
      <c r="C5" s="74" t="s">
        <v>193</v>
      </c>
      <c r="D5" s="76"/>
    </row>
    <row r="6" spans="1:4" ht="20.25" customHeight="1">
      <c r="B6" s="63" t="s">
        <v>188</v>
      </c>
    </row>
    <row r="7" spans="1:4" ht="20.25" customHeight="1">
      <c r="B7" s="73" t="s">
        <v>189</v>
      </c>
      <c r="C7" s="72" t="s">
        <v>191</v>
      </c>
    </row>
    <row r="8" spans="1:4" ht="20.25" customHeight="1">
      <c r="B8" s="73" t="s">
        <v>190</v>
      </c>
      <c r="C8" s="72" t="s">
        <v>192</v>
      </c>
    </row>
    <row r="9" spans="1:4" ht="20.25" customHeight="1"/>
    <row r="10" spans="1:4" ht="20.25" customHeight="1"/>
    <row r="11" spans="1:4" ht="20.25" customHeight="1"/>
    <row r="12" spans="1:4" ht="20.25" customHeight="1"/>
    <row r="13" spans="1:4" ht="20.25" customHeight="1"/>
  </sheetData>
  <mergeCells count="2">
    <mergeCell ref="B2:C2"/>
    <mergeCell ref="B4:C4"/>
  </mergeCells>
  <hyperlinks>
    <hyperlink ref="B7" location="'Business applications'!A1" display="Business Applications" xr:uid="{736E6231-E80F-4919-9873-479C925AF2F4}"/>
    <hyperlink ref="B8" location="'Digital manufacturing'!A1" display="Digital Manufacturing" xr:uid="{A47DF7C3-6FB7-4350-829D-3A86514DCED0}"/>
  </hyperlink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AJ150"/>
  <sheetViews>
    <sheetView showGridLines="0" tabSelected="1" zoomScaleNormal="100" workbookViewId="0">
      <selection activeCell="F43" sqref="F43"/>
    </sheetView>
  </sheetViews>
  <sheetFormatPr baseColWidth="10" defaultColWidth="8.83203125" defaultRowHeight="13"/>
  <cols>
    <col min="1" max="1" width="10.6640625" style="60" customWidth="1"/>
    <col min="2" max="2" width="29.6640625" style="2" customWidth="1"/>
    <col min="3" max="3" width="15.5" style="2" bestFit="1" customWidth="1"/>
    <col min="4" max="4" width="61.6640625" style="1" customWidth="1"/>
    <col min="5" max="5" width="88.5" style="1" customWidth="1"/>
    <col min="6" max="6" width="85.5" style="64" customWidth="1"/>
    <col min="7" max="7" width="33.83203125" style="65" bestFit="1" customWidth="1"/>
    <col min="8" max="8" width="44.5" style="66" customWidth="1"/>
    <col min="10" max="15" width="9.1640625" style="40"/>
    <col min="16" max="16" width="18.33203125" style="40" customWidth="1"/>
    <col min="17" max="17" width="6.33203125" style="40" customWidth="1"/>
    <col min="18" max="18" width="14.33203125" style="40" customWidth="1"/>
    <col min="19" max="19" width="15.5" style="27" customWidth="1"/>
    <col min="20" max="20" width="12.5" style="40" customWidth="1"/>
    <col min="21" max="21" width="20.83203125" style="40" customWidth="1"/>
    <col min="22" max="22" width="13.33203125" customWidth="1"/>
  </cols>
  <sheetData>
    <row r="1" spans="1:36" ht="64.5" customHeight="1">
      <c r="C1" s="92" t="s">
        <v>0</v>
      </c>
      <c r="D1" s="92"/>
      <c r="E1" s="92"/>
      <c r="F1" s="92"/>
      <c r="G1" s="2"/>
      <c r="H1"/>
      <c r="V1" s="29"/>
    </row>
    <row r="2" spans="1:36" ht="4.5" customHeight="1">
      <c r="A2" s="61"/>
      <c r="B2" s="9"/>
      <c r="C2" s="9"/>
      <c r="D2" s="9"/>
      <c r="E2" s="9"/>
      <c r="F2" s="9"/>
      <c r="G2" s="9"/>
      <c r="H2" s="9"/>
      <c r="V2" s="29"/>
    </row>
    <row r="3" spans="1:36" ht="49.5" customHeight="1">
      <c r="B3" s="93" t="s">
        <v>1</v>
      </c>
      <c r="C3" s="93"/>
      <c r="D3" s="93"/>
      <c r="F3" s="1"/>
      <c r="G3" s="2"/>
      <c r="H3" s="2"/>
      <c r="V3" s="29"/>
    </row>
    <row r="4" spans="1:36" ht="19" thickBot="1">
      <c r="B4" s="91" t="s">
        <v>2</v>
      </c>
      <c r="C4" s="91"/>
      <c r="D4" s="94"/>
      <c r="F4" s="1"/>
      <c r="G4" s="2"/>
      <c r="H4"/>
      <c r="V4" s="29"/>
    </row>
    <row r="5" spans="1:36" s="6" customFormat="1" ht="19.5" customHeight="1" thickTop="1">
      <c r="A5" s="2"/>
      <c r="B5" s="95" t="s">
        <v>3</v>
      </c>
      <c r="C5" s="95"/>
      <c r="D5" s="36" t="s">
        <v>4</v>
      </c>
      <c r="E5" s="21"/>
      <c r="F5" s="21"/>
      <c r="G5" s="13"/>
      <c r="J5" s="41"/>
      <c r="K5" s="41"/>
      <c r="L5" s="41"/>
      <c r="M5" s="41"/>
      <c r="N5" s="41"/>
      <c r="O5" s="41"/>
      <c r="P5" s="41"/>
      <c r="Q5" s="41"/>
      <c r="R5" s="41"/>
      <c r="S5" s="28"/>
      <c r="T5" s="41"/>
      <c r="U5" s="41"/>
      <c r="V5" s="30"/>
    </row>
    <row r="6" spans="1:36" ht="15" customHeight="1">
      <c r="B6" s="90" t="s">
        <v>5</v>
      </c>
      <c r="C6" s="90"/>
      <c r="D6" s="24" t="s">
        <v>195</v>
      </c>
      <c r="E6" s="12"/>
      <c r="F6" s="12"/>
      <c r="G6" s="13"/>
      <c r="H6"/>
      <c r="V6" s="29"/>
    </row>
    <row r="7" spans="1:36" ht="15" customHeight="1">
      <c r="B7" s="83" t="s">
        <v>6</v>
      </c>
      <c r="C7" s="84"/>
      <c r="D7" s="24" t="s">
        <v>211</v>
      </c>
      <c r="E7" s="67"/>
      <c r="F7" s="71">
        <v>3</v>
      </c>
      <c r="G7" s="13"/>
      <c r="H7"/>
      <c r="V7" s="29"/>
    </row>
    <row r="8" spans="1:36" ht="15" customHeight="1">
      <c r="B8" s="83" t="s">
        <v>7</v>
      </c>
      <c r="C8" s="84"/>
      <c r="D8" s="24" t="s">
        <v>196</v>
      </c>
      <c r="E8" s="12"/>
      <c r="F8" s="12"/>
      <c r="G8" s="13"/>
      <c r="H8"/>
      <c r="V8" s="29"/>
    </row>
    <row r="9" spans="1:36" ht="15" customHeight="1">
      <c r="B9" s="90" t="s">
        <v>8</v>
      </c>
      <c r="C9" s="90"/>
      <c r="D9" s="24" t="s">
        <v>210</v>
      </c>
      <c r="E9" s="14"/>
      <c r="F9" s="70"/>
      <c r="G9" s="13"/>
      <c r="H9"/>
      <c r="N9" s="27"/>
      <c r="O9" s="27"/>
      <c r="P9" s="27"/>
      <c r="Q9" s="27"/>
      <c r="T9" s="27"/>
      <c r="U9" s="27"/>
      <c r="V9" s="27"/>
      <c r="W9" s="27"/>
      <c r="X9" s="27"/>
    </row>
    <row r="10" spans="1:36" ht="15" customHeight="1">
      <c r="B10" s="83" t="s">
        <v>9</v>
      </c>
      <c r="C10" s="84"/>
      <c r="D10" s="24" t="s">
        <v>197</v>
      </c>
      <c r="E10" s="14"/>
      <c r="F10" s="14"/>
      <c r="G10" s="13"/>
      <c r="H10"/>
      <c r="N10" s="27"/>
      <c r="O10" s="27"/>
      <c r="P10" s="27"/>
      <c r="Q10" s="27"/>
      <c r="T10" s="27"/>
      <c r="U10" s="27"/>
      <c r="V10" s="27"/>
      <c r="W10" s="27"/>
      <c r="X10" s="27"/>
    </row>
    <row r="11" spans="1:36" ht="15" customHeight="1">
      <c r="B11" s="90" t="s">
        <v>12</v>
      </c>
      <c r="C11" s="90"/>
      <c r="D11" s="25" t="s">
        <v>198</v>
      </c>
      <c r="E11" s="14"/>
      <c r="F11" s="14"/>
      <c r="G11" s="13"/>
      <c r="H11"/>
      <c r="N11" s="27"/>
      <c r="O11" s="27"/>
      <c r="P11" s="27"/>
      <c r="Q11" s="27"/>
      <c r="T11" s="27"/>
      <c r="U11" s="27"/>
      <c r="V11" s="27"/>
      <c r="W11" s="27"/>
      <c r="X11" s="27"/>
    </row>
    <row r="12" spans="1:36" ht="30" customHeight="1">
      <c r="B12" s="90" t="s">
        <v>13</v>
      </c>
      <c r="C12" s="90"/>
      <c r="D12" s="26" t="s">
        <v>13</v>
      </c>
      <c r="E12" s="14"/>
      <c r="F12" s="14"/>
      <c r="G12" s="13"/>
      <c r="H12"/>
      <c r="N12" s="27"/>
      <c r="O12" s="27"/>
      <c r="P12" s="27"/>
      <c r="Q12" s="27"/>
      <c r="T12" s="27"/>
      <c r="U12" s="27"/>
      <c r="V12" s="27"/>
      <c r="W12" s="27"/>
      <c r="X12" s="27"/>
    </row>
    <row r="13" spans="1:36" ht="30" customHeight="1">
      <c r="B13" s="90" t="s">
        <v>14</v>
      </c>
      <c r="C13" s="90"/>
      <c r="D13" s="25"/>
      <c r="E13" s="15"/>
      <c r="F13" s="14"/>
      <c r="G13" s="13"/>
      <c r="H13"/>
      <c r="N13" s="27"/>
      <c r="O13" s="27"/>
      <c r="P13" s="27"/>
      <c r="Q13" s="27"/>
      <c r="T13" s="27"/>
      <c r="U13" s="27"/>
      <c r="V13" s="27"/>
      <c r="W13" s="27"/>
      <c r="X13" s="27"/>
    </row>
    <row r="14" spans="1:36" ht="30" customHeight="1">
      <c r="B14" s="13"/>
      <c r="C14" s="13"/>
      <c r="D14" s="12"/>
      <c r="E14" s="12"/>
      <c r="F14" s="12"/>
      <c r="G14" s="13"/>
      <c r="H14"/>
      <c r="N14" s="27"/>
      <c r="O14" s="27"/>
      <c r="P14" s="27"/>
      <c r="Q14" s="69"/>
      <c r="R14" s="68"/>
      <c r="S14" s="69"/>
      <c r="T14" s="68"/>
      <c r="U14" s="69"/>
      <c r="V14" s="69"/>
      <c r="W14" s="69"/>
      <c r="X14" s="69"/>
    </row>
    <row r="15" spans="1:36" ht="30" customHeight="1" thickBot="1">
      <c r="B15" s="91" t="s">
        <v>15</v>
      </c>
      <c r="C15" s="91"/>
      <c r="D15" s="91"/>
      <c r="E15" s="17"/>
      <c r="F15" s="17"/>
      <c r="G15" s="16"/>
      <c r="H15" s="56"/>
      <c r="N15" s="27"/>
      <c r="O15" s="27"/>
      <c r="P15" s="27"/>
      <c r="Q15" s="27"/>
      <c r="T15" s="27"/>
      <c r="U15" s="27"/>
      <c r="V15" s="27"/>
      <c r="W15" s="27"/>
      <c r="X15" s="27"/>
    </row>
    <row r="16" spans="1:36" ht="33.5" customHeight="1" thickTop="1">
      <c r="A16" s="59" t="s">
        <v>17</v>
      </c>
      <c r="B16" s="34" t="s">
        <v>18</v>
      </c>
      <c r="C16" s="19" t="s">
        <v>19</v>
      </c>
      <c r="D16" s="34" t="s">
        <v>20</v>
      </c>
      <c r="E16" s="34" t="s">
        <v>21</v>
      </c>
      <c r="F16" s="34" t="s">
        <v>22</v>
      </c>
      <c r="G16" s="34" t="s">
        <v>23</v>
      </c>
      <c r="H16" s="55" t="s">
        <v>24</v>
      </c>
      <c r="N16" s="27"/>
      <c r="O16" s="27"/>
      <c r="P16" s="27"/>
      <c r="Q16" s="27"/>
      <c r="T16" s="27"/>
      <c r="U16" s="27"/>
      <c r="V16" s="27"/>
      <c r="W16" s="27"/>
      <c r="X16" s="27"/>
      <c r="Y16" s="29"/>
      <c r="Z16" s="29"/>
      <c r="AA16" s="29"/>
      <c r="AB16" s="29"/>
      <c r="AC16" s="29"/>
      <c r="AD16" s="29"/>
      <c r="AE16" s="29"/>
      <c r="AF16" s="29"/>
      <c r="AG16" s="29"/>
      <c r="AH16" s="29"/>
      <c r="AI16" s="29"/>
      <c r="AJ16" s="29"/>
    </row>
    <row r="17" spans="1:36" ht="103.25" customHeight="1">
      <c r="A17" s="62" t="s">
        <v>26</v>
      </c>
      <c r="B17" s="37" t="s">
        <v>27</v>
      </c>
      <c r="C17" s="18" t="s">
        <v>28</v>
      </c>
      <c r="D17" s="31" t="s">
        <v>163</v>
      </c>
      <c r="E17" s="52" t="s">
        <v>29</v>
      </c>
      <c r="F17" s="79" t="s">
        <v>200</v>
      </c>
      <c r="G17" s="78" t="s">
        <v>30</v>
      </c>
      <c r="H17" s="81" t="s">
        <v>212</v>
      </c>
      <c r="N17" s="27"/>
      <c r="O17" s="27"/>
      <c r="P17" s="27"/>
      <c r="Q17" s="27"/>
      <c r="R17" s="27" t="s">
        <v>148</v>
      </c>
      <c r="S17" s="27" t="str">
        <f>IF(F7=1,"Not Applicable","")</f>
        <v/>
      </c>
      <c r="T17" s="27"/>
      <c r="U17" s="27"/>
      <c r="V17" s="27"/>
      <c r="W17" s="27"/>
      <c r="X17" s="27"/>
      <c r="Y17" s="29"/>
      <c r="Z17" s="29"/>
      <c r="AA17" s="29"/>
      <c r="AB17" s="29"/>
      <c r="AC17" s="29"/>
      <c r="AD17" s="29"/>
      <c r="AE17" s="29"/>
      <c r="AF17" s="29"/>
      <c r="AG17" s="29"/>
      <c r="AH17" s="29"/>
      <c r="AI17" s="29"/>
      <c r="AJ17" s="29"/>
    </row>
    <row r="18" spans="1:36" ht="68.25" customHeight="1">
      <c r="A18" s="62" t="s">
        <v>31</v>
      </c>
      <c r="B18" s="37" t="s">
        <v>27</v>
      </c>
      <c r="C18" s="18" t="s">
        <v>28</v>
      </c>
      <c r="D18" s="31" t="s">
        <v>186</v>
      </c>
      <c r="E18" s="52" t="s">
        <v>32</v>
      </c>
      <c r="F18" s="79" t="s">
        <v>201</v>
      </c>
      <c r="G18" s="23" t="s">
        <v>30</v>
      </c>
      <c r="H18" s="81" t="s">
        <v>213</v>
      </c>
      <c r="N18" s="27"/>
      <c r="O18" s="27"/>
      <c r="P18" s="27"/>
      <c r="Q18" s="27"/>
      <c r="R18" s="27" t="s">
        <v>33</v>
      </c>
      <c r="S18" s="27" t="str">
        <f>IF(OR(F7=1,F7=2),"Not Applicable","")</f>
        <v/>
      </c>
      <c r="T18" s="27"/>
      <c r="U18" s="27"/>
      <c r="V18" s="27"/>
      <c r="W18" s="27"/>
      <c r="X18" s="27"/>
      <c r="Y18" s="29"/>
      <c r="Z18" s="29"/>
      <c r="AA18" s="29"/>
      <c r="AB18" s="29"/>
      <c r="AC18" s="29"/>
      <c r="AD18" s="29"/>
      <c r="AE18" s="29"/>
      <c r="AF18" s="29"/>
      <c r="AG18" s="29"/>
      <c r="AH18" s="29"/>
      <c r="AI18" s="29"/>
      <c r="AJ18" s="29"/>
    </row>
    <row r="19" spans="1:36" ht="64.25" customHeight="1">
      <c r="A19" s="62" t="s">
        <v>34</v>
      </c>
      <c r="B19" s="37" t="s">
        <v>35</v>
      </c>
      <c r="C19" s="18" t="s">
        <v>28</v>
      </c>
      <c r="D19" s="31" t="s">
        <v>162</v>
      </c>
      <c r="E19" s="52" t="s">
        <v>36</v>
      </c>
      <c r="F19" s="32" t="s">
        <v>223</v>
      </c>
      <c r="G19" s="23" t="s">
        <v>30</v>
      </c>
      <c r="H19" s="23"/>
      <c r="N19" s="27"/>
      <c r="O19" s="27"/>
      <c r="P19" s="27"/>
      <c r="Q19" s="27"/>
      <c r="R19" s="27" t="s">
        <v>37</v>
      </c>
      <c r="S19" s="27" t="str">
        <f>IF(OR(F7=1,D10="Produced by Marel"),"Not Applicable","")</f>
        <v/>
      </c>
      <c r="T19" s="27"/>
      <c r="U19" s="27"/>
      <c r="V19" s="27"/>
      <c r="W19" s="27"/>
      <c r="X19" s="27"/>
      <c r="Y19" s="29"/>
      <c r="Z19" s="29"/>
      <c r="AA19" s="29"/>
      <c r="AB19" s="29"/>
      <c r="AC19" s="29"/>
      <c r="AD19" s="29"/>
      <c r="AE19" s="29"/>
      <c r="AF19" s="29"/>
      <c r="AG19" s="29"/>
      <c r="AH19" s="29"/>
      <c r="AI19" s="29"/>
      <c r="AJ19" s="29"/>
    </row>
    <row r="20" spans="1:36" ht="79.25" customHeight="1">
      <c r="A20" s="62" t="s">
        <v>38</v>
      </c>
      <c r="B20" s="35" t="s">
        <v>39</v>
      </c>
      <c r="C20" s="18" t="s">
        <v>28</v>
      </c>
      <c r="D20" s="31" t="s">
        <v>164</v>
      </c>
      <c r="E20" s="52" t="s">
        <v>40</v>
      </c>
      <c r="F20" s="79" t="s">
        <v>202</v>
      </c>
      <c r="G20" s="23" t="s">
        <v>30</v>
      </c>
      <c r="H20" s="81" t="s">
        <v>214</v>
      </c>
      <c r="N20" s="27"/>
      <c r="O20" s="27"/>
      <c r="P20" s="27"/>
      <c r="Q20" s="27"/>
      <c r="R20" s="27" t="s">
        <v>41</v>
      </c>
      <c r="S20" s="27" t="str">
        <f>IF(OR(F7=1,F7=2,D10="Produced by Marel"),"Not Applicable","")</f>
        <v/>
      </c>
      <c r="T20" s="27"/>
      <c r="U20" s="27"/>
      <c r="V20" s="27"/>
      <c r="W20" s="27"/>
      <c r="X20" s="27"/>
      <c r="Y20" s="29"/>
      <c r="Z20" s="29"/>
      <c r="AA20" s="29"/>
      <c r="AB20" s="29"/>
      <c r="AC20" s="29"/>
      <c r="AD20" s="29"/>
      <c r="AE20" s="29"/>
      <c r="AF20" s="29"/>
      <c r="AG20" s="29"/>
      <c r="AH20" s="29"/>
      <c r="AI20" s="29"/>
      <c r="AJ20" s="29"/>
    </row>
    <row r="21" spans="1:36" ht="101.5" customHeight="1">
      <c r="A21" s="62" t="s">
        <v>43</v>
      </c>
      <c r="B21" s="35" t="s">
        <v>39</v>
      </c>
      <c r="C21" s="18" t="s">
        <v>28</v>
      </c>
      <c r="D21" s="31" t="s">
        <v>165</v>
      </c>
      <c r="E21" s="52" t="s">
        <v>44</v>
      </c>
      <c r="F21" s="32" t="s">
        <v>224</v>
      </c>
      <c r="G21" s="23" t="s">
        <v>30</v>
      </c>
      <c r="H21" s="23"/>
      <c r="R21" s="27" t="s">
        <v>45</v>
      </c>
      <c r="S21" s="27" t="str">
        <f>IF(D10="Produced by Marel","Not Applicable","")</f>
        <v/>
      </c>
      <c r="V21" s="29"/>
      <c r="W21" s="29"/>
      <c r="X21" s="29"/>
      <c r="Y21" s="29"/>
      <c r="Z21" s="29"/>
      <c r="AA21" s="29"/>
      <c r="AB21" s="29"/>
      <c r="AC21" s="29"/>
      <c r="AD21" s="29"/>
      <c r="AE21" s="29"/>
      <c r="AF21" s="29"/>
      <c r="AG21" s="29"/>
      <c r="AH21" s="29"/>
      <c r="AI21" s="29"/>
      <c r="AJ21" s="29"/>
    </row>
    <row r="22" spans="1:36" ht="32">
      <c r="A22" s="62" t="s">
        <v>46</v>
      </c>
      <c r="B22" s="35" t="s">
        <v>47</v>
      </c>
      <c r="C22" s="18" t="s">
        <v>28</v>
      </c>
      <c r="D22" s="31" t="s">
        <v>166</v>
      </c>
      <c r="E22" s="52" t="s">
        <v>167</v>
      </c>
      <c r="F22" s="32" t="s">
        <v>225</v>
      </c>
      <c r="G22" s="23" t="s">
        <v>30</v>
      </c>
      <c r="H22" s="23"/>
      <c r="R22" s="27"/>
      <c r="S22" s="27" t="str">
        <f>IF(D10="Select...","Please provide the Risk Assessment Information","")</f>
        <v/>
      </c>
      <c r="V22" s="29"/>
      <c r="W22" s="29"/>
      <c r="X22" s="29"/>
      <c r="Y22" s="29"/>
      <c r="Z22" s="29"/>
      <c r="AA22" s="29"/>
      <c r="AB22" s="29"/>
      <c r="AC22" s="29"/>
      <c r="AD22" s="29"/>
      <c r="AE22" s="29"/>
      <c r="AF22" s="29"/>
      <c r="AG22" s="29"/>
      <c r="AH22" s="29"/>
      <c r="AI22" s="29"/>
      <c r="AJ22" s="29"/>
    </row>
    <row r="23" spans="1:36" ht="54" customHeight="1">
      <c r="A23" s="62" t="s">
        <v>48</v>
      </c>
      <c r="B23" s="35" t="s">
        <v>49</v>
      </c>
      <c r="C23" s="18" t="s">
        <v>28</v>
      </c>
      <c r="D23" s="31" t="s">
        <v>161</v>
      </c>
      <c r="E23" s="52" t="s">
        <v>50</v>
      </c>
      <c r="F23" s="79" t="s">
        <v>203</v>
      </c>
      <c r="G23" s="23" t="s">
        <v>30</v>
      </c>
      <c r="H23" s="23"/>
      <c r="S23" s="27" t="str">
        <f>IF(F7=0,"Please provide BAPIA Total Impact Rating","")</f>
        <v/>
      </c>
      <c r="V23" s="29"/>
      <c r="W23" s="29"/>
      <c r="X23" s="29"/>
      <c r="Y23" s="29"/>
      <c r="Z23" s="29"/>
      <c r="AA23" s="29"/>
      <c r="AB23" s="29"/>
      <c r="AC23" s="29"/>
      <c r="AD23" s="29"/>
      <c r="AE23" s="29"/>
      <c r="AF23" s="29"/>
      <c r="AG23" s="29"/>
      <c r="AH23" s="29"/>
      <c r="AI23" s="29"/>
      <c r="AJ23" s="29"/>
    </row>
    <row r="24" spans="1:36" ht="53.25" customHeight="1">
      <c r="A24" s="62" t="s">
        <v>51</v>
      </c>
      <c r="B24" s="37" t="s">
        <v>52</v>
      </c>
      <c r="C24" s="18" t="s">
        <v>28</v>
      </c>
      <c r="D24" s="31" t="s">
        <v>160</v>
      </c>
      <c r="E24" s="53" t="s">
        <v>154</v>
      </c>
      <c r="F24" s="80" t="s">
        <v>204</v>
      </c>
      <c r="G24" s="23" t="s">
        <v>30</v>
      </c>
      <c r="H24" s="23"/>
      <c r="V24" s="29"/>
      <c r="W24" s="29"/>
      <c r="X24" s="29"/>
      <c r="Y24" s="29"/>
      <c r="Z24" s="29"/>
      <c r="AA24" s="29"/>
      <c r="AB24" s="29"/>
      <c r="AC24" s="29"/>
      <c r="AD24" s="29"/>
      <c r="AE24" s="29"/>
      <c r="AF24" s="29"/>
      <c r="AG24" s="29"/>
      <c r="AH24" s="29"/>
      <c r="AI24" s="29"/>
      <c r="AJ24" s="29"/>
    </row>
    <row r="25" spans="1:36" ht="42" customHeight="1">
      <c r="A25" s="62" t="s">
        <v>53</v>
      </c>
      <c r="B25" s="37" t="s">
        <v>52</v>
      </c>
      <c r="C25" s="18" t="s">
        <v>28</v>
      </c>
      <c r="D25" s="39" t="s">
        <v>159</v>
      </c>
      <c r="E25" s="53" t="s">
        <v>155</v>
      </c>
      <c r="F25" s="33" t="s">
        <v>216</v>
      </c>
      <c r="G25" s="23" t="s">
        <v>30</v>
      </c>
      <c r="H25" s="23"/>
      <c r="V25" s="29"/>
      <c r="W25" s="29"/>
      <c r="X25" s="29"/>
      <c r="Y25" s="29"/>
      <c r="Z25" s="29"/>
      <c r="AA25" s="29"/>
      <c r="AB25" s="29"/>
      <c r="AC25" s="29"/>
      <c r="AD25" s="29"/>
      <c r="AE25" s="29"/>
      <c r="AF25" s="29"/>
      <c r="AG25" s="29"/>
      <c r="AH25" s="29"/>
      <c r="AI25" s="29"/>
      <c r="AJ25" s="29"/>
    </row>
    <row r="26" spans="1:36" ht="64.25" customHeight="1">
      <c r="A26" s="62" t="s">
        <v>54</v>
      </c>
      <c r="B26" s="35" t="s">
        <v>55</v>
      </c>
      <c r="C26" s="18" t="s">
        <v>28</v>
      </c>
      <c r="D26" s="31" t="s">
        <v>169</v>
      </c>
      <c r="E26" s="53" t="s">
        <v>187</v>
      </c>
      <c r="F26" s="79" t="s">
        <v>205</v>
      </c>
      <c r="G26" s="23" t="s">
        <v>30</v>
      </c>
      <c r="H26" s="23"/>
      <c r="V26" s="29"/>
      <c r="W26" s="29"/>
      <c r="X26" s="29"/>
      <c r="Y26" s="29"/>
      <c r="Z26" s="29"/>
      <c r="AA26" s="29"/>
      <c r="AB26" s="29"/>
      <c r="AC26" s="29"/>
      <c r="AD26" s="29"/>
      <c r="AE26" s="29"/>
      <c r="AF26" s="29"/>
      <c r="AG26" s="29"/>
      <c r="AH26" s="29"/>
      <c r="AI26" s="29"/>
      <c r="AJ26" s="29"/>
    </row>
    <row r="27" spans="1:36" ht="80">
      <c r="A27" s="62" t="s">
        <v>56</v>
      </c>
      <c r="B27" s="35" t="s">
        <v>55</v>
      </c>
      <c r="C27" s="18" t="s">
        <v>28</v>
      </c>
      <c r="D27" s="31" t="s">
        <v>168</v>
      </c>
      <c r="E27" s="52" t="s">
        <v>57</v>
      </c>
      <c r="F27" s="79" t="s">
        <v>206</v>
      </c>
      <c r="G27" s="23" t="s">
        <v>30</v>
      </c>
      <c r="H27" s="81" t="s">
        <v>215</v>
      </c>
      <c r="V27" s="29"/>
      <c r="W27" s="29"/>
      <c r="X27" s="29"/>
      <c r="Y27" s="29"/>
      <c r="Z27" s="29"/>
      <c r="AA27" s="29"/>
      <c r="AB27" s="29"/>
      <c r="AC27" s="29"/>
      <c r="AD27" s="29"/>
      <c r="AE27" s="29"/>
      <c r="AF27" s="29"/>
      <c r="AG27" s="29"/>
      <c r="AH27" s="29"/>
      <c r="AI27" s="29"/>
      <c r="AJ27" s="29"/>
    </row>
    <row r="28" spans="1:36" ht="229.5" customHeight="1">
      <c r="A28" s="62" t="s">
        <v>58</v>
      </c>
      <c r="B28" s="51" t="s">
        <v>55</v>
      </c>
      <c r="C28" s="18" t="s">
        <v>28</v>
      </c>
      <c r="D28" s="50" t="s">
        <v>156</v>
      </c>
      <c r="E28" s="52" t="s">
        <v>153</v>
      </c>
      <c r="F28" s="79" t="s">
        <v>207</v>
      </c>
      <c r="G28" s="23" t="s">
        <v>30</v>
      </c>
      <c r="H28" s="23"/>
      <c r="V28" s="29"/>
      <c r="W28" s="40"/>
      <c r="X28" s="29"/>
      <c r="Y28" s="29"/>
      <c r="Z28" s="29"/>
      <c r="AA28" s="29"/>
      <c r="AB28" s="29"/>
      <c r="AC28" s="29"/>
      <c r="AD28" s="29"/>
      <c r="AE28" s="29"/>
      <c r="AF28" s="29"/>
      <c r="AG28" s="29"/>
      <c r="AH28" s="29"/>
      <c r="AI28" s="29"/>
      <c r="AJ28" s="29"/>
    </row>
    <row r="29" spans="1:36" ht="149.25" customHeight="1">
      <c r="A29" s="62" t="s">
        <v>59</v>
      </c>
      <c r="B29" s="35" t="s">
        <v>55</v>
      </c>
      <c r="C29" s="18" t="s">
        <v>28</v>
      </c>
      <c r="D29" s="31" t="s">
        <v>170</v>
      </c>
      <c r="E29" s="52" t="s">
        <v>209</v>
      </c>
      <c r="F29" s="79" t="s">
        <v>208</v>
      </c>
      <c r="G29" s="23" t="s">
        <v>30</v>
      </c>
      <c r="H29" s="23"/>
      <c r="V29" s="29"/>
      <c r="W29" s="40"/>
      <c r="X29" s="29"/>
      <c r="Y29" s="29"/>
      <c r="Z29" s="29"/>
      <c r="AA29" s="29"/>
      <c r="AB29" s="29"/>
      <c r="AC29" s="29"/>
      <c r="AD29" s="29"/>
      <c r="AE29" s="29"/>
      <c r="AF29" s="29"/>
      <c r="AG29" s="29"/>
      <c r="AH29" s="29"/>
      <c r="AI29" s="29"/>
      <c r="AJ29" s="29"/>
    </row>
    <row r="30" spans="1:36" ht="79.5" customHeight="1">
      <c r="A30" s="62" t="s">
        <v>60</v>
      </c>
      <c r="B30" s="35" t="s">
        <v>61</v>
      </c>
      <c r="C30" s="18" t="s">
        <v>62</v>
      </c>
      <c r="D30" s="31" t="s">
        <v>158</v>
      </c>
      <c r="E30" s="52" t="s">
        <v>157</v>
      </c>
      <c r="F30" s="79" t="s">
        <v>199</v>
      </c>
      <c r="G30" s="23" t="s">
        <v>30</v>
      </c>
      <c r="H30" s="23"/>
      <c r="V30" s="29"/>
      <c r="W30" s="40"/>
      <c r="X30" s="29"/>
      <c r="Y30" s="29"/>
      <c r="Z30" s="29"/>
      <c r="AA30" s="29"/>
      <c r="AB30" s="29"/>
      <c r="AC30" s="29"/>
      <c r="AD30" s="29"/>
      <c r="AE30" s="29"/>
      <c r="AF30" s="29"/>
      <c r="AG30" s="29"/>
      <c r="AH30" s="29"/>
      <c r="AI30" s="29"/>
      <c r="AJ30" s="29"/>
    </row>
    <row r="31" spans="1:36" ht="80">
      <c r="A31" s="62" t="s">
        <v>63</v>
      </c>
      <c r="B31" s="37" t="s">
        <v>64</v>
      </c>
      <c r="C31" s="18" t="s">
        <v>62</v>
      </c>
      <c r="D31" s="31" t="s">
        <v>65</v>
      </c>
      <c r="E31" s="52" t="s">
        <v>171</v>
      </c>
      <c r="F31" s="32" t="s">
        <v>229</v>
      </c>
      <c r="G31" s="23" t="s">
        <v>30</v>
      </c>
      <c r="H31" s="23"/>
      <c r="P31" s="57"/>
      <c r="Q31" s="58"/>
      <c r="V31" s="29"/>
      <c r="W31" s="40"/>
      <c r="X31" s="29"/>
      <c r="Y31" s="29"/>
      <c r="Z31" s="29"/>
      <c r="AA31" s="29"/>
      <c r="AB31" s="29"/>
      <c r="AC31" s="29"/>
      <c r="AD31" s="29"/>
      <c r="AE31" s="29"/>
      <c r="AF31" s="29"/>
      <c r="AG31" s="29"/>
      <c r="AH31" s="29"/>
      <c r="AI31" s="29"/>
      <c r="AJ31" s="29"/>
    </row>
    <row r="32" spans="1:36" ht="240">
      <c r="A32" s="62" t="s">
        <v>66</v>
      </c>
      <c r="B32" s="37" t="s">
        <v>67</v>
      </c>
      <c r="C32" s="18" t="s">
        <v>62</v>
      </c>
      <c r="D32" s="31" t="s">
        <v>68</v>
      </c>
      <c r="E32" s="52" t="s">
        <v>172</v>
      </c>
      <c r="F32" s="32" t="s">
        <v>226</v>
      </c>
      <c r="G32" s="23" t="s">
        <v>30</v>
      </c>
      <c r="H32" s="23"/>
      <c r="P32" s="57"/>
      <c r="Q32" s="58"/>
      <c r="V32" s="40"/>
      <c r="W32" s="40"/>
      <c r="X32" s="29"/>
      <c r="Y32" s="29"/>
      <c r="Z32" s="29"/>
      <c r="AA32" s="29"/>
      <c r="AB32" s="29"/>
      <c r="AC32" s="29"/>
      <c r="AD32" s="29"/>
      <c r="AE32" s="29"/>
      <c r="AF32" s="29"/>
      <c r="AG32" s="29"/>
      <c r="AH32" s="29"/>
      <c r="AI32" s="29"/>
      <c r="AJ32" s="29"/>
    </row>
    <row r="33" spans="1:36" ht="128">
      <c r="A33" s="62" t="s">
        <v>69</v>
      </c>
      <c r="B33" s="37" t="s">
        <v>70</v>
      </c>
      <c r="C33" s="18" t="s">
        <v>62</v>
      </c>
      <c r="D33" s="31" t="s">
        <v>173</v>
      </c>
      <c r="E33" s="52" t="s">
        <v>174</v>
      </c>
      <c r="F33" s="32" t="s">
        <v>230</v>
      </c>
      <c r="G33" s="23" t="s">
        <v>30</v>
      </c>
      <c r="H33" s="23"/>
      <c r="R33" s="57"/>
      <c r="V33" s="29"/>
      <c r="W33" s="29"/>
      <c r="X33" s="29"/>
      <c r="Y33" s="29"/>
      <c r="Z33" s="29"/>
      <c r="AA33" s="29"/>
      <c r="AB33" s="29"/>
      <c r="AC33" s="29"/>
      <c r="AD33" s="29"/>
      <c r="AE33" s="29"/>
      <c r="AF33" s="29"/>
      <c r="AG33" s="29"/>
      <c r="AH33" s="29"/>
      <c r="AI33" s="29"/>
      <c r="AJ33" s="29"/>
    </row>
    <row r="34" spans="1:36" ht="64">
      <c r="A34" s="62" t="s">
        <v>72</v>
      </c>
      <c r="B34" s="35" t="s">
        <v>73</v>
      </c>
      <c r="C34" s="18" t="s">
        <v>62</v>
      </c>
      <c r="D34" s="31" t="s">
        <v>175</v>
      </c>
      <c r="E34" s="85" t="s">
        <v>75</v>
      </c>
      <c r="F34" s="32" t="s">
        <v>231</v>
      </c>
      <c r="G34" s="23" t="s">
        <v>30</v>
      </c>
      <c r="H34" s="23"/>
      <c r="R34" s="57"/>
      <c r="V34" s="29"/>
      <c r="W34" s="29"/>
      <c r="X34" s="29"/>
      <c r="Y34" s="29"/>
      <c r="Z34" s="29"/>
      <c r="AA34" s="29"/>
      <c r="AB34" s="29"/>
      <c r="AC34" s="29"/>
      <c r="AD34" s="29"/>
      <c r="AE34" s="29"/>
      <c r="AF34" s="29"/>
      <c r="AG34" s="29"/>
      <c r="AH34" s="29"/>
      <c r="AI34" s="29"/>
      <c r="AJ34" s="29"/>
    </row>
    <row r="35" spans="1:36" ht="60">
      <c r="A35" s="62" t="s">
        <v>76</v>
      </c>
      <c r="B35" s="35" t="s">
        <v>73</v>
      </c>
      <c r="C35" s="18" t="s">
        <v>62</v>
      </c>
      <c r="D35" s="31" t="s">
        <v>176</v>
      </c>
      <c r="E35" s="86"/>
      <c r="F35" s="32" t="s">
        <v>217</v>
      </c>
      <c r="G35" s="23" t="s">
        <v>30</v>
      </c>
      <c r="H35" s="23"/>
      <c r="R35" s="57"/>
      <c r="V35" s="29"/>
      <c r="W35" s="29"/>
      <c r="X35" s="29"/>
      <c r="Y35" s="29"/>
      <c r="Z35" s="29"/>
      <c r="AA35" s="29"/>
      <c r="AB35" s="29"/>
      <c r="AC35" s="29"/>
      <c r="AD35" s="29"/>
      <c r="AE35" s="29"/>
      <c r="AF35" s="29"/>
      <c r="AG35" s="29"/>
      <c r="AH35" s="29"/>
      <c r="AI35" s="29"/>
      <c r="AJ35" s="29"/>
    </row>
    <row r="36" spans="1:36" ht="64">
      <c r="A36" s="62" t="s">
        <v>78</v>
      </c>
      <c r="B36" s="35" t="s">
        <v>73</v>
      </c>
      <c r="C36" s="18" t="s">
        <v>62</v>
      </c>
      <c r="D36" s="31" t="s">
        <v>177</v>
      </c>
      <c r="E36" s="87"/>
      <c r="F36" s="32" t="s">
        <v>227</v>
      </c>
      <c r="G36" s="23" t="s">
        <v>30</v>
      </c>
      <c r="H36" s="23"/>
      <c r="R36" s="57"/>
      <c r="V36" s="29"/>
      <c r="W36" s="29"/>
      <c r="X36" s="29"/>
      <c r="Y36" s="29"/>
      <c r="Z36" s="29"/>
      <c r="AA36" s="29"/>
      <c r="AB36" s="29"/>
      <c r="AC36" s="29"/>
      <c r="AD36" s="29"/>
      <c r="AE36" s="29"/>
      <c r="AF36" s="29"/>
      <c r="AG36" s="29"/>
      <c r="AH36" s="29"/>
      <c r="AI36" s="29"/>
      <c r="AJ36" s="29"/>
    </row>
    <row r="37" spans="1:36" ht="66" customHeight="1">
      <c r="A37" s="62" t="s">
        <v>80</v>
      </c>
      <c r="B37" s="35" t="s">
        <v>81</v>
      </c>
      <c r="C37" s="18" t="s">
        <v>62</v>
      </c>
      <c r="D37" s="31" t="s">
        <v>82</v>
      </c>
      <c r="E37" s="53" t="s">
        <v>178</v>
      </c>
      <c r="F37" s="32" t="s">
        <v>228</v>
      </c>
      <c r="G37" s="23" t="s">
        <v>30</v>
      </c>
      <c r="H37" s="23"/>
      <c r="R37" s="57"/>
      <c r="V37" s="29"/>
      <c r="W37" s="29"/>
      <c r="X37" s="29"/>
      <c r="Y37" s="29"/>
      <c r="Z37" s="29"/>
      <c r="AA37" s="29"/>
      <c r="AB37" s="29"/>
      <c r="AC37" s="29"/>
      <c r="AD37" s="29"/>
      <c r="AE37" s="29"/>
      <c r="AF37" s="29"/>
      <c r="AG37" s="29"/>
      <c r="AH37" s="29"/>
      <c r="AI37" s="29"/>
      <c r="AJ37" s="29"/>
    </row>
    <row r="38" spans="1:36" ht="80">
      <c r="A38" s="62" t="s">
        <v>83</v>
      </c>
      <c r="B38" s="37" t="s">
        <v>84</v>
      </c>
      <c r="C38" s="18" t="s">
        <v>62</v>
      </c>
      <c r="D38" s="31" t="s">
        <v>85</v>
      </c>
      <c r="E38" s="53" t="s">
        <v>179</v>
      </c>
      <c r="F38" s="33" t="s">
        <v>218</v>
      </c>
      <c r="G38" s="23" t="s">
        <v>30</v>
      </c>
      <c r="H38" s="23"/>
      <c r="V38" s="29"/>
      <c r="W38" s="29"/>
      <c r="X38" s="29"/>
      <c r="Y38" s="29"/>
      <c r="Z38" s="29"/>
      <c r="AA38" s="29"/>
      <c r="AB38" s="29"/>
      <c r="AC38" s="29"/>
      <c r="AD38" s="29"/>
      <c r="AE38" s="29"/>
      <c r="AF38" s="29"/>
      <c r="AG38" s="29"/>
      <c r="AH38" s="29"/>
      <c r="AI38" s="29"/>
      <c r="AJ38" s="29"/>
    </row>
    <row r="39" spans="1:36" ht="50.25" customHeight="1">
      <c r="A39" s="62" t="s">
        <v>86</v>
      </c>
      <c r="B39" s="37" t="s">
        <v>87</v>
      </c>
      <c r="C39" s="18" t="s">
        <v>62</v>
      </c>
      <c r="D39" s="39" t="s">
        <v>180</v>
      </c>
      <c r="E39" s="88" t="s">
        <v>89</v>
      </c>
      <c r="F39" s="33" t="s">
        <v>220</v>
      </c>
      <c r="G39" s="23" t="s">
        <v>30</v>
      </c>
      <c r="H39" s="23"/>
      <c r="V39" s="29"/>
      <c r="W39" s="29"/>
      <c r="X39" s="29"/>
      <c r="Y39" s="29"/>
      <c r="Z39" s="29"/>
      <c r="AA39" s="29"/>
      <c r="AB39" s="29"/>
      <c r="AC39" s="29"/>
      <c r="AD39" s="29"/>
      <c r="AE39" s="29"/>
      <c r="AF39" s="29"/>
      <c r="AG39" s="29"/>
      <c r="AH39" s="29"/>
      <c r="AI39" s="29"/>
      <c r="AJ39" s="29"/>
    </row>
    <row r="40" spans="1:36" ht="64">
      <c r="A40" s="62" t="s">
        <v>90</v>
      </c>
      <c r="B40" s="37" t="s">
        <v>87</v>
      </c>
      <c r="C40" s="18" t="s">
        <v>62</v>
      </c>
      <c r="D40" s="31" t="s">
        <v>181</v>
      </c>
      <c r="E40" s="89"/>
      <c r="F40" s="32" t="s">
        <v>219</v>
      </c>
      <c r="G40" s="23" t="s">
        <v>30</v>
      </c>
      <c r="H40" s="23"/>
      <c r="V40" s="29"/>
      <c r="W40" s="29"/>
      <c r="X40" s="29"/>
      <c r="Y40" s="29"/>
      <c r="Z40" s="29"/>
      <c r="AA40" s="29"/>
      <c r="AB40" s="29"/>
      <c r="AC40" s="29"/>
      <c r="AD40" s="29"/>
      <c r="AE40" s="29"/>
      <c r="AF40" s="29"/>
      <c r="AG40" s="29"/>
      <c r="AH40" s="29"/>
      <c r="AI40" s="29"/>
      <c r="AJ40" s="29"/>
    </row>
    <row r="41" spans="1:36" ht="90">
      <c r="A41" s="62" t="s">
        <v>92</v>
      </c>
      <c r="B41" s="35" t="s">
        <v>93</v>
      </c>
      <c r="C41" s="18" t="s">
        <v>62</v>
      </c>
      <c r="D41" s="31" t="s">
        <v>182</v>
      </c>
      <c r="E41" s="85" t="s">
        <v>95</v>
      </c>
      <c r="F41" s="32" t="s">
        <v>221</v>
      </c>
      <c r="G41" s="23" t="s">
        <v>30</v>
      </c>
      <c r="H41" s="23"/>
      <c r="N41" s="40">
        <v>3</v>
      </c>
      <c r="V41" s="29"/>
      <c r="W41" s="29"/>
      <c r="X41" s="29"/>
      <c r="Y41" s="29"/>
      <c r="Z41" s="29"/>
      <c r="AA41" s="29"/>
      <c r="AB41" s="29"/>
      <c r="AC41" s="29"/>
      <c r="AD41" s="29"/>
      <c r="AE41" s="29"/>
      <c r="AF41" s="29"/>
      <c r="AG41" s="29"/>
      <c r="AH41" s="29"/>
      <c r="AI41" s="29"/>
      <c r="AJ41" s="29"/>
    </row>
    <row r="42" spans="1:36" ht="71" customHeight="1">
      <c r="A42" s="62" t="s">
        <v>96</v>
      </c>
      <c r="B42" s="35" t="s">
        <v>93</v>
      </c>
      <c r="C42" s="18" t="s">
        <v>62</v>
      </c>
      <c r="D42" s="50" t="s">
        <v>183</v>
      </c>
      <c r="E42" s="87"/>
      <c r="F42" s="32" t="s">
        <v>232</v>
      </c>
      <c r="G42" s="23" t="s">
        <v>30</v>
      </c>
      <c r="H42" s="23"/>
      <c r="V42" s="29"/>
      <c r="W42" s="29"/>
      <c r="X42" s="29"/>
      <c r="Y42" s="29"/>
      <c r="Z42" s="29"/>
      <c r="AA42" s="29"/>
      <c r="AB42" s="29"/>
      <c r="AC42" s="29"/>
      <c r="AD42" s="29"/>
      <c r="AE42" s="29"/>
      <c r="AF42" s="29"/>
      <c r="AG42" s="29"/>
      <c r="AH42" s="29"/>
      <c r="AI42" s="29"/>
      <c r="AJ42" s="29"/>
    </row>
    <row r="43" spans="1:36" ht="60.75" customHeight="1">
      <c r="A43" s="62" t="s">
        <v>98</v>
      </c>
      <c r="B43" s="35" t="s">
        <v>99</v>
      </c>
      <c r="C43" s="18" t="s">
        <v>62</v>
      </c>
      <c r="D43" s="31" t="s">
        <v>184</v>
      </c>
      <c r="E43" s="52" t="s">
        <v>185</v>
      </c>
      <c r="F43" s="32" t="s">
        <v>222</v>
      </c>
      <c r="G43" s="23" t="s">
        <v>30</v>
      </c>
      <c r="H43" s="23"/>
      <c r="V43" s="29"/>
      <c r="W43" s="29"/>
      <c r="X43" s="29"/>
      <c r="Y43" s="29"/>
      <c r="Z43" s="29"/>
      <c r="AA43" s="29"/>
      <c r="AB43" s="29"/>
      <c r="AC43" s="29"/>
      <c r="AD43" s="29"/>
      <c r="AE43" s="29"/>
      <c r="AF43" s="29"/>
      <c r="AG43" s="29"/>
      <c r="AH43" s="29"/>
      <c r="AI43" s="29"/>
      <c r="AJ43" s="29"/>
    </row>
    <row r="44" spans="1:36">
      <c r="D44"/>
      <c r="V44" s="29"/>
      <c r="W44" s="29"/>
      <c r="X44" s="29"/>
      <c r="Y44" s="29"/>
      <c r="Z44" s="29"/>
      <c r="AA44" s="29"/>
      <c r="AB44" s="29"/>
      <c r="AC44" s="29"/>
      <c r="AD44" s="29"/>
      <c r="AE44" s="29"/>
      <c r="AF44" s="29"/>
      <c r="AG44" s="29"/>
      <c r="AH44" s="29"/>
      <c r="AI44" s="29"/>
      <c r="AJ44" s="29"/>
    </row>
    <row r="45" spans="1:36">
      <c r="D45"/>
      <c r="V45" s="29"/>
      <c r="W45" s="29"/>
      <c r="X45" s="29"/>
      <c r="Y45" s="29"/>
      <c r="Z45" s="29"/>
      <c r="AA45" s="29"/>
      <c r="AB45" s="29"/>
      <c r="AC45" s="29"/>
      <c r="AD45" s="29"/>
      <c r="AE45" s="29"/>
      <c r="AF45" s="29"/>
      <c r="AG45" s="29"/>
      <c r="AH45" s="29"/>
      <c r="AI45" s="29"/>
      <c r="AJ45" s="29"/>
    </row>
    <row r="46" spans="1:36">
      <c r="D46"/>
      <c r="V46" s="29"/>
      <c r="W46" s="29"/>
      <c r="X46" s="29"/>
      <c r="Y46" s="29"/>
      <c r="Z46" s="29"/>
      <c r="AA46" s="29"/>
      <c r="AB46" s="29"/>
      <c r="AC46" s="29"/>
      <c r="AD46" s="29"/>
      <c r="AE46" s="29"/>
      <c r="AF46" s="29"/>
      <c r="AG46" s="29"/>
      <c r="AH46" s="29"/>
      <c r="AI46" s="29"/>
      <c r="AJ46" s="29"/>
    </row>
    <row r="47" spans="1:36">
      <c r="D47"/>
      <c r="V47" s="29"/>
      <c r="W47" s="29"/>
      <c r="X47" s="29"/>
      <c r="Y47" s="29"/>
      <c r="Z47" s="29"/>
      <c r="AA47" s="29"/>
      <c r="AB47" s="29"/>
      <c r="AC47" s="29"/>
      <c r="AD47" s="29"/>
      <c r="AE47" s="29"/>
      <c r="AF47" s="29"/>
      <c r="AG47" s="29"/>
      <c r="AH47" s="29"/>
      <c r="AI47" s="29"/>
      <c r="AJ47" s="29"/>
    </row>
    <row r="48" spans="1:36">
      <c r="D48"/>
      <c r="V48" s="29"/>
      <c r="W48" s="29"/>
      <c r="X48" s="29"/>
      <c r="Y48" s="29"/>
      <c r="Z48" s="29"/>
      <c r="AA48" s="29"/>
      <c r="AB48" s="29"/>
      <c r="AC48" s="29"/>
      <c r="AD48" s="29"/>
      <c r="AE48" s="29"/>
      <c r="AF48" s="29"/>
      <c r="AG48" s="29"/>
      <c r="AH48" s="29"/>
      <c r="AI48" s="29"/>
      <c r="AJ48" s="29"/>
    </row>
    <row r="49" spans="4:36">
      <c r="D49"/>
      <c r="V49" s="29"/>
      <c r="W49" s="29"/>
      <c r="X49" s="29"/>
      <c r="Y49" s="29"/>
      <c r="Z49" s="29"/>
      <c r="AA49" s="29"/>
      <c r="AB49" s="29"/>
      <c r="AC49" s="29"/>
      <c r="AD49" s="29"/>
      <c r="AE49" s="29"/>
      <c r="AF49" s="29"/>
      <c r="AG49" s="29"/>
      <c r="AH49" s="29"/>
      <c r="AI49" s="29"/>
      <c r="AJ49" s="29"/>
    </row>
    <row r="50" spans="4:36">
      <c r="D50"/>
      <c r="V50" s="29"/>
      <c r="W50" s="29"/>
      <c r="X50" s="29"/>
      <c r="Y50" s="29"/>
      <c r="Z50" s="29"/>
      <c r="AA50" s="29"/>
      <c r="AB50" s="29"/>
      <c r="AC50" s="29"/>
      <c r="AD50" s="29"/>
      <c r="AE50" s="29"/>
      <c r="AF50" s="29"/>
      <c r="AG50" s="29"/>
      <c r="AH50" s="29"/>
      <c r="AI50" s="29"/>
      <c r="AJ50" s="29"/>
    </row>
    <row r="51" spans="4:36">
      <c r="D51"/>
      <c r="V51" s="29"/>
      <c r="W51" s="29"/>
      <c r="X51" s="29"/>
      <c r="Y51" s="29"/>
      <c r="Z51" s="29"/>
      <c r="AA51" s="29"/>
      <c r="AB51" s="29"/>
      <c r="AC51" s="29"/>
      <c r="AD51" s="29"/>
      <c r="AE51" s="29"/>
      <c r="AF51" s="29"/>
      <c r="AG51" s="29"/>
      <c r="AH51" s="29"/>
      <c r="AI51" s="29"/>
      <c r="AJ51" s="29"/>
    </row>
    <row r="52" spans="4:36">
      <c r="D52"/>
      <c r="V52" s="29"/>
      <c r="W52" s="29"/>
      <c r="X52" s="29"/>
      <c r="Y52" s="29"/>
      <c r="Z52" s="29"/>
      <c r="AA52" s="29"/>
      <c r="AB52" s="29"/>
      <c r="AC52" s="29"/>
      <c r="AD52" s="29"/>
      <c r="AE52" s="29"/>
      <c r="AF52" s="29"/>
      <c r="AG52" s="29"/>
      <c r="AH52" s="29"/>
      <c r="AI52" s="29"/>
      <c r="AJ52" s="29"/>
    </row>
    <row r="53" spans="4:36">
      <c r="D53"/>
    </row>
    <row r="54" spans="4:36">
      <c r="D54"/>
    </row>
    <row r="55" spans="4:36">
      <c r="D55"/>
    </row>
    <row r="56" spans="4:36">
      <c r="D56"/>
    </row>
    <row r="57" spans="4:36">
      <c r="D57"/>
    </row>
    <row r="58" spans="4:36">
      <c r="D58"/>
    </row>
    <row r="150" spans="20:22" ht="61.5" customHeight="1">
      <c r="T150" s="27"/>
      <c r="V150" s="27"/>
    </row>
  </sheetData>
  <sheetProtection formatCells="0" formatColumns="0" formatRows="0" insertColumns="0" insertRows="0" insertHyperlinks="0" deleteColumns="0" deleteRows="0" pivotTables="0"/>
  <mergeCells count="16">
    <mergeCell ref="C1:F1"/>
    <mergeCell ref="B9:C9"/>
    <mergeCell ref="B3:D3"/>
    <mergeCell ref="B4:D4"/>
    <mergeCell ref="B5:C5"/>
    <mergeCell ref="B6:C6"/>
    <mergeCell ref="B8:C8"/>
    <mergeCell ref="B7:C7"/>
    <mergeCell ref="B10:C10"/>
    <mergeCell ref="E34:E36"/>
    <mergeCell ref="E39:E40"/>
    <mergeCell ref="E41:E42"/>
    <mergeCell ref="B11:C11"/>
    <mergeCell ref="B12:C12"/>
    <mergeCell ref="B13:C13"/>
    <mergeCell ref="B15:D15"/>
  </mergeCells>
  <phoneticPr fontId="23" type="noConversion"/>
  <conditionalFormatting sqref="A18:H18 A21:H21 A25:H25 A27:H27 A29:H29 A31:H43">
    <cfRule type="expression" dxfId="7" priority="15">
      <formula>$F$7=1</formula>
    </cfRule>
  </conditionalFormatting>
  <conditionalFormatting sqref="A18:H18 A21:H21 A25:H25 A27:H27 A29:H29 A33:H33 A34:D35 F34:H35 A38:H38 A41:H42">
    <cfRule type="expression" dxfId="6" priority="12">
      <formula>$F$7=2</formula>
    </cfRule>
  </conditionalFormatting>
  <conditionalFormatting sqref="A30:H38 A41:H43">
    <cfRule type="expression" dxfId="5" priority="13">
      <formula>$D$10="Produced by Marel"</formula>
    </cfRule>
  </conditionalFormatting>
  <conditionalFormatting sqref="F12:F13 A15:H43">
    <cfRule type="expression" dxfId="4" priority="1">
      <formula>$F$7=0</formula>
    </cfRule>
    <cfRule type="expression" dxfId="3" priority="7">
      <formula>$D$10="Select..."</formula>
    </cfRule>
  </conditionalFormatting>
  <conditionalFormatting sqref="R150">
    <cfRule type="expression" dxfId="2" priority="10">
      <formula>$F$7=1</formula>
    </cfRule>
  </conditionalFormatting>
  <conditionalFormatting sqref="T150">
    <cfRule type="expression" dxfId="1" priority="9">
      <formula>$F$7=2</formula>
    </cfRule>
  </conditionalFormatting>
  <conditionalFormatting sqref="V150">
    <cfRule type="expression" dxfId="0" priority="8">
      <formula>$F$7=3</formula>
    </cfRule>
  </conditionalFormatting>
  <dataValidations count="4">
    <dataValidation type="list" showInputMessage="1" showErrorMessage="1" sqref="D12" xr:uid="{00000000-0002-0000-0200-000000000000}">
      <formula1>"Conclusion,Approved,Approved with actions,Rejected"</formula1>
    </dataValidation>
    <dataValidation type="list" showInputMessage="1" showErrorMessage="1" sqref="G17:G43" xr:uid="{020FD0DF-66A7-408B-A56C-94FEABEBB19C}">
      <formula1>"Score,Not applicable,In Control,Low Residual Risk,Moderate Residual Risk,High Residual Risk,Critical Residual Risk"</formula1>
    </dataValidation>
    <dataValidation type="list" allowBlank="1" showInputMessage="1" showErrorMessage="1" sqref="D10" xr:uid="{72CC017F-9492-49FB-9E17-B524D3B2F578}">
      <formula1>"Select...,External supplier,Produced by Marel"</formula1>
    </dataValidation>
    <dataValidation type="list" allowBlank="1" showInputMessage="1" showErrorMessage="1" sqref="D8" xr:uid="{986E3F73-B061-41E9-BF6A-6966588367B8}">
      <formula1>"Select...,Production, Project, Vendor Selection"</formula1>
    </dataValidation>
  </dataValidation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3" r:id="rId4" name="Option Button 9">
              <controlPr defaultSize="0" autoFill="0" autoLine="0" autoPict="0">
                <anchor moveWithCells="1">
                  <from>
                    <xdr:col>4</xdr:col>
                    <xdr:colOff>2362200</xdr:colOff>
                    <xdr:row>10</xdr:row>
                    <xdr:rowOff>63500</xdr:rowOff>
                  </from>
                  <to>
                    <xdr:col>4</xdr:col>
                    <xdr:colOff>2628900</xdr:colOff>
                    <xdr:row>11</xdr:row>
                    <xdr:rowOff>279400</xdr:rowOff>
                  </to>
                </anchor>
              </controlPr>
            </control>
          </mc:Choice>
        </mc:AlternateContent>
        <mc:AlternateContent xmlns:mc="http://schemas.openxmlformats.org/markup-compatibility/2006">
          <mc:Choice Requires="x14">
            <control shapeId="1034" r:id="rId5" name="Option Button 10">
              <controlPr defaultSize="0" autoFill="0" autoLine="0" autoPict="0">
                <anchor moveWithCells="1">
                  <from>
                    <xdr:col>4</xdr:col>
                    <xdr:colOff>3492500</xdr:colOff>
                    <xdr:row>10</xdr:row>
                    <xdr:rowOff>177800</xdr:rowOff>
                  </from>
                  <to>
                    <xdr:col>4</xdr:col>
                    <xdr:colOff>3797300</xdr:colOff>
                    <xdr:row>11</xdr:row>
                    <xdr:rowOff>190500</xdr:rowOff>
                  </to>
                </anchor>
              </controlPr>
            </control>
          </mc:Choice>
        </mc:AlternateContent>
        <mc:AlternateContent xmlns:mc="http://schemas.openxmlformats.org/markup-compatibility/2006">
          <mc:Choice Requires="x14">
            <control shapeId="1035" r:id="rId6" name="Option Button 11">
              <controlPr defaultSize="0" autoFill="0" autoLine="0" autoPict="0">
                <anchor moveWithCells="1">
                  <from>
                    <xdr:col>4</xdr:col>
                    <xdr:colOff>4610100</xdr:colOff>
                    <xdr:row>10</xdr:row>
                    <xdr:rowOff>177800</xdr:rowOff>
                  </from>
                  <to>
                    <xdr:col>4</xdr:col>
                    <xdr:colOff>4914900</xdr:colOff>
                    <xdr:row>11</xdr:row>
                    <xdr:rowOff>190500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FF74E-A4EF-4ADB-8B49-1C381B06ABDE}">
  <sheetPr codeName="Sheet3"/>
  <dimension ref="A4:D31"/>
  <sheetViews>
    <sheetView workbookViewId="0">
      <selection activeCell="H21" sqref="H21"/>
    </sheetView>
  </sheetViews>
  <sheetFormatPr baseColWidth="10" defaultColWidth="8.83203125" defaultRowHeight="13"/>
  <cols>
    <col min="2" max="2" width="29.33203125" bestFit="1" customWidth="1"/>
    <col min="3" max="3" width="24.5" bestFit="1" customWidth="1"/>
    <col min="4" max="4" width="60.6640625" bestFit="1" customWidth="1"/>
  </cols>
  <sheetData>
    <row r="4" spans="1:4">
      <c r="A4" s="63" t="s">
        <v>17</v>
      </c>
      <c r="B4" s="63" t="s">
        <v>18</v>
      </c>
      <c r="C4" s="63" t="s">
        <v>101</v>
      </c>
      <c r="D4" s="63" t="s">
        <v>102</v>
      </c>
    </row>
    <row r="5" spans="1:4">
      <c r="A5" t="s">
        <v>26</v>
      </c>
      <c r="B5" t="s">
        <v>27</v>
      </c>
      <c r="C5" t="s">
        <v>103</v>
      </c>
      <c r="D5" t="s">
        <v>104</v>
      </c>
    </row>
    <row r="6" spans="1:4">
      <c r="A6" t="s">
        <v>31</v>
      </c>
      <c r="B6" t="s">
        <v>27</v>
      </c>
      <c r="C6" t="s">
        <v>105</v>
      </c>
      <c r="D6" t="s">
        <v>104</v>
      </c>
    </row>
    <row r="7" spans="1:4">
      <c r="A7" t="s">
        <v>34</v>
      </c>
      <c r="B7" t="s">
        <v>106</v>
      </c>
      <c r="C7" t="s">
        <v>107</v>
      </c>
      <c r="D7" t="s">
        <v>108</v>
      </c>
    </row>
    <row r="8" spans="1:4" ht="56">
      <c r="A8" t="s">
        <v>38</v>
      </c>
      <c r="B8" t="s">
        <v>39</v>
      </c>
      <c r="C8" s="1" t="s">
        <v>109</v>
      </c>
      <c r="D8" s="1" t="s">
        <v>110</v>
      </c>
    </row>
    <row r="9" spans="1:4">
      <c r="A9" t="s">
        <v>43</v>
      </c>
      <c r="B9" t="s">
        <v>39</v>
      </c>
      <c r="C9" t="s">
        <v>107</v>
      </c>
      <c r="D9" t="s">
        <v>111</v>
      </c>
    </row>
    <row r="10" spans="1:4" ht="42">
      <c r="A10" t="s">
        <v>46</v>
      </c>
      <c r="B10" t="s">
        <v>47</v>
      </c>
      <c r="C10" t="s">
        <v>112</v>
      </c>
      <c r="D10" s="1" t="s">
        <v>113</v>
      </c>
    </row>
    <row r="11" spans="1:4">
      <c r="A11" t="s">
        <v>48</v>
      </c>
      <c r="B11" t="s">
        <v>49</v>
      </c>
      <c r="C11" t="s">
        <v>114</v>
      </c>
      <c r="D11" t="s">
        <v>115</v>
      </c>
    </row>
    <row r="12" spans="1:4" ht="14">
      <c r="A12" t="s">
        <v>51</v>
      </c>
      <c r="B12" t="s">
        <v>52</v>
      </c>
      <c r="C12" t="s">
        <v>116</v>
      </c>
      <c r="D12" s="1" t="s">
        <v>117</v>
      </c>
    </row>
    <row r="13" spans="1:4" ht="14">
      <c r="A13" t="s">
        <v>53</v>
      </c>
      <c r="B13" t="s">
        <v>52</v>
      </c>
      <c r="C13" t="s">
        <v>116</v>
      </c>
      <c r="D13" s="1" t="s">
        <v>117</v>
      </c>
    </row>
    <row r="14" spans="1:4" ht="42">
      <c r="A14" t="s">
        <v>54</v>
      </c>
      <c r="B14" t="s">
        <v>55</v>
      </c>
      <c r="C14" t="s">
        <v>118</v>
      </c>
      <c r="D14" s="1" t="s">
        <v>119</v>
      </c>
    </row>
    <row r="15" spans="1:4" ht="14">
      <c r="A15" t="s">
        <v>56</v>
      </c>
      <c r="B15" t="s">
        <v>55</v>
      </c>
      <c r="C15" t="s">
        <v>120</v>
      </c>
      <c r="D15" s="1" t="s">
        <v>121</v>
      </c>
    </row>
    <row r="16" spans="1:4" ht="14">
      <c r="A16" t="s">
        <v>58</v>
      </c>
      <c r="B16" t="s">
        <v>55</v>
      </c>
      <c r="C16" t="s">
        <v>122</v>
      </c>
      <c r="D16" s="1" t="s">
        <v>123</v>
      </c>
    </row>
    <row r="17" spans="1:4" ht="14">
      <c r="A17" t="s">
        <v>59</v>
      </c>
      <c r="B17" t="s">
        <v>55</v>
      </c>
      <c r="C17" t="s">
        <v>124</v>
      </c>
      <c r="D17" s="1" t="s">
        <v>123</v>
      </c>
    </row>
    <row r="18" spans="1:4" ht="14">
      <c r="A18" t="s">
        <v>60</v>
      </c>
      <c r="B18" t="s">
        <v>61</v>
      </c>
      <c r="C18" t="s">
        <v>125</v>
      </c>
      <c r="D18" s="1" t="s">
        <v>126</v>
      </c>
    </row>
    <row r="19" spans="1:4" ht="14">
      <c r="A19" t="s">
        <v>63</v>
      </c>
      <c r="B19" t="s">
        <v>64</v>
      </c>
      <c r="C19" t="s">
        <v>127</v>
      </c>
      <c r="D19" s="1" t="s">
        <v>128</v>
      </c>
    </row>
    <row r="20" spans="1:4" ht="14">
      <c r="A20" t="s">
        <v>66</v>
      </c>
      <c r="B20" t="s">
        <v>67</v>
      </c>
      <c r="C20" t="s">
        <v>129</v>
      </c>
      <c r="D20" s="1" t="s">
        <v>128</v>
      </c>
    </row>
    <row r="21" spans="1:4" ht="28">
      <c r="A21" t="s">
        <v>69</v>
      </c>
      <c r="B21" t="s">
        <v>70</v>
      </c>
      <c r="C21" t="s">
        <v>130</v>
      </c>
      <c r="D21" s="1" t="s">
        <v>131</v>
      </c>
    </row>
    <row r="22" spans="1:4" ht="42">
      <c r="A22" t="s">
        <v>72</v>
      </c>
      <c r="B22" t="s">
        <v>73</v>
      </c>
      <c r="C22" t="s">
        <v>132</v>
      </c>
      <c r="D22" s="1" t="s">
        <v>133</v>
      </c>
    </row>
    <row r="23" spans="1:4" ht="28">
      <c r="A23" t="s">
        <v>76</v>
      </c>
      <c r="B23" t="s">
        <v>73</v>
      </c>
      <c r="C23" t="s">
        <v>134</v>
      </c>
      <c r="D23" s="1" t="s">
        <v>135</v>
      </c>
    </row>
    <row r="24" spans="1:4">
      <c r="A24" t="s">
        <v>78</v>
      </c>
      <c r="B24" t="s">
        <v>73</v>
      </c>
      <c r="C24" t="s">
        <v>136</v>
      </c>
      <c r="D24" t="s">
        <v>137</v>
      </c>
    </row>
    <row r="25" spans="1:4" ht="14">
      <c r="A25" t="s">
        <v>80</v>
      </c>
      <c r="B25" t="s">
        <v>81</v>
      </c>
      <c r="C25" t="s">
        <v>138</v>
      </c>
      <c r="D25" s="1" t="s">
        <v>139</v>
      </c>
    </row>
    <row r="26" spans="1:4">
      <c r="A26" t="s">
        <v>83</v>
      </c>
      <c r="B26" t="s">
        <v>84</v>
      </c>
      <c r="C26" t="s">
        <v>103</v>
      </c>
      <c r="D26" t="s">
        <v>111</v>
      </c>
    </row>
    <row r="27" spans="1:4">
      <c r="A27" t="s">
        <v>86</v>
      </c>
      <c r="B27" t="s">
        <v>87</v>
      </c>
      <c r="C27" t="s">
        <v>140</v>
      </c>
      <c r="D27" t="s">
        <v>141</v>
      </c>
    </row>
    <row r="28" spans="1:4">
      <c r="A28" t="s">
        <v>90</v>
      </c>
      <c r="B28" t="s">
        <v>87</v>
      </c>
      <c r="C28" t="s">
        <v>142</v>
      </c>
      <c r="D28" t="s">
        <v>141</v>
      </c>
    </row>
    <row r="29" spans="1:4">
      <c r="A29" t="s">
        <v>92</v>
      </c>
      <c r="B29" t="s">
        <v>93</v>
      </c>
      <c r="C29" t="s">
        <v>125</v>
      </c>
      <c r="D29" t="s">
        <v>143</v>
      </c>
    </row>
    <row r="30" spans="1:4">
      <c r="A30" t="s">
        <v>96</v>
      </c>
      <c r="B30" t="s">
        <v>93</v>
      </c>
      <c r="C30" t="s">
        <v>144</v>
      </c>
      <c r="D30" t="s">
        <v>143</v>
      </c>
    </row>
    <row r="31" spans="1:4">
      <c r="A31" t="s">
        <v>98</v>
      </c>
      <c r="B31" t="s">
        <v>99</v>
      </c>
      <c r="C31" t="s">
        <v>145</v>
      </c>
      <c r="D31" t="s">
        <v>146</v>
      </c>
    </row>
  </sheetData>
  <phoneticPr fontId="23"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61BCF-6504-46FB-8F93-757D2F218107}">
  <sheetPr codeName="Sheet5"/>
  <dimension ref="A1:AJ56"/>
  <sheetViews>
    <sheetView showGridLines="0" zoomScale="70" zoomScaleNormal="70" workbookViewId="0">
      <selection activeCell="B20" sqref="B20"/>
    </sheetView>
  </sheetViews>
  <sheetFormatPr baseColWidth="10" defaultColWidth="8.83203125" defaultRowHeight="13"/>
  <cols>
    <col min="1" max="1" width="4.5" customWidth="1"/>
    <col min="2" max="2" width="29.6640625" style="2" customWidth="1"/>
    <col min="3" max="3" width="15.5" style="2" bestFit="1" customWidth="1"/>
    <col min="4" max="4" width="61.6640625" style="1" customWidth="1"/>
    <col min="5" max="6" width="88.5" style="1" customWidth="1"/>
    <col min="7" max="7" width="33.6640625" style="2" bestFit="1" customWidth="1"/>
    <col min="8" max="8" width="38.6640625" customWidth="1"/>
    <col min="10" max="21" width="9.1640625" style="40"/>
  </cols>
  <sheetData>
    <row r="1" spans="1:36" ht="64.5" customHeight="1">
      <c r="C1" s="92" t="s">
        <v>0</v>
      </c>
      <c r="D1" s="92"/>
      <c r="E1" s="92"/>
      <c r="F1" s="92"/>
      <c r="V1" s="29"/>
    </row>
    <row r="2" spans="1:36" ht="4.5" customHeight="1">
      <c r="A2" s="8"/>
      <c r="B2" s="9"/>
      <c r="C2" s="9"/>
      <c r="D2" s="9"/>
      <c r="E2" s="10"/>
      <c r="F2" s="10"/>
      <c r="G2" s="11"/>
      <c r="V2" s="29"/>
    </row>
    <row r="3" spans="1:36" ht="49.5" customHeight="1">
      <c r="B3" s="93" t="s">
        <v>1</v>
      </c>
      <c r="C3" s="93"/>
      <c r="D3" s="93"/>
      <c r="V3" s="29"/>
    </row>
    <row r="4" spans="1:36" ht="19" thickBot="1">
      <c r="B4" s="91" t="s">
        <v>2</v>
      </c>
      <c r="C4" s="91"/>
      <c r="D4" s="91"/>
      <c r="V4" s="29"/>
    </row>
    <row r="5" spans="1:36" s="6" customFormat="1" ht="19.5" customHeight="1" thickTop="1">
      <c r="B5" s="95" t="s">
        <v>3</v>
      </c>
      <c r="C5" s="95"/>
      <c r="D5" s="22" t="s">
        <v>4</v>
      </c>
      <c r="E5" s="21"/>
      <c r="F5" s="21"/>
      <c r="G5" s="13"/>
      <c r="J5" s="41"/>
      <c r="K5" s="41"/>
      <c r="L5" s="41"/>
      <c r="M5" s="41"/>
      <c r="N5" s="41"/>
      <c r="O5" s="41"/>
      <c r="P5" s="41"/>
      <c r="Q5" s="41"/>
      <c r="R5" s="41"/>
      <c r="S5" s="41"/>
      <c r="T5" s="41"/>
      <c r="U5" s="41"/>
      <c r="V5" s="30"/>
    </row>
    <row r="6" spans="1:36" ht="15" customHeight="1">
      <c r="B6" s="90" t="s">
        <v>6</v>
      </c>
      <c r="C6" s="90"/>
      <c r="D6" s="24"/>
      <c r="E6" s="12"/>
      <c r="F6" s="12"/>
      <c r="G6" s="13"/>
      <c r="V6" s="29"/>
    </row>
    <row r="7" spans="1:36" ht="15" customHeight="1">
      <c r="B7" s="38" t="s">
        <v>7</v>
      </c>
      <c r="C7" s="38"/>
      <c r="D7" s="24" t="s">
        <v>150</v>
      </c>
      <c r="E7" s="12"/>
      <c r="F7" s="12"/>
      <c r="G7" s="13"/>
      <c r="V7" s="29"/>
    </row>
    <row r="8" spans="1:36" ht="15" customHeight="1">
      <c r="B8" s="90" t="s">
        <v>8</v>
      </c>
      <c r="C8" s="90"/>
      <c r="D8" s="24"/>
      <c r="E8" s="14"/>
      <c r="F8" s="14"/>
      <c r="G8" s="13"/>
      <c r="V8" s="29"/>
    </row>
    <row r="9" spans="1:36" ht="15" customHeight="1">
      <c r="B9" s="38" t="s">
        <v>10</v>
      </c>
      <c r="C9" s="38"/>
      <c r="D9" s="24" t="s">
        <v>149</v>
      </c>
      <c r="E9" s="14"/>
      <c r="F9" s="14"/>
      <c r="G9" s="13"/>
      <c r="V9" s="29"/>
    </row>
    <row r="10" spans="1:36" ht="15" customHeight="1">
      <c r="A10" t="s">
        <v>11</v>
      </c>
      <c r="B10" s="90" t="s">
        <v>12</v>
      </c>
      <c r="C10" s="90"/>
      <c r="D10" s="25"/>
      <c r="E10" s="14"/>
      <c r="F10" s="14"/>
      <c r="G10" s="13"/>
      <c r="V10" s="29"/>
    </row>
    <row r="11" spans="1:36" ht="30" customHeight="1">
      <c r="B11" s="90" t="s">
        <v>13</v>
      </c>
      <c r="C11" s="90"/>
      <c r="D11" s="26" t="s">
        <v>13</v>
      </c>
      <c r="E11" s="14"/>
      <c r="F11" s="14"/>
      <c r="G11" s="13"/>
      <c r="V11" s="29"/>
    </row>
    <row r="12" spans="1:36" ht="30" customHeight="1">
      <c r="B12" s="90" t="s">
        <v>14</v>
      </c>
      <c r="C12" s="90"/>
      <c r="D12" s="25"/>
      <c r="E12" s="15"/>
      <c r="F12" s="15"/>
      <c r="G12" s="13"/>
      <c r="V12" s="29"/>
    </row>
    <row r="13" spans="1:36" ht="30" customHeight="1">
      <c r="B13" s="13"/>
      <c r="C13" s="13"/>
      <c r="D13" s="12"/>
      <c r="E13" s="12"/>
      <c r="F13" s="12"/>
      <c r="G13" s="13"/>
      <c r="V13" s="29"/>
    </row>
    <row r="14" spans="1:36" ht="30" customHeight="1" thickBot="1">
      <c r="B14" s="91" t="s">
        <v>147</v>
      </c>
      <c r="C14" s="91"/>
      <c r="D14" s="91"/>
      <c r="E14" s="17"/>
      <c r="F14" s="17"/>
      <c r="G14" s="16"/>
      <c r="H14" s="56"/>
      <c r="V14" s="29"/>
    </row>
    <row r="15" spans="1:36" ht="33.5" customHeight="1" thickTop="1">
      <c r="A15" s="27" t="s">
        <v>16</v>
      </c>
      <c r="B15" s="19" t="s">
        <v>18</v>
      </c>
      <c r="C15" s="19" t="s">
        <v>151</v>
      </c>
      <c r="D15" s="20" t="s">
        <v>20</v>
      </c>
      <c r="E15" s="20" t="s">
        <v>21</v>
      </c>
      <c r="F15" s="20" t="s">
        <v>4</v>
      </c>
      <c r="G15" s="19" t="s">
        <v>23</v>
      </c>
      <c r="H15" s="55" t="s">
        <v>24</v>
      </c>
      <c r="V15" s="29"/>
      <c r="W15" s="29"/>
      <c r="X15" s="29"/>
      <c r="Y15" s="29"/>
      <c r="Z15" s="29"/>
      <c r="AA15" s="29"/>
      <c r="AB15" s="29"/>
      <c r="AC15" s="29"/>
      <c r="AD15" s="29"/>
      <c r="AE15" s="29"/>
      <c r="AF15" s="29"/>
      <c r="AG15" s="29"/>
      <c r="AH15" s="29"/>
      <c r="AI15" s="29"/>
      <c r="AJ15" s="29"/>
    </row>
    <row r="16" spans="1:36" ht="60">
      <c r="A16" s="27" t="s">
        <v>25</v>
      </c>
      <c r="B16" s="37" t="s">
        <v>64</v>
      </c>
      <c r="C16" s="18"/>
      <c r="D16" s="31" t="s">
        <v>65</v>
      </c>
      <c r="E16" s="52"/>
      <c r="F16" s="32"/>
      <c r="G16" s="23" t="s">
        <v>30</v>
      </c>
      <c r="H16" s="23"/>
      <c r="V16" s="29"/>
      <c r="W16" s="29"/>
      <c r="X16" s="29"/>
      <c r="Y16" s="29"/>
      <c r="Z16" s="29"/>
      <c r="AA16" s="29"/>
      <c r="AB16" s="29"/>
      <c r="AC16" s="29"/>
      <c r="AD16" s="29"/>
      <c r="AE16" s="29"/>
      <c r="AF16" s="29"/>
      <c r="AG16" s="29"/>
      <c r="AH16" s="29"/>
      <c r="AI16" s="29"/>
      <c r="AJ16" s="29"/>
    </row>
    <row r="17" spans="1:36" ht="45">
      <c r="A17" s="27" t="s">
        <v>25</v>
      </c>
      <c r="B17" s="37" t="s">
        <v>67</v>
      </c>
      <c r="C17" s="18"/>
      <c r="D17" s="31" t="s">
        <v>152</v>
      </c>
      <c r="E17" s="52"/>
      <c r="F17" s="32"/>
      <c r="G17" s="23" t="s">
        <v>30</v>
      </c>
      <c r="H17" s="23"/>
      <c r="V17" s="29"/>
      <c r="W17" s="29"/>
      <c r="X17" s="29"/>
      <c r="Y17" s="29"/>
      <c r="Z17" s="29"/>
      <c r="AA17" s="29"/>
      <c r="AB17" s="29"/>
      <c r="AC17" s="29"/>
      <c r="AD17" s="29"/>
      <c r="AE17" s="29"/>
      <c r="AF17" s="29"/>
      <c r="AG17" s="29"/>
      <c r="AH17" s="29"/>
      <c r="AI17" s="29"/>
      <c r="AJ17" s="29"/>
    </row>
    <row r="18" spans="1:36" ht="60">
      <c r="A18" s="27" t="s">
        <v>25</v>
      </c>
      <c r="B18" s="37" t="s">
        <v>70</v>
      </c>
      <c r="C18" s="18"/>
      <c r="D18" s="31" t="s">
        <v>71</v>
      </c>
      <c r="E18" s="52"/>
      <c r="F18" s="32"/>
      <c r="G18" s="23" t="s">
        <v>30</v>
      </c>
      <c r="H18" s="23"/>
      <c r="V18" s="29"/>
      <c r="W18" s="29"/>
      <c r="X18" s="29"/>
      <c r="Y18" s="29"/>
      <c r="Z18" s="29"/>
      <c r="AA18" s="29"/>
      <c r="AB18" s="29"/>
      <c r="AC18" s="29"/>
      <c r="AD18" s="29"/>
      <c r="AE18" s="29"/>
      <c r="AF18" s="29"/>
      <c r="AG18" s="29"/>
      <c r="AH18" s="29"/>
      <c r="AI18" s="29"/>
      <c r="AJ18" s="29"/>
    </row>
    <row r="19" spans="1:36" ht="60">
      <c r="A19" s="27" t="s">
        <v>25</v>
      </c>
      <c r="B19" s="35" t="s">
        <v>73</v>
      </c>
      <c r="C19" s="18"/>
      <c r="D19" s="31" t="s">
        <v>74</v>
      </c>
      <c r="E19" s="52"/>
      <c r="F19" s="32"/>
      <c r="G19" s="23" t="s">
        <v>30</v>
      </c>
      <c r="H19" s="23"/>
      <c r="V19" s="29"/>
      <c r="W19" s="29"/>
      <c r="X19" s="29"/>
      <c r="Y19" s="29"/>
      <c r="Z19" s="29"/>
      <c r="AA19" s="29"/>
      <c r="AB19" s="29"/>
      <c r="AC19" s="29"/>
      <c r="AD19" s="29"/>
      <c r="AE19" s="29"/>
      <c r="AF19" s="29"/>
      <c r="AG19" s="29"/>
      <c r="AH19" s="29"/>
      <c r="AI19" s="29"/>
      <c r="AJ19" s="29"/>
    </row>
    <row r="20" spans="1:36" ht="60">
      <c r="A20" s="27" t="s">
        <v>42</v>
      </c>
      <c r="B20" s="35" t="s">
        <v>73</v>
      </c>
      <c r="C20" s="18"/>
      <c r="D20" s="31" t="s">
        <v>77</v>
      </c>
      <c r="E20" s="52"/>
      <c r="F20" s="32"/>
      <c r="G20" s="23" t="s">
        <v>30</v>
      </c>
      <c r="H20" s="23"/>
      <c r="V20" s="29"/>
      <c r="W20" s="29"/>
      <c r="X20" s="29"/>
      <c r="Y20" s="29"/>
      <c r="Z20" s="29"/>
      <c r="AA20" s="29"/>
      <c r="AB20" s="29"/>
      <c r="AC20" s="29"/>
      <c r="AD20" s="29"/>
      <c r="AE20" s="29"/>
      <c r="AF20" s="29"/>
      <c r="AG20" s="29"/>
      <c r="AH20" s="29"/>
      <c r="AI20" s="29"/>
      <c r="AJ20" s="29"/>
    </row>
    <row r="21" spans="1:36" ht="60">
      <c r="A21" s="27" t="s">
        <v>42</v>
      </c>
      <c r="B21" s="35" t="s">
        <v>73</v>
      </c>
      <c r="C21" s="18"/>
      <c r="D21" s="31" t="s">
        <v>79</v>
      </c>
      <c r="E21" s="52"/>
      <c r="F21" s="32"/>
      <c r="G21" s="23" t="s">
        <v>30</v>
      </c>
      <c r="H21" s="23"/>
      <c r="V21" s="29"/>
      <c r="W21" s="29"/>
      <c r="X21" s="29"/>
      <c r="Y21" s="29"/>
      <c r="Z21" s="29"/>
      <c r="AA21" s="29"/>
      <c r="AB21" s="29"/>
      <c r="AC21" s="29"/>
      <c r="AD21" s="29"/>
      <c r="AE21" s="29"/>
      <c r="AF21" s="29"/>
      <c r="AG21" s="29"/>
      <c r="AH21" s="29"/>
      <c r="AI21" s="29"/>
      <c r="AJ21" s="29"/>
    </row>
    <row r="22" spans="1:36" ht="45">
      <c r="A22" s="27" t="s">
        <v>42</v>
      </c>
      <c r="B22" s="35" t="s">
        <v>81</v>
      </c>
      <c r="C22" s="18"/>
      <c r="D22" s="31" t="s">
        <v>82</v>
      </c>
      <c r="E22" s="52"/>
      <c r="F22" s="32"/>
      <c r="G22" s="23" t="s">
        <v>30</v>
      </c>
      <c r="H22" s="23"/>
      <c r="V22" s="29"/>
      <c r="W22" s="29"/>
      <c r="X22" s="29"/>
      <c r="Y22" s="29"/>
      <c r="Z22" s="29"/>
      <c r="AA22" s="29"/>
      <c r="AB22" s="29"/>
      <c r="AC22" s="29"/>
      <c r="AD22" s="29"/>
      <c r="AE22" s="29"/>
      <c r="AF22" s="29"/>
      <c r="AG22" s="29"/>
      <c r="AH22" s="29"/>
      <c r="AI22" s="29"/>
      <c r="AJ22" s="29"/>
    </row>
    <row r="23" spans="1:36" ht="47" customHeight="1">
      <c r="A23" s="27" t="s">
        <v>25</v>
      </c>
      <c r="B23" s="37" t="s">
        <v>84</v>
      </c>
      <c r="C23" s="18"/>
      <c r="D23" s="31" t="s">
        <v>85</v>
      </c>
      <c r="E23" s="53"/>
      <c r="F23" s="33"/>
      <c r="G23" s="23" t="s">
        <v>30</v>
      </c>
      <c r="H23" s="23"/>
      <c r="V23" s="29"/>
      <c r="W23" s="29"/>
      <c r="X23" s="29"/>
      <c r="Y23" s="29"/>
      <c r="Z23" s="29"/>
      <c r="AA23" s="29"/>
      <c r="AB23" s="29"/>
      <c r="AC23" s="29"/>
      <c r="AD23" s="29"/>
      <c r="AE23" s="29"/>
      <c r="AF23" s="29"/>
      <c r="AG23" s="29"/>
      <c r="AH23" s="29"/>
      <c r="AI23" s="29"/>
      <c r="AJ23" s="29"/>
    </row>
    <row r="24" spans="1:36" ht="29.5" customHeight="1">
      <c r="A24" s="27" t="s">
        <v>42</v>
      </c>
      <c r="B24" s="37" t="s">
        <v>87</v>
      </c>
      <c r="C24" s="18"/>
      <c r="D24" s="39" t="s">
        <v>88</v>
      </c>
      <c r="E24" s="53"/>
      <c r="F24" s="33"/>
      <c r="G24" s="23" t="s">
        <v>30</v>
      </c>
      <c r="H24" s="23"/>
      <c r="V24" s="29"/>
      <c r="W24" s="29"/>
      <c r="X24" s="29"/>
      <c r="Y24" s="29"/>
      <c r="Z24" s="29"/>
      <c r="AA24" s="29"/>
      <c r="AB24" s="29"/>
      <c r="AC24" s="29"/>
      <c r="AD24" s="29"/>
      <c r="AE24" s="29"/>
      <c r="AF24" s="29"/>
      <c r="AG24" s="29"/>
      <c r="AH24" s="29"/>
      <c r="AI24" s="29"/>
      <c r="AJ24" s="29"/>
    </row>
    <row r="25" spans="1:36" ht="45">
      <c r="A25" s="27" t="s">
        <v>25</v>
      </c>
      <c r="B25" s="37" t="s">
        <v>87</v>
      </c>
      <c r="C25" s="18"/>
      <c r="D25" s="31" t="s">
        <v>91</v>
      </c>
      <c r="E25" s="52"/>
      <c r="F25" s="32"/>
      <c r="G25" s="23" t="s">
        <v>30</v>
      </c>
      <c r="H25" s="23"/>
      <c r="V25" s="29"/>
      <c r="W25" s="29"/>
      <c r="X25" s="29"/>
      <c r="Y25" s="29"/>
      <c r="Z25" s="29"/>
      <c r="AA25" s="29"/>
      <c r="AB25" s="29"/>
      <c r="AC25" s="29"/>
      <c r="AD25" s="29"/>
      <c r="AE25" s="29"/>
      <c r="AF25" s="29"/>
      <c r="AG25" s="29"/>
      <c r="AH25" s="29"/>
      <c r="AI25" s="29"/>
      <c r="AJ25" s="29"/>
    </row>
    <row r="26" spans="1:36" ht="75">
      <c r="A26" s="27" t="s">
        <v>42</v>
      </c>
      <c r="B26" s="35" t="s">
        <v>93</v>
      </c>
      <c r="C26" s="18"/>
      <c r="D26" s="31" t="s">
        <v>94</v>
      </c>
      <c r="E26" s="52"/>
      <c r="F26" s="32"/>
      <c r="G26" s="23" t="s">
        <v>30</v>
      </c>
      <c r="H26" s="23"/>
      <c r="V26" s="29"/>
      <c r="W26" s="29"/>
      <c r="X26" s="29"/>
      <c r="Y26" s="29"/>
      <c r="Z26" s="29"/>
      <c r="AA26" s="29"/>
      <c r="AB26" s="29"/>
      <c r="AC26" s="29"/>
      <c r="AD26" s="29"/>
      <c r="AE26" s="29"/>
      <c r="AF26" s="29"/>
      <c r="AG26" s="29"/>
      <c r="AH26" s="29"/>
      <c r="AI26" s="29"/>
      <c r="AJ26" s="29"/>
    </row>
    <row r="27" spans="1:36" ht="36.75" customHeight="1">
      <c r="A27" s="27" t="s">
        <v>25</v>
      </c>
      <c r="B27" s="35" t="s">
        <v>93</v>
      </c>
      <c r="C27" s="54"/>
      <c r="D27" s="50" t="s">
        <v>97</v>
      </c>
      <c r="E27" s="52"/>
      <c r="F27" s="32"/>
      <c r="G27" s="23" t="s">
        <v>30</v>
      </c>
      <c r="H27" s="23"/>
      <c r="V27" s="29"/>
      <c r="W27" s="40"/>
      <c r="X27" s="29"/>
      <c r="Y27" s="29"/>
      <c r="Z27" s="29"/>
      <c r="AA27" s="29"/>
      <c r="AB27" s="29"/>
      <c r="AC27" s="29"/>
      <c r="AD27" s="29"/>
      <c r="AE27" s="29"/>
      <c r="AF27" s="29"/>
      <c r="AG27" s="29"/>
      <c r="AH27" s="29"/>
      <c r="AI27" s="29"/>
      <c r="AJ27" s="29"/>
    </row>
    <row r="28" spans="1:36" ht="45">
      <c r="A28" s="27" t="s">
        <v>42</v>
      </c>
      <c r="B28" s="35" t="s">
        <v>99</v>
      </c>
      <c r="C28" s="18"/>
      <c r="D28" s="31" t="s">
        <v>100</v>
      </c>
      <c r="E28" s="52"/>
      <c r="F28" s="32"/>
      <c r="G28" s="23" t="s">
        <v>30</v>
      </c>
      <c r="H28" s="23"/>
      <c r="V28" s="29"/>
      <c r="W28" s="40"/>
      <c r="X28" s="29"/>
      <c r="Y28" s="29"/>
      <c r="Z28" s="29"/>
      <c r="AA28" s="29"/>
      <c r="AB28" s="29"/>
      <c r="AC28" s="29"/>
      <c r="AD28" s="29"/>
      <c r="AE28" s="29"/>
      <c r="AF28" s="29"/>
      <c r="AG28" s="29"/>
      <c r="AH28" s="29"/>
      <c r="AI28" s="29"/>
      <c r="AJ28" s="29"/>
    </row>
    <row r="29" spans="1:36" ht="30" customHeight="1">
      <c r="B29" s="42"/>
      <c r="C29" s="44"/>
      <c r="D29" s="45"/>
      <c r="E29" s="46"/>
      <c r="F29" s="46"/>
      <c r="G29" s="47"/>
      <c r="P29" s="57"/>
      <c r="Q29" s="58"/>
      <c r="V29" s="29"/>
      <c r="W29" s="40"/>
      <c r="X29" s="29"/>
      <c r="Y29" s="29"/>
      <c r="Z29" s="29"/>
      <c r="AA29" s="29"/>
      <c r="AB29" s="29"/>
      <c r="AC29" s="29"/>
      <c r="AD29" s="29"/>
      <c r="AE29" s="29"/>
      <c r="AF29" s="29"/>
      <c r="AG29" s="29"/>
      <c r="AH29" s="29"/>
      <c r="AI29" s="29"/>
      <c r="AJ29" s="29"/>
    </row>
    <row r="30" spans="1:36" ht="12" customHeight="1">
      <c r="B30" s="43"/>
      <c r="C30" s="44"/>
      <c r="D30" s="45"/>
      <c r="E30" s="48"/>
      <c r="F30" s="48"/>
      <c r="G30" s="49"/>
      <c r="P30" s="57"/>
      <c r="Q30" s="58"/>
      <c r="V30" s="40"/>
      <c r="W30" s="40"/>
      <c r="X30" s="29"/>
      <c r="Y30" s="29"/>
      <c r="Z30" s="29"/>
      <c r="AA30" s="29"/>
      <c r="AB30" s="29"/>
      <c r="AC30" s="29"/>
      <c r="AD30" s="29"/>
      <c r="AE30" s="29"/>
      <c r="AF30" s="29"/>
      <c r="AG30" s="29"/>
      <c r="AH30" s="29"/>
      <c r="AI30" s="29"/>
      <c r="AJ30" s="29"/>
    </row>
    <row r="31" spans="1:36" ht="15">
      <c r="B31" s="3"/>
      <c r="C31" s="7"/>
      <c r="D31" s="4"/>
      <c r="E31" s="4"/>
      <c r="F31" s="4"/>
      <c r="G31" s="5"/>
      <c r="R31" s="57"/>
      <c r="V31" s="29"/>
      <c r="W31" s="29"/>
      <c r="X31" s="29"/>
      <c r="Y31" s="29"/>
      <c r="Z31" s="29"/>
      <c r="AA31" s="29"/>
      <c r="AB31" s="29"/>
      <c r="AC31" s="29"/>
      <c r="AD31" s="29"/>
      <c r="AE31" s="29"/>
      <c r="AF31" s="29"/>
      <c r="AG31" s="29"/>
      <c r="AH31" s="29"/>
      <c r="AI31" s="29"/>
      <c r="AJ31" s="29"/>
    </row>
    <row r="32" spans="1:36" ht="15">
      <c r="B32" s="3"/>
      <c r="C32" s="7"/>
      <c r="D32" s="4"/>
      <c r="E32" s="4"/>
      <c r="F32" s="4"/>
      <c r="G32" s="5"/>
      <c r="R32" s="57"/>
      <c r="V32" s="29"/>
      <c r="W32" s="29"/>
      <c r="X32" s="29"/>
      <c r="Y32" s="29"/>
      <c r="Z32" s="29"/>
      <c r="AA32" s="29"/>
      <c r="AB32" s="29"/>
      <c r="AC32" s="29"/>
      <c r="AD32" s="29"/>
      <c r="AE32" s="29"/>
      <c r="AF32" s="29"/>
      <c r="AG32" s="29"/>
      <c r="AH32" s="29"/>
      <c r="AI32" s="29"/>
      <c r="AJ32" s="29"/>
    </row>
    <row r="33" spans="2:36" ht="15">
      <c r="B33" s="3"/>
      <c r="C33" s="7"/>
      <c r="D33" s="4"/>
      <c r="E33" s="4"/>
      <c r="F33" s="4"/>
      <c r="G33" s="5"/>
      <c r="R33" s="57"/>
      <c r="V33" s="29"/>
      <c r="W33" s="29"/>
      <c r="X33" s="29"/>
      <c r="Y33" s="29"/>
      <c r="Z33" s="29"/>
      <c r="AA33" s="29"/>
      <c r="AB33" s="29"/>
      <c r="AC33" s="29"/>
      <c r="AD33" s="29"/>
      <c r="AE33" s="29"/>
      <c r="AF33" s="29"/>
      <c r="AG33" s="29"/>
      <c r="AH33" s="29"/>
      <c r="AI33" s="29"/>
      <c r="AJ33" s="29"/>
    </row>
    <row r="34" spans="2:36" ht="15">
      <c r="B34" s="3"/>
      <c r="C34" s="7"/>
      <c r="D34"/>
      <c r="E34" s="4"/>
      <c r="F34" s="4"/>
      <c r="G34" s="5"/>
      <c r="R34" s="57"/>
      <c r="V34" s="29"/>
      <c r="W34" s="29"/>
      <c r="X34" s="29"/>
      <c r="Y34" s="29"/>
      <c r="Z34" s="29"/>
      <c r="AA34" s="29"/>
      <c r="AB34" s="29"/>
      <c r="AC34" s="29"/>
      <c r="AD34" s="29"/>
      <c r="AE34" s="29"/>
      <c r="AF34" s="29"/>
      <c r="AG34" s="29"/>
      <c r="AH34" s="29"/>
      <c r="AI34" s="29"/>
      <c r="AJ34" s="29"/>
    </row>
    <row r="35" spans="2:36" ht="15">
      <c r="B35" s="3"/>
      <c r="C35" s="7"/>
      <c r="D35"/>
      <c r="E35" s="4"/>
      <c r="F35" s="4"/>
      <c r="G35" s="5"/>
      <c r="R35" s="57"/>
      <c r="V35" s="29"/>
      <c r="W35" s="29"/>
      <c r="X35" s="29"/>
      <c r="Y35" s="29"/>
      <c r="Z35" s="29"/>
      <c r="AA35" s="29"/>
      <c r="AB35" s="29"/>
      <c r="AC35" s="29"/>
      <c r="AD35" s="29"/>
      <c r="AE35" s="29"/>
      <c r="AF35" s="29"/>
      <c r="AG35" s="29"/>
      <c r="AH35" s="29"/>
      <c r="AI35" s="29"/>
      <c r="AJ35" s="29"/>
    </row>
    <row r="36" spans="2:36">
      <c r="D36"/>
      <c r="V36" s="29"/>
      <c r="W36" s="29"/>
      <c r="X36" s="29"/>
      <c r="Y36" s="29"/>
      <c r="Z36" s="29"/>
      <c r="AA36" s="29"/>
      <c r="AB36" s="29"/>
      <c r="AC36" s="29"/>
      <c r="AD36" s="29"/>
      <c r="AE36" s="29"/>
      <c r="AF36" s="29"/>
      <c r="AG36" s="29"/>
      <c r="AH36" s="29"/>
      <c r="AI36" s="29"/>
      <c r="AJ36" s="29"/>
    </row>
    <row r="37" spans="2:36">
      <c r="D37"/>
      <c r="V37" s="29"/>
      <c r="W37" s="29"/>
      <c r="X37" s="29"/>
      <c r="Y37" s="29"/>
      <c r="Z37" s="29"/>
      <c r="AA37" s="29"/>
      <c r="AB37" s="29"/>
      <c r="AC37" s="29"/>
      <c r="AD37" s="29"/>
      <c r="AE37" s="29"/>
      <c r="AF37" s="29"/>
      <c r="AG37" s="29"/>
      <c r="AH37" s="29"/>
      <c r="AI37" s="29"/>
      <c r="AJ37" s="29"/>
    </row>
    <row r="38" spans="2:36">
      <c r="D38"/>
      <c r="V38" s="29"/>
      <c r="W38" s="29"/>
      <c r="X38" s="29"/>
      <c r="Y38" s="29"/>
      <c r="Z38" s="29"/>
      <c r="AA38" s="29"/>
      <c r="AB38" s="29"/>
      <c r="AC38" s="29"/>
      <c r="AD38" s="29"/>
      <c r="AE38" s="29"/>
      <c r="AF38" s="29"/>
      <c r="AG38" s="29"/>
      <c r="AH38" s="29"/>
      <c r="AI38" s="29"/>
      <c r="AJ38" s="29"/>
    </row>
    <row r="39" spans="2:36">
      <c r="D39"/>
      <c r="V39" s="29"/>
      <c r="W39" s="29"/>
      <c r="X39" s="29"/>
      <c r="Y39" s="29"/>
      <c r="Z39" s="29"/>
      <c r="AA39" s="29"/>
      <c r="AB39" s="29"/>
      <c r="AC39" s="29"/>
      <c r="AD39" s="29"/>
      <c r="AE39" s="29"/>
      <c r="AF39" s="29"/>
      <c r="AG39" s="29"/>
      <c r="AH39" s="29"/>
      <c r="AI39" s="29"/>
      <c r="AJ39" s="29"/>
    </row>
    <row r="40" spans="2:36">
      <c r="D40"/>
      <c r="V40" s="29"/>
      <c r="W40" s="29"/>
      <c r="X40" s="29"/>
      <c r="Y40" s="29"/>
      <c r="Z40" s="29"/>
      <c r="AA40" s="29"/>
      <c r="AB40" s="29"/>
      <c r="AC40" s="29"/>
      <c r="AD40" s="29"/>
      <c r="AE40" s="29"/>
      <c r="AF40" s="29"/>
      <c r="AG40" s="29"/>
      <c r="AH40" s="29"/>
      <c r="AI40" s="29"/>
      <c r="AJ40" s="29"/>
    </row>
    <row r="41" spans="2:36">
      <c r="D41"/>
      <c r="V41" s="29"/>
      <c r="W41" s="29"/>
      <c r="X41" s="29"/>
      <c r="Y41" s="29"/>
      <c r="Z41" s="29"/>
      <c r="AA41" s="29"/>
      <c r="AB41" s="29"/>
      <c r="AC41" s="29"/>
      <c r="AD41" s="29"/>
      <c r="AE41" s="29"/>
      <c r="AF41" s="29"/>
      <c r="AG41" s="29"/>
      <c r="AH41" s="29"/>
      <c r="AI41" s="29"/>
      <c r="AJ41" s="29"/>
    </row>
    <row r="42" spans="2:36">
      <c r="D42"/>
      <c r="V42" s="29"/>
      <c r="W42" s="29"/>
      <c r="X42" s="29"/>
      <c r="Y42" s="29"/>
      <c r="Z42" s="29"/>
      <c r="AA42" s="29"/>
      <c r="AB42" s="29"/>
      <c r="AC42" s="29"/>
      <c r="AD42" s="29"/>
      <c r="AE42" s="29"/>
      <c r="AF42" s="29"/>
      <c r="AG42" s="29"/>
      <c r="AH42" s="29"/>
      <c r="AI42" s="29"/>
      <c r="AJ42" s="29"/>
    </row>
    <row r="43" spans="2:36">
      <c r="D43"/>
      <c r="V43" s="29"/>
      <c r="W43" s="29"/>
      <c r="X43" s="29"/>
      <c r="Y43" s="29"/>
      <c r="Z43" s="29"/>
      <c r="AA43" s="29"/>
      <c r="AB43" s="29"/>
      <c r="AC43" s="29"/>
      <c r="AD43" s="29"/>
      <c r="AE43" s="29"/>
      <c r="AF43" s="29"/>
      <c r="AG43" s="29"/>
      <c r="AH43" s="29"/>
      <c r="AI43" s="29"/>
      <c r="AJ43" s="29"/>
    </row>
    <row r="44" spans="2:36">
      <c r="D44"/>
      <c r="V44" s="29"/>
      <c r="W44" s="29"/>
      <c r="X44" s="29"/>
      <c r="Y44" s="29"/>
      <c r="Z44" s="29"/>
      <c r="AA44" s="29"/>
      <c r="AB44" s="29"/>
      <c r="AC44" s="29"/>
      <c r="AD44" s="29"/>
      <c r="AE44" s="29"/>
      <c r="AF44" s="29"/>
      <c r="AG44" s="29"/>
      <c r="AH44" s="29"/>
      <c r="AI44" s="29"/>
      <c r="AJ44" s="29"/>
    </row>
    <row r="45" spans="2:36">
      <c r="D45"/>
      <c r="V45" s="29"/>
      <c r="W45" s="29"/>
      <c r="X45" s="29"/>
      <c r="Y45" s="29"/>
      <c r="Z45" s="29"/>
      <c r="AA45" s="29"/>
      <c r="AB45" s="29"/>
      <c r="AC45" s="29"/>
      <c r="AD45" s="29"/>
      <c r="AE45" s="29"/>
      <c r="AF45" s="29"/>
      <c r="AG45" s="29"/>
      <c r="AH45" s="29"/>
      <c r="AI45" s="29"/>
      <c r="AJ45" s="29"/>
    </row>
    <row r="46" spans="2:36">
      <c r="D46"/>
      <c r="V46" s="29"/>
      <c r="W46" s="29"/>
      <c r="X46" s="29"/>
      <c r="Y46" s="29"/>
      <c r="Z46" s="29"/>
      <c r="AA46" s="29"/>
      <c r="AB46" s="29"/>
      <c r="AC46" s="29"/>
      <c r="AD46" s="29"/>
      <c r="AE46" s="29"/>
      <c r="AF46" s="29"/>
      <c r="AG46" s="29"/>
      <c r="AH46" s="29"/>
      <c r="AI46" s="29"/>
      <c r="AJ46" s="29"/>
    </row>
    <row r="47" spans="2:36">
      <c r="D47"/>
      <c r="V47" s="29"/>
      <c r="W47" s="29"/>
      <c r="X47" s="29"/>
      <c r="Y47" s="29"/>
      <c r="Z47" s="29"/>
      <c r="AA47" s="29"/>
      <c r="AB47" s="29"/>
      <c r="AC47" s="29"/>
      <c r="AD47" s="29"/>
      <c r="AE47" s="29"/>
      <c r="AF47" s="29"/>
      <c r="AG47" s="29"/>
      <c r="AH47" s="29"/>
      <c r="AI47" s="29"/>
      <c r="AJ47" s="29"/>
    </row>
    <row r="48" spans="2:36">
      <c r="D48"/>
      <c r="V48" s="29"/>
      <c r="W48" s="29"/>
      <c r="X48" s="29"/>
      <c r="Y48" s="29"/>
      <c r="Z48" s="29"/>
      <c r="AA48" s="29"/>
      <c r="AB48" s="29"/>
      <c r="AC48" s="29"/>
      <c r="AD48" s="29"/>
      <c r="AE48" s="29"/>
      <c r="AF48" s="29"/>
      <c r="AG48" s="29"/>
      <c r="AH48" s="29"/>
      <c r="AI48" s="29"/>
      <c r="AJ48" s="29"/>
    </row>
    <row r="49" spans="4:36">
      <c r="D49"/>
      <c r="V49" s="29"/>
      <c r="W49" s="29"/>
      <c r="X49" s="29"/>
      <c r="Y49" s="29"/>
      <c r="Z49" s="29"/>
      <c r="AA49" s="29"/>
      <c r="AB49" s="29"/>
      <c r="AC49" s="29"/>
      <c r="AD49" s="29"/>
      <c r="AE49" s="29"/>
      <c r="AF49" s="29"/>
      <c r="AG49" s="29"/>
      <c r="AH49" s="29"/>
      <c r="AI49" s="29"/>
      <c r="AJ49" s="29"/>
    </row>
    <row r="50" spans="4:36">
      <c r="D50"/>
      <c r="V50" s="29"/>
      <c r="W50" s="29"/>
      <c r="X50" s="29"/>
      <c r="Y50" s="29"/>
      <c r="Z50" s="29"/>
      <c r="AA50" s="29"/>
      <c r="AB50" s="29"/>
      <c r="AC50" s="29"/>
      <c r="AD50" s="29"/>
      <c r="AE50" s="29"/>
      <c r="AF50" s="29"/>
      <c r="AG50" s="29"/>
      <c r="AH50" s="29"/>
      <c r="AI50" s="29"/>
      <c r="AJ50" s="29"/>
    </row>
    <row r="51" spans="4:36">
      <c r="D51"/>
    </row>
    <row r="52" spans="4:36">
      <c r="D52"/>
    </row>
    <row r="53" spans="4:36">
      <c r="D53"/>
    </row>
    <row r="54" spans="4:36">
      <c r="D54"/>
    </row>
    <row r="55" spans="4:36">
      <c r="D55"/>
    </row>
    <row r="56" spans="4:36">
      <c r="D56"/>
    </row>
  </sheetData>
  <autoFilter ref="B15:G28" xr:uid="{00000000-0001-0000-0200-000000000000}"/>
  <mergeCells count="10">
    <mergeCell ref="B10:C10"/>
    <mergeCell ref="B11:C11"/>
    <mergeCell ref="B12:C12"/>
    <mergeCell ref="B14:D14"/>
    <mergeCell ref="C1:F1"/>
    <mergeCell ref="B3:D3"/>
    <mergeCell ref="B4:D4"/>
    <mergeCell ref="B5:C5"/>
    <mergeCell ref="B6:C6"/>
    <mergeCell ref="B8:C8"/>
  </mergeCells>
  <dataValidations count="5">
    <dataValidation type="list" showInputMessage="1" showErrorMessage="1" sqref="G29:G30" xr:uid="{714BFD08-49F3-4B99-B2EC-58C05E5CBC6E}">
      <formula1>$Q$31:$Q$37</formula1>
    </dataValidation>
    <dataValidation type="list" allowBlank="1" showInputMessage="1" showErrorMessage="1" sqref="D9" xr:uid="{9CFF912F-7B5D-4600-9BC9-5BF3E806A67B}">
      <formula1>"Low,Moderate,High"</formula1>
    </dataValidation>
    <dataValidation type="list" showInputMessage="1" showErrorMessage="1" sqref="G16:G28" xr:uid="{683C69BF-18C3-4449-BEDD-F76D015ABC5B}">
      <formula1>"Score,Not applicable,In Control,Low Residual Risk,Moderate Residual Risk,High Residual Risk"</formula1>
    </dataValidation>
    <dataValidation type="list" allowBlank="1" showInputMessage="1" showErrorMessage="1" sqref="D7" xr:uid="{995FD230-8883-4110-8DFD-6B4A571B7AD9}">
      <formula1>"Production, Project, Vendor Selection"</formula1>
    </dataValidation>
    <dataValidation type="list" showInputMessage="1" showErrorMessage="1" sqref="D11" xr:uid="{1089952F-82B9-4EDE-BF98-C1B73DEA3496}">
      <formula1>$Q$39:$Q$42</formula1>
    </dataValidation>
  </dataValidation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AD748576BA56E4F8AECDFB489B74B95" ma:contentTypeVersion="16" ma:contentTypeDescription="Create a new document." ma:contentTypeScope="" ma:versionID="de503d1eda41910218f5e4b77a9e1522">
  <xsd:schema xmlns:xsd="http://www.w3.org/2001/XMLSchema" xmlns:xs="http://www.w3.org/2001/XMLSchema" xmlns:p="http://schemas.microsoft.com/office/2006/metadata/properties" xmlns:ns3="8e3ff023-e27e-47df-a86d-492a23510a52" xmlns:ns4="4bf7c41d-942d-4e5e-9fce-5797f2a163ae" targetNamespace="http://schemas.microsoft.com/office/2006/metadata/properties" ma:root="true" ma:fieldsID="ce307516bc7d5dc0f7441a1b9ca86e88" ns3:_="" ns4:_="">
    <xsd:import namespace="8e3ff023-e27e-47df-a86d-492a23510a52"/>
    <xsd:import namespace="4bf7c41d-942d-4e5e-9fce-5797f2a163ae"/>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_activity" minOccurs="0"/>
                <xsd:element ref="ns3:MediaServiceObjectDetectorVersions" minOccurs="0"/>
                <xsd:element ref="ns3:MediaServiceSystemTag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e3ff023-e27e-47df-a86d-492a23510a5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_activity" ma:index="20" nillable="true" ma:displayName="_activity" ma:hidden="true" ma:internalName="_activity">
      <xsd:simpleType>
        <xsd:restriction base="dms:Note"/>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ystemTags" ma:index="22" nillable="true" ma:displayName="MediaServiceSystemTags" ma:hidden="true" ma:internalName="MediaServiceSystemTags" ma:readOnly="true">
      <xsd:simpleType>
        <xsd:restriction base="dms:Note"/>
      </xsd:simple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bf7c41d-942d-4e5e-9fce-5797f2a163a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4bf7c41d-942d-4e5e-9fce-5797f2a163ae">
      <UserInfo>
        <DisplayName>Linda Jans-Beeke</DisplayName>
        <AccountId>8094</AccountId>
        <AccountType/>
      </UserInfo>
    </SharedWithUsers>
    <_activity xmlns="8e3ff023-e27e-47df-a86d-492a23510a52" xsi:nil="true"/>
  </documentManagement>
</p:properties>
</file>

<file path=customXml/itemProps1.xml><?xml version="1.0" encoding="utf-8"?>
<ds:datastoreItem xmlns:ds="http://schemas.openxmlformats.org/officeDocument/2006/customXml" ds:itemID="{0DF29598-5F2F-47F1-B66C-39937CEAE3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e3ff023-e27e-47df-a86d-492a23510a52"/>
    <ds:schemaRef ds:uri="4bf7c41d-942d-4e5e-9fce-5797f2a163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9BD74DE-EACF-4E57-937C-7CD11211E603}">
  <ds:schemaRefs>
    <ds:schemaRef ds:uri="http://schemas.microsoft.com/sharepoint/v3/contenttype/forms"/>
  </ds:schemaRefs>
</ds:datastoreItem>
</file>

<file path=customXml/itemProps3.xml><?xml version="1.0" encoding="utf-8"?>
<ds:datastoreItem xmlns:ds="http://schemas.openxmlformats.org/officeDocument/2006/customXml" ds:itemID="{03485BF1-95F1-466E-B119-923E5465C063}">
  <ds:schemaRefs>
    <ds:schemaRef ds:uri="8e3ff023-e27e-47df-a86d-492a23510a52"/>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4bf7c41d-942d-4e5e-9fce-5797f2a163ae"/>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Title</vt:lpstr>
      <vt:lpstr>Business applications</vt:lpstr>
      <vt:lpstr>ISF and ISO Cross Reference</vt:lpstr>
      <vt:lpstr>3rd Party Risk Assessment</vt:lpstr>
    </vt:vector>
  </TitlesOfParts>
  <Manager/>
  <Company>Marel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Ben Strijbosch</dc:creator>
  <cp:keywords/>
  <dc:description/>
  <cp:lastModifiedBy>Sean Rohde</cp:lastModifiedBy>
  <cp:revision/>
  <dcterms:created xsi:type="dcterms:W3CDTF">2020-10-22T06:26:31Z</dcterms:created>
  <dcterms:modified xsi:type="dcterms:W3CDTF">2024-01-30T04:12:04Z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0x010100EAD748576BA56E4F8AECDFB489B74B95</vt:lpwstr>
  </property>
  <property fmtid="{D5CDD505-2E9C-101B-9397-08002B2CF9AE}" pid="3" name="CustomerId">
    <vt:lpwstr>marel</vt:lpwstr>
  </property>
  <property fmtid="{D5CDD505-2E9C-101B-9397-08002B2CF9AE}" pid="4" name="TemplateId">
    <vt:lpwstr>638010779803747222</vt:lpwstr>
  </property>
  <property fmtid="{D5CDD505-2E9C-101B-9397-08002B2CF9AE}" pid="5" name="UserProfileId">
    <vt:lpwstr>637477833851438005</vt:lpwstr>
  </property>
  <property fmtid="{D5CDD505-2E9C-101B-9397-08002B2CF9AE}" pid="6" name="MediaServiceImageTags">
    <vt:lpwstr/>
  </property>
  <property fmtid="{D5CDD505-2E9C-101B-9397-08002B2CF9AE}" pid="7" name="MSIP_Label_187a85a1-88a1-4543-bddd-3c3792cfe6c3_Enabled">
    <vt:lpwstr>true</vt:lpwstr>
  </property>
  <property fmtid="{D5CDD505-2E9C-101B-9397-08002B2CF9AE}" pid="8" name="MSIP_Label_187a85a1-88a1-4543-bddd-3c3792cfe6c3_SetDate">
    <vt:lpwstr>2024-01-17T08:31:03Z</vt:lpwstr>
  </property>
  <property fmtid="{D5CDD505-2E9C-101B-9397-08002B2CF9AE}" pid="9" name="MSIP_Label_187a85a1-88a1-4543-bddd-3c3792cfe6c3_Method">
    <vt:lpwstr>Privileged</vt:lpwstr>
  </property>
  <property fmtid="{D5CDD505-2E9C-101B-9397-08002B2CF9AE}" pid="10" name="MSIP_Label_187a85a1-88a1-4543-bddd-3c3792cfe6c3_Name">
    <vt:lpwstr>Confidential​</vt:lpwstr>
  </property>
  <property fmtid="{D5CDD505-2E9C-101B-9397-08002B2CF9AE}" pid="11" name="MSIP_Label_187a85a1-88a1-4543-bddd-3c3792cfe6c3_SiteId">
    <vt:lpwstr>e5f498be-7303-45fd-a594-9e3fd22a77d7</vt:lpwstr>
  </property>
  <property fmtid="{D5CDD505-2E9C-101B-9397-08002B2CF9AE}" pid="12" name="MSIP_Label_187a85a1-88a1-4543-bddd-3c3792cfe6c3_ActionId">
    <vt:lpwstr>0241a277-b4ae-4ff4-8bb1-ddb9f4274766</vt:lpwstr>
  </property>
  <property fmtid="{D5CDD505-2E9C-101B-9397-08002B2CF9AE}" pid="13" name="MSIP_Label_187a85a1-88a1-4543-bddd-3c3792cfe6c3_ContentBits">
    <vt:lpwstr>0</vt:lpwstr>
  </property>
</Properties>
</file>