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"/>
    </mc:Choice>
  </mc:AlternateContent>
  <xr:revisionPtr revIDLastSave="0" documentId="13_ncr:1_{5B8C35AC-8A89-6647-9424-06DCB5664C71}" xr6:coauthVersionLast="47" xr6:coauthVersionMax="47" xr10:uidLastSave="{00000000-0000-0000-0000-000000000000}"/>
  <bookViews>
    <workbookView xWindow="840" yWindow="2280" windowWidth="35440" windowHeight="16940" xr2:uid="{EDE35A4E-5EA4-1E42-8533-F42296E78887}"/>
  </bookViews>
  <sheets>
    <sheet name="NO" sheetId="1" r:id="rId1"/>
    <sheet name="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12" i="2"/>
  <c r="B6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2" i="1"/>
  <c r="B6" i="1"/>
  <c r="C13" i="1" s="1"/>
  <c r="C24" i="1" l="1"/>
  <c r="C23" i="1"/>
  <c r="C22" i="1"/>
  <c r="C21" i="1"/>
  <c r="C96" i="1"/>
  <c r="C84" i="1"/>
  <c r="C60" i="1"/>
  <c r="C48" i="1"/>
  <c r="C107" i="1"/>
  <c r="C95" i="1"/>
  <c r="C71" i="1"/>
  <c r="C59" i="1"/>
  <c r="C47" i="1"/>
  <c r="C94" i="1"/>
  <c r="C70" i="1"/>
  <c r="C46" i="1"/>
  <c r="C81" i="1"/>
  <c r="C45" i="1"/>
  <c r="C92" i="1"/>
  <c r="C80" i="1"/>
  <c r="C56" i="1"/>
  <c r="C44" i="1"/>
  <c r="C32" i="1"/>
  <c r="C20" i="1"/>
  <c r="C108" i="1"/>
  <c r="C72" i="1"/>
  <c r="C36" i="1"/>
  <c r="C83" i="1"/>
  <c r="C35" i="1"/>
  <c r="C106" i="1"/>
  <c r="C82" i="1"/>
  <c r="C58" i="1"/>
  <c r="C34" i="1"/>
  <c r="C105" i="1"/>
  <c r="C93" i="1"/>
  <c r="C69" i="1"/>
  <c r="C57" i="1"/>
  <c r="C33" i="1"/>
  <c r="C104" i="1"/>
  <c r="C68" i="1"/>
  <c r="C103" i="1"/>
  <c r="C91" i="1"/>
  <c r="C79" i="1"/>
  <c r="C67" i="1"/>
  <c r="C55" i="1"/>
  <c r="C43" i="1"/>
  <c r="C31" i="1"/>
  <c r="C19" i="1"/>
  <c r="C18" i="1"/>
  <c r="C78" i="1"/>
  <c r="C54" i="1"/>
  <c r="C42" i="1"/>
  <c r="C30" i="1"/>
  <c r="C12" i="1"/>
  <c r="B8" i="1" s="1"/>
  <c r="C101" i="1"/>
  <c r="C89" i="1"/>
  <c r="C77" i="1"/>
  <c r="C65" i="1"/>
  <c r="C53" i="1"/>
  <c r="C41" i="1"/>
  <c r="C29" i="1"/>
  <c r="C17" i="1"/>
  <c r="C16" i="1"/>
  <c r="C15" i="1"/>
  <c r="C90" i="1"/>
  <c r="C100" i="1"/>
  <c r="C40" i="1"/>
  <c r="C14" i="1"/>
  <c r="C102" i="1"/>
  <c r="C66" i="1"/>
  <c r="C112" i="1"/>
  <c r="C88" i="1"/>
  <c r="C76" i="1"/>
  <c r="C64" i="1"/>
  <c r="C52" i="1"/>
  <c r="C28" i="1"/>
  <c r="C111" i="1"/>
  <c r="C99" i="1"/>
  <c r="C87" i="1"/>
  <c r="C75" i="1"/>
  <c r="C63" i="1"/>
  <c r="C51" i="1"/>
  <c r="C39" i="1"/>
  <c r="C27" i="1"/>
  <c r="C110" i="1"/>
  <c r="C98" i="1"/>
  <c r="C86" i="1"/>
  <c r="C74" i="1"/>
  <c r="C62" i="1"/>
  <c r="C50" i="1"/>
  <c r="C38" i="1"/>
  <c r="C26" i="1"/>
  <c r="C109" i="1"/>
  <c r="C97" i="1"/>
  <c r="C85" i="1"/>
  <c r="C73" i="1"/>
  <c r="C61" i="1"/>
  <c r="C49" i="1"/>
  <c r="C37" i="1"/>
  <c r="C25" i="1"/>
</calcChain>
</file>

<file path=xl/sharedStrings.xml><?xml version="1.0" encoding="utf-8"?>
<sst xmlns="http://schemas.openxmlformats.org/spreadsheetml/2006/main" count="31" uniqueCount="20">
  <si>
    <t>Time (micros)</t>
  </si>
  <si>
    <t>ppm</t>
  </si>
  <si>
    <t>NO</t>
  </si>
  <si>
    <t>T (K)</t>
  </si>
  <si>
    <t>balance is Ar</t>
  </si>
  <si>
    <t>Initial N2O (ppm)</t>
  </si>
  <si>
    <t>P (atm)</t>
  </si>
  <si>
    <t>NO abs coeff (cm-1 atm-1)</t>
  </si>
  <si>
    <t>Path length (cm)</t>
  </si>
  <si>
    <t>N2O abs coeff (cm-1 atm-1)</t>
  </si>
  <si>
    <t>N2O</t>
  </si>
  <si>
    <t>this is in terms of the NO concentration, so it doesn't really make sense</t>
  </si>
  <si>
    <t>% absorption</t>
  </si>
  <si>
    <t>transmission</t>
  </si>
  <si>
    <t>This was the dotted line, but not very useful</t>
  </si>
  <si>
    <t>These are from Fig. 4 of the Davidson 1990 (?) paper on N2O+O</t>
  </si>
  <si>
    <t>O2 abs coeff (cm-1 atm-1)</t>
  </si>
  <si>
    <t>Initial N2O (-)</t>
  </si>
  <si>
    <t>O2</t>
  </si>
  <si>
    <t>only starting after the N2O has decomposed fully in their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</si>
</sst>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0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AA15-C89C-2949-9333-276DB2991CCE}">
  <dimension ref="A1:K112"/>
  <sheetViews>
    <sheetView tabSelected="1" workbookViewId="0">
      <selection activeCell="K12" sqref="K12:K112"/>
    </sheetView>
  </sheetViews>
  <sheetFormatPr baseColWidth="10" defaultRowHeight="16" x14ac:dyDescent="0.2"/>
  <cols>
    <col min="1" max="1" width="24.83203125" customWidth="1"/>
    <col min="3" max="4" width="14.33203125" customWidth="1"/>
    <col min="6" max="6" width="12.6640625" bestFit="1" customWidth="1"/>
  </cols>
  <sheetData>
    <row r="1" spans="1:11" x14ac:dyDescent="0.2">
      <c r="A1" t="s">
        <v>15</v>
      </c>
    </row>
    <row r="3" spans="1:11" x14ac:dyDescent="0.2">
      <c r="A3" t="s">
        <v>3</v>
      </c>
      <c r="B3">
        <v>1868</v>
      </c>
    </row>
    <row r="4" spans="1:11" x14ac:dyDescent="0.2">
      <c r="A4" t="s">
        <v>6</v>
      </c>
      <c r="B4">
        <v>1.0900000000000001</v>
      </c>
    </row>
    <row r="5" spans="1:11" x14ac:dyDescent="0.2">
      <c r="A5" t="s">
        <v>5</v>
      </c>
      <c r="B5">
        <v>5350</v>
      </c>
      <c r="C5" t="s">
        <v>4</v>
      </c>
    </row>
    <row r="6" spans="1:11" x14ac:dyDescent="0.2">
      <c r="A6" t="s">
        <v>7</v>
      </c>
      <c r="B6">
        <f>-10.62+52540*(B3^-1)-9340000*(B3^-2)</f>
        <v>14.829678800856531</v>
      </c>
    </row>
    <row r="7" spans="1:11" x14ac:dyDescent="0.2">
      <c r="A7" t="s">
        <v>8</v>
      </c>
      <c r="B7">
        <v>14.3</v>
      </c>
    </row>
    <row r="8" spans="1:11" x14ac:dyDescent="0.2">
      <c r="A8" t="s">
        <v>9</v>
      </c>
      <c r="B8">
        <f>LN(C12)/(-B4*B7*B5/1000000)</f>
        <v>1.0188744038271877</v>
      </c>
    </row>
    <row r="9" spans="1:11" x14ac:dyDescent="0.2">
      <c r="F9" t="s">
        <v>14</v>
      </c>
    </row>
    <row r="10" spans="1:11" x14ac:dyDescent="0.2">
      <c r="A10" s="2" t="s">
        <v>2</v>
      </c>
      <c r="B10" s="2"/>
      <c r="C10" s="2"/>
      <c r="D10" s="1"/>
      <c r="F10" s="3" t="s">
        <v>10</v>
      </c>
      <c r="G10" s="3"/>
      <c r="H10" s="4" t="s">
        <v>11</v>
      </c>
    </row>
    <row r="11" spans="1:11" x14ac:dyDescent="0.2">
      <c r="A11" t="s">
        <v>0</v>
      </c>
      <c r="B11" t="s">
        <v>1</v>
      </c>
      <c r="C11" t="s">
        <v>13</v>
      </c>
      <c r="D11" t="s">
        <v>12</v>
      </c>
      <c r="F11" s="4" t="s">
        <v>0</v>
      </c>
      <c r="G11" s="4" t="s">
        <v>1</v>
      </c>
      <c r="H11" s="4"/>
    </row>
    <row r="12" spans="1:11" x14ac:dyDescent="0.2">
      <c r="A12">
        <v>1.59504622680265</v>
      </c>
      <c r="B12">
        <v>367.57222686175902</v>
      </c>
      <c r="C12">
        <f>EXP(-$B$6*$B$4*$B$7*B12/1000000)</f>
        <v>0.91854498858725797</v>
      </c>
      <c r="D12">
        <f>100*(1-C12)</f>
        <v>8.1455011412742024</v>
      </c>
      <c r="F12" s="4">
        <v>1.59504622680265</v>
      </c>
      <c r="G12" s="4">
        <v>367.57222686175902</v>
      </c>
      <c r="H12" s="4"/>
      <c r="K12">
        <v>8.1455011412742024</v>
      </c>
    </row>
    <row r="13" spans="1:11" x14ac:dyDescent="0.2">
      <c r="A13">
        <v>20.671154636240701</v>
      </c>
      <c r="B13">
        <v>357.76430372472697</v>
      </c>
      <c r="C13">
        <f t="shared" ref="C13:C76" si="0">EXP(-$B$6*$B$4*$B$7*B13/1000000)</f>
        <v>0.92062978741466761</v>
      </c>
      <c r="D13">
        <f t="shared" ref="D13:D76" si="1">100*(1-C13)</f>
        <v>7.9370212585332389</v>
      </c>
      <c r="F13" s="4">
        <v>48.213897310172001</v>
      </c>
      <c r="G13" s="4">
        <v>357.32794848591402</v>
      </c>
      <c r="H13" s="4"/>
      <c r="K13">
        <v>7.9370212585332389</v>
      </c>
    </row>
    <row r="14" spans="1:11" x14ac:dyDescent="0.2">
      <c r="A14">
        <v>33.375133927492399</v>
      </c>
      <c r="B14">
        <v>367.06874004774301</v>
      </c>
      <c r="C14">
        <f t="shared" si="0"/>
        <v>0.9186518960654857</v>
      </c>
      <c r="D14">
        <f t="shared" si="1"/>
        <v>8.1348103934514313</v>
      </c>
      <c r="F14" s="4">
        <v>101.200849617215</v>
      </c>
      <c r="G14" s="4">
        <v>332.72422617433199</v>
      </c>
      <c r="H14" s="4"/>
      <c r="K14">
        <v>8.1348103934514313</v>
      </c>
    </row>
    <row r="15" spans="1:11" x14ac:dyDescent="0.2">
      <c r="A15">
        <v>50.324514034526999</v>
      </c>
      <c r="B15">
        <v>366.80021374693501</v>
      </c>
      <c r="C15">
        <f t="shared" si="0"/>
        <v>0.91870891847480962</v>
      </c>
      <c r="D15">
        <f t="shared" si="1"/>
        <v>8.1291081525190378</v>
      </c>
      <c r="F15" s="4">
        <v>171.137182031294</v>
      </c>
      <c r="G15" s="4">
        <v>307.85197756194202</v>
      </c>
      <c r="H15" s="4"/>
      <c r="K15">
        <v>8.1291081525190378</v>
      </c>
    </row>
    <row r="16" spans="1:11" x14ac:dyDescent="0.2">
      <c r="A16">
        <v>60.925932390447997</v>
      </c>
      <c r="B16">
        <v>357.12655376030699</v>
      </c>
      <c r="C16">
        <f t="shared" si="0"/>
        <v>0.92076551301056431</v>
      </c>
      <c r="D16">
        <f t="shared" si="1"/>
        <v>7.9234486989435693</v>
      </c>
      <c r="F16" s="4">
        <v>230.480151878475</v>
      </c>
      <c r="G16" s="4">
        <v>283.14755788755701</v>
      </c>
      <c r="H16" s="4"/>
      <c r="K16">
        <v>7.9234486989435693</v>
      </c>
    </row>
    <row r="17" spans="1:11" x14ac:dyDescent="0.2">
      <c r="A17">
        <v>65.139110050133795</v>
      </c>
      <c r="B17">
        <v>385.57691533097102</v>
      </c>
      <c r="C17">
        <f t="shared" si="0"/>
        <v>0.91473014341814474</v>
      </c>
      <c r="D17">
        <f t="shared" si="1"/>
        <v>8.5269856581855272</v>
      </c>
      <c r="F17" s="4">
        <v>317.37392018861198</v>
      </c>
      <c r="G17" s="4">
        <v>248.50095192573599</v>
      </c>
      <c r="H17" s="4"/>
      <c r="K17">
        <v>8.5269856581855272</v>
      </c>
    </row>
    <row r="18" spans="1:11" x14ac:dyDescent="0.2">
      <c r="A18">
        <v>79.961761854764802</v>
      </c>
      <c r="B18">
        <v>394.847785866386</v>
      </c>
      <c r="C18">
        <f t="shared" si="0"/>
        <v>0.91277200886219456</v>
      </c>
      <c r="D18">
        <f t="shared" si="1"/>
        <v>8.7227991137805443</v>
      </c>
      <c r="F18" s="4">
        <v>389.42892511606999</v>
      </c>
      <c r="G18" s="4">
        <v>223.59513752574401</v>
      </c>
      <c r="H18" s="4"/>
      <c r="K18">
        <v>8.7227991137805443</v>
      </c>
    </row>
    <row r="19" spans="1:11" x14ac:dyDescent="0.2">
      <c r="A19">
        <v>92.665741146016501</v>
      </c>
      <c r="B19">
        <v>404.15222218940198</v>
      </c>
      <c r="C19">
        <f t="shared" si="0"/>
        <v>0.9108109992524861</v>
      </c>
      <c r="D19">
        <f t="shared" si="1"/>
        <v>8.9189000747513898</v>
      </c>
      <c r="F19" s="4">
        <v>465.72127507028603</v>
      </c>
      <c r="G19" s="4">
        <v>198.62219155055101</v>
      </c>
      <c r="H19" s="4"/>
      <c r="K19">
        <v>8.9189000747513898</v>
      </c>
    </row>
    <row r="20" spans="1:11" x14ac:dyDescent="0.2">
      <c r="A20">
        <v>105.377776226292</v>
      </c>
      <c r="B20">
        <v>403.95082746379597</v>
      </c>
      <c r="C20">
        <f t="shared" si="0"/>
        <v>0.91085340070635046</v>
      </c>
      <c r="D20">
        <f t="shared" si="1"/>
        <v>8.9146599293649551</v>
      </c>
      <c r="F20" s="4">
        <v>533.53490707647302</v>
      </c>
      <c r="G20" s="4">
        <v>178.536424250073</v>
      </c>
      <c r="H20" s="4"/>
      <c r="K20">
        <v>8.9146599293649551</v>
      </c>
    </row>
    <row r="21" spans="1:11" x14ac:dyDescent="0.2">
      <c r="A21">
        <v>113.840382596273</v>
      </c>
      <c r="B21">
        <v>418.07531088632402</v>
      </c>
      <c r="C21">
        <f t="shared" si="0"/>
        <v>0.90788442549740245</v>
      </c>
      <c r="D21">
        <f t="shared" si="1"/>
        <v>9.2115574502597557</v>
      </c>
      <c r="F21" s="4">
        <v>633.13265467786198</v>
      </c>
      <c r="G21" s="4">
        <v>153.19425461126701</v>
      </c>
      <c r="H21" s="4"/>
      <c r="K21">
        <v>9.2115574502597557</v>
      </c>
    </row>
    <row r="22" spans="1:11" x14ac:dyDescent="0.2">
      <c r="A22">
        <v>126.532278203988</v>
      </c>
      <c r="B22">
        <v>441.63849378227297</v>
      </c>
      <c r="C22">
        <f t="shared" si="0"/>
        <v>0.90295295300013056</v>
      </c>
      <c r="D22">
        <f t="shared" si="1"/>
        <v>9.7047046999869444</v>
      </c>
      <c r="F22" s="4">
        <v>692.46354084150698</v>
      </c>
      <c r="G22" s="4">
        <v>142.74858150981501</v>
      </c>
      <c r="H22" s="4"/>
      <c r="K22">
        <v>9.7047046999869444</v>
      </c>
    </row>
    <row r="23" spans="1:11" x14ac:dyDescent="0.2">
      <c r="A23">
        <v>141.342846325083</v>
      </c>
      <c r="B23">
        <v>465.16811089062003</v>
      </c>
      <c r="C23">
        <f t="shared" si="0"/>
        <v>0.898055235164535</v>
      </c>
      <c r="D23">
        <f t="shared" si="1"/>
        <v>10.194476483546499</v>
      </c>
      <c r="F23" s="4">
        <v>745.44243735952705</v>
      </c>
      <c r="G23" s="4">
        <v>127.65069024685501</v>
      </c>
      <c r="H23" s="4"/>
      <c r="K23">
        <v>10.194476483546499</v>
      </c>
    </row>
    <row r="24" spans="1:11" x14ac:dyDescent="0.2">
      <c r="A24">
        <v>151.924125208443</v>
      </c>
      <c r="B24">
        <v>479.25902852554799</v>
      </c>
      <c r="C24">
        <f t="shared" si="0"/>
        <v>0.89513492134927852</v>
      </c>
      <c r="D24">
        <f t="shared" si="1"/>
        <v>10.486507865072149</v>
      </c>
      <c r="F24" s="4">
        <v>813.248013576689</v>
      </c>
      <c r="G24" s="4">
        <v>117.070753994999</v>
      </c>
      <c r="H24" s="4"/>
      <c r="K24">
        <v>10.486507865072149</v>
      </c>
    </row>
    <row r="25" spans="1:11" x14ac:dyDescent="0.2">
      <c r="A25">
        <v>164.62407660518301</v>
      </c>
      <c r="B25">
        <v>493.31638037287502</v>
      </c>
      <c r="C25">
        <f t="shared" si="0"/>
        <v>0.89223102642885355</v>
      </c>
      <c r="D25">
        <f t="shared" si="1"/>
        <v>10.776897357114645</v>
      </c>
      <c r="F25" s="4">
        <v>870.460227226955</v>
      </c>
      <c r="G25" s="4">
        <v>106.65864668114899</v>
      </c>
      <c r="H25" s="4"/>
      <c r="K25">
        <v>10.776897357114645</v>
      </c>
    </row>
    <row r="26" spans="1:11" x14ac:dyDescent="0.2">
      <c r="A26">
        <v>173.07862718613899</v>
      </c>
      <c r="B26">
        <v>516.94669484402505</v>
      </c>
      <c r="C26">
        <f t="shared" si="0"/>
        <v>0.88737081064754864</v>
      </c>
      <c r="D26">
        <f t="shared" si="1"/>
        <v>11.262918935245136</v>
      </c>
      <c r="F26" s="4">
        <v>917.07907831032401</v>
      </c>
      <c r="G26" s="4">
        <v>96.414368305303</v>
      </c>
      <c r="H26" s="4"/>
      <c r="K26">
        <v>11.262918935245136</v>
      </c>
    </row>
    <row r="27" spans="1:11" x14ac:dyDescent="0.2">
      <c r="A27">
        <v>185.77052279385401</v>
      </c>
      <c r="B27">
        <v>540.50987773997394</v>
      </c>
      <c r="C27">
        <f t="shared" si="0"/>
        <v>0.88255076458805959</v>
      </c>
      <c r="D27">
        <f t="shared" si="1"/>
        <v>11.744923541194041</v>
      </c>
      <c r="F27" s="4">
        <v>1003.9527071479</v>
      </c>
      <c r="G27" s="4">
        <v>85.532339965037394</v>
      </c>
      <c r="H27" s="4"/>
      <c r="K27">
        <v>11.744923541194041</v>
      </c>
    </row>
    <row r="28" spans="1:11" x14ac:dyDescent="0.2">
      <c r="A28">
        <v>200.58109091494899</v>
      </c>
      <c r="B28">
        <v>564.03949484832197</v>
      </c>
      <c r="C28">
        <f t="shared" si="0"/>
        <v>0.87776371050492064</v>
      </c>
      <c r="D28">
        <f t="shared" si="1"/>
        <v>12.223628949507937</v>
      </c>
      <c r="F28" s="4">
        <v>1063.28359331154</v>
      </c>
      <c r="G28" s="4">
        <v>75.086666863585293</v>
      </c>
      <c r="H28" s="4"/>
      <c r="K28">
        <v>12.223628949507937</v>
      </c>
    </row>
    <row r="29" spans="1:11" x14ac:dyDescent="0.2">
      <c r="A29">
        <v>213.28909810071301</v>
      </c>
      <c r="B29">
        <v>568.59101564702701</v>
      </c>
      <c r="C29">
        <f t="shared" si="0"/>
        <v>0.87684071412823339</v>
      </c>
      <c r="D29">
        <f t="shared" si="1"/>
        <v>12.315928587176661</v>
      </c>
      <c r="F29" s="4">
        <v>1131.08514163419</v>
      </c>
      <c r="G29" s="4">
        <v>69.259646136040303</v>
      </c>
      <c r="H29" s="4"/>
      <c r="K29">
        <v>12.315928587176661</v>
      </c>
    </row>
    <row r="30" spans="1:11" x14ac:dyDescent="0.2">
      <c r="A30">
        <v>217.49824786588701</v>
      </c>
      <c r="B30">
        <v>601.79429274200197</v>
      </c>
      <c r="C30">
        <f t="shared" si="0"/>
        <v>0.87013676963358377</v>
      </c>
      <c r="D30">
        <f t="shared" si="1"/>
        <v>12.986323036641622</v>
      </c>
      <c r="F30" s="4">
        <v>1194.6533728246</v>
      </c>
      <c r="G30" s="4">
        <v>58.746841459386303</v>
      </c>
      <c r="H30" s="4"/>
      <c r="K30">
        <v>12.986323036641622</v>
      </c>
    </row>
    <row r="31" spans="1:11" x14ac:dyDescent="0.2">
      <c r="A31">
        <v>228.07952674924701</v>
      </c>
      <c r="B31">
        <v>615.88521037692999</v>
      </c>
      <c r="C31">
        <f t="shared" si="0"/>
        <v>0.86730724163794992</v>
      </c>
      <c r="D31">
        <f t="shared" si="1"/>
        <v>13.269275836205008</v>
      </c>
      <c r="F31" s="4">
        <v>1253.98023109373</v>
      </c>
      <c r="G31" s="4">
        <v>53.054083882245699</v>
      </c>
      <c r="H31" s="4"/>
      <c r="K31">
        <v>13.269275836205008</v>
      </c>
    </row>
    <row r="32" spans="1:11" x14ac:dyDescent="0.2">
      <c r="A32">
        <v>242.91023434290199</v>
      </c>
      <c r="B32">
        <v>615.65024986372202</v>
      </c>
      <c r="C32">
        <f t="shared" si="0"/>
        <v>0.86735434738854278</v>
      </c>
      <c r="D32">
        <f t="shared" si="1"/>
        <v>13.264565261145723</v>
      </c>
      <c r="F32" s="4">
        <v>1315.4217339817301</v>
      </c>
      <c r="G32" s="4">
        <v>52.080676041814499</v>
      </c>
      <c r="H32" s="4"/>
      <c r="K32">
        <v>13.264565261145723</v>
      </c>
    </row>
    <row r="33" spans="1:11" x14ac:dyDescent="0.2">
      <c r="A33">
        <v>261.95009170173103</v>
      </c>
      <c r="B33">
        <v>648.61856644549005</v>
      </c>
      <c r="C33">
        <f t="shared" si="0"/>
        <v>0.86076967968640106</v>
      </c>
      <c r="D33">
        <f t="shared" si="1"/>
        <v>13.923032031359895</v>
      </c>
      <c r="F33" s="4">
        <v>1366.2779300918601</v>
      </c>
      <c r="G33" s="4">
        <v>41.769266090766898</v>
      </c>
      <c r="H33" s="4"/>
      <c r="K33">
        <v>13.923032031359895</v>
      </c>
    </row>
    <row r="34" spans="1:11" x14ac:dyDescent="0.2">
      <c r="A34">
        <v>280.98189327153602</v>
      </c>
      <c r="B34">
        <v>691.09271407587903</v>
      </c>
      <c r="C34">
        <f t="shared" si="0"/>
        <v>0.85236007220330723</v>
      </c>
      <c r="D34">
        <f t="shared" si="1"/>
        <v>14.763992779669277</v>
      </c>
      <c r="F34" s="4">
        <v>1429.8381054932399</v>
      </c>
      <c r="G34" s="4">
        <v>40.762292462735303</v>
      </c>
      <c r="H34" s="4"/>
      <c r="K34">
        <v>14.763992779669277</v>
      </c>
    </row>
    <row r="35" spans="1:11" x14ac:dyDescent="0.2">
      <c r="A35">
        <v>297.91516180052201</v>
      </c>
      <c r="B35">
        <v>709.83584987231495</v>
      </c>
      <c r="C35">
        <f t="shared" si="0"/>
        <v>0.84867522755452207</v>
      </c>
      <c r="D35">
        <f t="shared" si="1"/>
        <v>15.132477244547793</v>
      </c>
      <c r="F35" s="4">
        <v>1497.6396538158899</v>
      </c>
      <c r="G35" s="4">
        <v>34.935271735189801</v>
      </c>
      <c r="H35" s="4"/>
      <c r="K35">
        <v>15.132477244547793</v>
      </c>
    </row>
    <row r="36" spans="1:11" x14ac:dyDescent="0.2">
      <c r="A36">
        <v>314.824262962435</v>
      </c>
      <c r="B36">
        <v>757.09647881461694</v>
      </c>
      <c r="C36">
        <f t="shared" si="0"/>
        <v>0.83945449810087269</v>
      </c>
      <c r="D36">
        <f t="shared" si="1"/>
        <v>16.054550189912732</v>
      </c>
      <c r="K36">
        <v>16.054550189912732</v>
      </c>
    </row>
    <row r="37" spans="1:11" x14ac:dyDescent="0.2">
      <c r="A37">
        <v>331.75753149142099</v>
      </c>
      <c r="B37">
        <v>775.83961461105196</v>
      </c>
      <c r="C37">
        <f t="shared" si="0"/>
        <v>0.83582544564276107</v>
      </c>
      <c r="D37">
        <f t="shared" si="1"/>
        <v>16.417455435723895</v>
      </c>
      <c r="K37">
        <v>16.417455435723895</v>
      </c>
    </row>
    <row r="38" spans="1:11" x14ac:dyDescent="0.2">
      <c r="A38">
        <v>344.43734341560003</v>
      </c>
      <c r="B38">
        <v>813.66154407993395</v>
      </c>
      <c r="C38">
        <f t="shared" si="0"/>
        <v>0.82855005173250684</v>
      </c>
      <c r="D38">
        <f t="shared" si="1"/>
        <v>17.144994826749315</v>
      </c>
      <c r="K38">
        <v>17.144994826749315</v>
      </c>
    </row>
    <row r="39" spans="1:11" x14ac:dyDescent="0.2">
      <c r="A39">
        <v>355.00251072091203</v>
      </c>
      <c r="B39">
        <v>846.76412381210605</v>
      </c>
      <c r="C39">
        <f t="shared" si="0"/>
        <v>0.82223445502029968</v>
      </c>
      <c r="D39">
        <f t="shared" si="1"/>
        <v>17.776554497970032</v>
      </c>
      <c r="K39">
        <v>17.776554497970032</v>
      </c>
    </row>
    <row r="40" spans="1:11" x14ac:dyDescent="0.2">
      <c r="A40">
        <v>367.69037843411502</v>
      </c>
      <c r="B40">
        <v>875.08022223236605</v>
      </c>
      <c r="C40">
        <f t="shared" si="0"/>
        <v>0.81687028107623072</v>
      </c>
      <c r="D40">
        <f t="shared" si="1"/>
        <v>18.312971892376929</v>
      </c>
      <c r="K40">
        <v>18.312971892376929</v>
      </c>
    </row>
    <row r="41" spans="1:11" x14ac:dyDescent="0.2">
      <c r="A41">
        <v>382.49289076618601</v>
      </c>
      <c r="B41">
        <v>908.11567038933595</v>
      </c>
      <c r="C41">
        <f t="shared" si="0"/>
        <v>0.81065629229152103</v>
      </c>
      <c r="D41">
        <f t="shared" si="1"/>
        <v>18.934370770847899</v>
      </c>
      <c r="K41">
        <v>18.934370770847899</v>
      </c>
    </row>
    <row r="42" spans="1:11" x14ac:dyDescent="0.2">
      <c r="A42">
        <v>395.18478637390098</v>
      </c>
      <c r="B42">
        <v>931.67885328528405</v>
      </c>
      <c r="C42">
        <f t="shared" si="0"/>
        <v>0.80625294633921474</v>
      </c>
      <c r="D42">
        <f t="shared" si="1"/>
        <v>19.374705366078526</v>
      </c>
      <c r="K42">
        <v>19.374705366078526</v>
      </c>
    </row>
    <row r="43" spans="1:11" x14ac:dyDescent="0.2">
      <c r="A43">
        <v>409.98327081145902</v>
      </c>
      <c r="B43">
        <v>969.46721696656505</v>
      </c>
      <c r="C43">
        <f t="shared" si="0"/>
        <v>0.79924116560599712</v>
      </c>
      <c r="D43">
        <f t="shared" si="1"/>
        <v>20.07588343940029</v>
      </c>
      <c r="K43">
        <v>20.07588343940029</v>
      </c>
    </row>
    <row r="44" spans="1:11" x14ac:dyDescent="0.2">
      <c r="A44">
        <v>424.78981103804199</v>
      </c>
      <c r="B44">
        <v>997.74974959922395</v>
      </c>
      <c r="C44">
        <f t="shared" si="0"/>
        <v>0.79403315821495302</v>
      </c>
      <c r="D44">
        <f t="shared" si="1"/>
        <v>20.596684178504699</v>
      </c>
      <c r="K44">
        <v>20.596684178504699</v>
      </c>
    </row>
    <row r="45" spans="1:11" x14ac:dyDescent="0.2">
      <c r="A45">
        <v>435.37108992140202</v>
      </c>
      <c r="B45">
        <v>1011.84066723415</v>
      </c>
      <c r="C45">
        <f t="shared" si="0"/>
        <v>0.79145110545148156</v>
      </c>
      <c r="D45">
        <f t="shared" si="1"/>
        <v>20.854889454851843</v>
      </c>
      <c r="K45">
        <v>20.854889454851843</v>
      </c>
    </row>
    <row r="46" spans="1:11" x14ac:dyDescent="0.2">
      <c r="A46">
        <v>448.05492974009297</v>
      </c>
      <c r="B46">
        <v>1044.9096811787199</v>
      </c>
      <c r="C46">
        <f t="shared" si="0"/>
        <v>0.78542438816947846</v>
      </c>
      <c r="D46">
        <f t="shared" si="1"/>
        <v>21.457561183052153</v>
      </c>
      <c r="K46">
        <v>21.457561183052153</v>
      </c>
    </row>
    <row r="47" spans="1:11" x14ac:dyDescent="0.2">
      <c r="A47">
        <v>467.09478709892198</v>
      </c>
      <c r="B47">
        <v>1077.87799776049</v>
      </c>
      <c r="C47">
        <f t="shared" si="0"/>
        <v>0.77946170565474204</v>
      </c>
      <c r="D47">
        <f t="shared" si="1"/>
        <v>22.053829434525795</v>
      </c>
      <c r="K47">
        <v>22.053829434525795</v>
      </c>
    </row>
    <row r="48" spans="1:11" x14ac:dyDescent="0.2">
      <c r="A48">
        <v>481.90938311452902</v>
      </c>
      <c r="B48">
        <v>1096.6546993445199</v>
      </c>
      <c r="C48">
        <f t="shared" si="0"/>
        <v>0.7760859870460316</v>
      </c>
      <c r="D48">
        <f t="shared" si="1"/>
        <v>22.39140129539684</v>
      </c>
      <c r="K48">
        <v>22.39140129539684</v>
      </c>
    </row>
    <row r="49" spans="1:11" x14ac:dyDescent="0.2">
      <c r="A49">
        <v>498.830567959978</v>
      </c>
      <c r="B49">
        <v>1129.6565817138901</v>
      </c>
      <c r="C49">
        <f t="shared" si="0"/>
        <v>0.77018822287567557</v>
      </c>
      <c r="D49">
        <f t="shared" si="1"/>
        <v>22.981177712432444</v>
      </c>
      <c r="K49">
        <v>22.981177712432444</v>
      </c>
    </row>
    <row r="50" spans="1:11" x14ac:dyDescent="0.2">
      <c r="A50">
        <v>517.86639742429497</v>
      </c>
      <c r="B50">
        <v>1167.37781381997</v>
      </c>
      <c r="C50">
        <f t="shared" si="0"/>
        <v>0.76350193557712887</v>
      </c>
      <c r="D50">
        <f t="shared" si="1"/>
        <v>23.649806442287115</v>
      </c>
      <c r="K50">
        <v>23.649806442287115</v>
      </c>
    </row>
    <row r="51" spans="1:11" x14ac:dyDescent="0.2">
      <c r="A51">
        <v>539.02895519101605</v>
      </c>
      <c r="B51">
        <v>1195.5596490898199</v>
      </c>
      <c r="C51">
        <f t="shared" si="0"/>
        <v>0.75854446764320294</v>
      </c>
      <c r="D51">
        <f t="shared" si="1"/>
        <v>24.145553235679706</v>
      </c>
      <c r="K51">
        <v>24.145553235679706</v>
      </c>
    </row>
    <row r="52" spans="1:11" x14ac:dyDescent="0.2">
      <c r="A52">
        <v>553.82743962857398</v>
      </c>
      <c r="B52">
        <v>1233.34801277111</v>
      </c>
      <c r="C52">
        <f t="shared" si="0"/>
        <v>0.75194759564706271</v>
      </c>
      <c r="D52">
        <f t="shared" si="1"/>
        <v>24.805240435293729</v>
      </c>
      <c r="K52">
        <v>24.805240435293729</v>
      </c>
    </row>
    <row r="53" spans="1:11" x14ac:dyDescent="0.2">
      <c r="A53">
        <v>568.63397985515599</v>
      </c>
      <c r="B53">
        <v>1261.6305454037599</v>
      </c>
      <c r="C53">
        <f t="shared" si="0"/>
        <v>0.74704776214957602</v>
      </c>
      <c r="D53">
        <f t="shared" si="1"/>
        <v>25.295223785042399</v>
      </c>
      <c r="K53">
        <v>25.295223785042399</v>
      </c>
    </row>
    <row r="54" spans="1:11" x14ac:dyDescent="0.2">
      <c r="A54">
        <v>583.45260376527494</v>
      </c>
      <c r="B54">
        <v>1275.6543314634901</v>
      </c>
      <c r="C54">
        <f t="shared" si="0"/>
        <v>0.7446300521186453</v>
      </c>
      <c r="D54">
        <f t="shared" si="1"/>
        <v>25.53699478813547</v>
      </c>
      <c r="K54">
        <v>25.53699478813547</v>
      </c>
    </row>
    <row r="55" spans="1:11" x14ac:dyDescent="0.2">
      <c r="A55">
        <v>594.02179896509904</v>
      </c>
      <c r="B55">
        <v>1304.0039956713499</v>
      </c>
      <c r="C55">
        <f t="shared" si="0"/>
        <v>0.73976642172834084</v>
      </c>
      <c r="D55">
        <f t="shared" si="1"/>
        <v>26.023357827165917</v>
      </c>
      <c r="K55">
        <v>26.023357827165917</v>
      </c>
    </row>
    <row r="56" spans="1:11" x14ac:dyDescent="0.2">
      <c r="A56">
        <v>610.94298381054898</v>
      </c>
      <c r="B56">
        <v>1337.0058780407201</v>
      </c>
      <c r="C56">
        <f t="shared" si="0"/>
        <v>0.73414466335449313</v>
      </c>
      <c r="D56">
        <f t="shared" si="1"/>
        <v>26.585533664550688</v>
      </c>
      <c r="K56">
        <v>26.585533664550688</v>
      </c>
    </row>
    <row r="57" spans="1:11" x14ac:dyDescent="0.2">
      <c r="A57">
        <v>623.63890731277604</v>
      </c>
      <c r="B57">
        <v>1355.8161454123599</v>
      </c>
      <c r="C57">
        <f t="shared" si="0"/>
        <v>0.73095953394971325</v>
      </c>
      <c r="D57">
        <f t="shared" si="1"/>
        <v>26.904046605028675</v>
      </c>
      <c r="K57">
        <v>26.904046605028675</v>
      </c>
    </row>
    <row r="58" spans="1:11" x14ac:dyDescent="0.2">
      <c r="A58">
        <v>642.68279256611697</v>
      </c>
      <c r="B58">
        <v>1384.0315464698101</v>
      </c>
      <c r="C58">
        <f t="shared" si="0"/>
        <v>0.72620773147713968</v>
      </c>
      <c r="D58">
        <f t="shared" si="1"/>
        <v>27.379226852286031</v>
      </c>
      <c r="K58">
        <v>27.379226852286031</v>
      </c>
    </row>
    <row r="59" spans="1:11" x14ac:dyDescent="0.2">
      <c r="A59">
        <v>661.72264992494604</v>
      </c>
      <c r="B59">
        <v>1416.99986305158</v>
      </c>
      <c r="C59">
        <f t="shared" si="0"/>
        <v>0.72069460225965121</v>
      </c>
      <c r="D59">
        <f t="shared" si="1"/>
        <v>27.93053977403488</v>
      </c>
      <c r="K59">
        <v>27.93053977403488</v>
      </c>
    </row>
    <row r="60" spans="1:11" x14ac:dyDescent="0.2">
      <c r="A60">
        <v>680.77056307279997</v>
      </c>
      <c r="B60">
        <v>1440.4623485847301</v>
      </c>
      <c r="C60">
        <f t="shared" si="0"/>
        <v>0.71679659689735609</v>
      </c>
      <c r="D60">
        <f t="shared" si="1"/>
        <v>28.320340310264392</v>
      </c>
      <c r="K60">
        <v>28.320340310264392</v>
      </c>
    </row>
    <row r="61" spans="1:11" x14ac:dyDescent="0.2">
      <c r="A61">
        <v>699.818476220653</v>
      </c>
      <c r="B61">
        <v>1463.92483411787</v>
      </c>
      <c r="C61">
        <f t="shared" si="0"/>
        <v>0.71291967459265304</v>
      </c>
      <c r="D61">
        <f t="shared" si="1"/>
        <v>28.708032540734695</v>
      </c>
      <c r="K61">
        <v>28.708032540734695</v>
      </c>
    </row>
    <row r="62" spans="1:11" x14ac:dyDescent="0.2">
      <c r="A62">
        <v>712.50634393385599</v>
      </c>
      <c r="B62">
        <v>1492.24093253813</v>
      </c>
      <c r="C62">
        <f t="shared" si="0"/>
        <v>0.70826865915622306</v>
      </c>
      <c r="D62">
        <f t="shared" si="1"/>
        <v>29.173134084377693</v>
      </c>
      <c r="K62">
        <v>29.173134084377693</v>
      </c>
    </row>
    <row r="63" spans="1:11" x14ac:dyDescent="0.2">
      <c r="A63">
        <v>731.55425708170901</v>
      </c>
      <c r="B63">
        <v>1515.7034180712801</v>
      </c>
      <c r="C63">
        <f t="shared" si="0"/>
        <v>0.70443786172457823</v>
      </c>
      <c r="D63">
        <f t="shared" si="1"/>
        <v>29.556213827542177</v>
      </c>
      <c r="K63">
        <v>29.556213827542177</v>
      </c>
    </row>
    <row r="64" spans="1:11" x14ac:dyDescent="0.2">
      <c r="A64">
        <v>746.37288099182797</v>
      </c>
      <c r="B64">
        <v>1529.727204131</v>
      </c>
      <c r="C64">
        <f t="shared" si="0"/>
        <v>0.7021580523593014</v>
      </c>
      <c r="D64">
        <f t="shared" si="1"/>
        <v>29.784194764069859</v>
      </c>
      <c r="K64">
        <v>29.784194764069859</v>
      </c>
    </row>
    <row r="65" spans="1:11" x14ac:dyDescent="0.2">
      <c r="A65">
        <v>763.29809373179</v>
      </c>
      <c r="B65">
        <v>1557.9761709760601</v>
      </c>
      <c r="C65">
        <f t="shared" si="0"/>
        <v>0.69758806937463458</v>
      </c>
      <c r="D65">
        <f t="shared" si="1"/>
        <v>30.241193062536542</v>
      </c>
      <c r="K65">
        <v>30.241193062536542</v>
      </c>
    </row>
    <row r="66" spans="1:11" x14ac:dyDescent="0.2">
      <c r="A66">
        <v>778.11671764190896</v>
      </c>
      <c r="B66">
        <v>1571.99995703579</v>
      </c>
      <c r="C66">
        <f t="shared" si="0"/>
        <v>0.69533042835322012</v>
      </c>
      <c r="D66">
        <f t="shared" si="1"/>
        <v>30.466957164677989</v>
      </c>
      <c r="K66">
        <v>30.466957164677989</v>
      </c>
    </row>
    <row r="67" spans="1:11" x14ac:dyDescent="0.2">
      <c r="A67">
        <v>797.15657500073803</v>
      </c>
      <c r="B67">
        <v>1604.96827361755</v>
      </c>
      <c r="C67">
        <f t="shared" si="0"/>
        <v>0.69005170942170402</v>
      </c>
      <c r="D67">
        <f t="shared" si="1"/>
        <v>30.994829057829598</v>
      </c>
      <c r="K67">
        <v>30.994829057829598</v>
      </c>
    </row>
    <row r="68" spans="1:11" x14ac:dyDescent="0.2">
      <c r="A68">
        <v>809.85652639747696</v>
      </c>
      <c r="B68">
        <v>1619.02562546488</v>
      </c>
      <c r="C68">
        <f t="shared" si="0"/>
        <v>0.68781312213611334</v>
      </c>
      <c r="D68">
        <f t="shared" si="1"/>
        <v>31.218687786388667</v>
      </c>
      <c r="K68">
        <v>31.218687786388667</v>
      </c>
    </row>
    <row r="69" spans="1:11" x14ac:dyDescent="0.2">
      <c r="A69">
        <v>822.55244989970504</v>
      </c>
      <c r="B69">
        <v>1637.8358928365201</v>
      </c>
      <c r="C69">
        <f t="shared" si="0"/>
        <v>0.68482900482291376</v>
      </c>
      <c r="D69">
        <f t="shared" si="1"/>
        <v>31.517099517708623</v>
      </c>
      <c r="K69">
        <v>31.517099517708623</v>
      </c>
    </row>
    <row r="70" spans="1:11" x14ac:dyDescent="0.2">
      <c r="A70">
        <v>835.26448497998103</v>
      </c>
      <c r="B70">
        <v>1637.63449811091</v>
      </c>
      <c r="C70">
        <f t="shared" si="0"/>
        <v>0.68486088602052497</v>
      </c>
      <c r="D70">
        <f t="shared" si="1"/>
        <v>31.513911397947503</v>
      </c>
      <c r="K70">
        <v>31.513911397947503</v>
      </c>
    </row>
    <row r="71" spans="1:11" x14ac:dyDescent="0.2">
      <c r="A71">
        <v>847.956380587696</v>
      </c>
      <c r="B71">
        <v>1661.19768100686</v>
      </c>
      <c r="C71">
        <f t="shared" si="0"/>
        <v>0.68114083914119095</v>
      </c>
      <c r="D71">
        <f t="shared" si="1"/>
        <v>31.885916085880904</v>
      </c>
      <c r="K71">
        <v>31.885916085880904</v>
      </c>
    </row>
    <row r="72" spans="1:11" x14ac:dyDescent="0.2">
      <c r="A72">
        <v>864.89770490570697</v>
      </c>
      <c r="B72">
        <v>1670.4349857546699</v>
      </c>
      <c r="C72">
        <f t="shared" si="0"/>
        <v>0.67968801549299485</v>
      </c>
      <c r="D72">
        <f t="shared" si="1"/>
        <v>32.031198450700515</v>
      </c>
      <c r="K72">
        <v>32.031198450700515</v>
      </c>
    </row>
    <row r="73" spans="1:11" x14ac:dyDescent="0.2">
      <c r="A73">
        <v>873.35225548666301</v>
      </c>
      <c r="B73">
        <v>1694.06530022583</v>
      </c>
      <c r="C73">
        <f t="shared" si="0"/>
        <v>0.67598557708700691</v>
      </c>
      <c r="D73">
        <f t="shared" si="1"/>
        <v>32.401442291299311</v>
      </c>
      <c r="K73">
        <v>32.401442291299311</v>
      </c>
    </row>
    <row r="74" spans="1:11" x14ac:dyDescent="0.2">
      <c r="A74">
        <v>890.30566348821003</v>
      </c>
      <c r="B74">
        <v>1689.04385840071</v>
      </c>
      <c r="C74">
        <f t="shared" si="0"/>
        <v>0.67677065401486503</v>
      </c>
      <c r="D74">
        <f t="shared" si="1"/>
        <v>32.322934598513498</v>
      </c>
      <c r="K74">
        <v>32.322934598513498</v>
      </c>
    </row>
    <row r="75" spans="1:11" x14ac:dyDescent="0.2">
      <c r="A75">
        <v>905.11623160930503</v>
      </c>
      <c r="B75">
        <v>1712.57347550905</v>
      </c>
      <c r="C75">
        <f t="shared" si="0"/>
        <v>0.67309977427327694</v>
      </c>
      <c r="D75">
        <f t="shared" si="1"/>
        <v>32.690022572672305</v>
      </c>
      <c r="K75">
        <v>32.690022572672305</v>
      </c>
    </row>
    <row r="76" spans="1:11" x14ac:dyDescent="0.2">
      <c r="A76">
        <v>917.81618300604396</v>
      </c>
      <c r="B76">
        <v>1726.63082735638</v>
      </c>
      <c r="C76">
        <f t="shared" si="0"/>
        <v>0.67091618052798374</v>
      </c>
      <c r="D76">
        <f t="shared" si="1"/>
        <v>32.908381947201626</v>
      </c>
      <c r="K76">
        <v>32.908381947201626</v>
      </c>
    </row>
    <row r="77" spans="1:11" x14ac:dyDescent="0.2">
      <c r="A77">
        <v>936.860068259385</v>
      </c>
      <c r="B77">
        <v>1754.84622841384</v>
      </c>
      <c r="C77">
        <f t="shared" ref="C77:C112" si="2">EXP(-$B$6*$B$4*$B$7*B77/1000000)</f>
        <v>0.66655470630478431</v>
      </c>
      <c r="D77">
        <f t="shared" ref="D77:D112" si="3">100*(1-C77)</f>
        <v>33.344529369521567</v>
      </c>
      <c r="K77">
        <v>33.344529369521567</v>
      </c>
    </row>
    <row r="78" spans="1:11" x14ac:dyDescent="0.2">
      <c r="A78">
        <v>953.80944836642004</v>
      </c>
      <c r="B78">
        <v>1754.57770211303</v>
      </c>
      <c r="C78">
        <f t="shared" si="2"/>
        <v>0.66659608057882958</v>
      </c>
      <c r="D78">
        <f t="shared" si="3"/>
        <v>33.340391942117044</v>
      </c>
      <c r="K78">
        <v>33.340391942117044</v>
      </c>
    </row>
    <row r="79" spans="1:11" x14ac:dyDescent="0.2">
      <c r="A79">
        <v>966.49731607962303</v>
      </c>
      <c r="B79">
        <v>1782.89380053329</v>
      </c>
      <c r="C79">
        <f t="shared" si="2"/>
        <v>0.66224727555755236</v>
      </c>
      <c r="D79">
        <f t="shared" si="3"/>
        <v>33.775272444244763</v>
      </c>
      <c r="K79">
        <v>33.775272444244763</v>
      </c>
    </row>
    <row r="80" spans="1:11" x14ac:dyDescent="0.2">
      <c r="A80">
        <v>987.655845951831</v>
      </c>
      <c r="B80">
        <v>1815.82855132745</v>
      </c>
      <c r="C80">
        <f t="shared" si="2"/>
        <v>0.6572248122098413</v>
      </c>
      <c r="D80">
        <f t="shared" si="3"/>
        <v>34.277518779015871</v>
      </c>
      <c r="K80">
        <v>34.277518779015871</v>
      </c>
    </row>
    <row r="81" spans="1:11" x14ac:dyDescent="0.2">
      <c r="A81">
        <v>1002.47446986195</v>
      </c>
      <c r="B81">
        <v>1829.8523373871799</v>
      </c>
      <c r="C81">
        <f t="shared" si="2"/>
        <v>0.6550978009241315</v>
      </c>
      <c r="D81">
        <f t="shared" si="3"/>
        <v>34.490219907586848</v>
      </c>
      <c r="K81">
        <v>34.490219907586848</v>
      </c>
    </row>
    <row r="82" spans="1:11" x14ac:dyDescent="0.2">
      <c r="A82">
        <v>1019.41176628544</v>
      </c>
      <c r="B82">
        <v>1843.8425576592999</v>
      </c>
      <c r="C82">
        <f t="shared" si="2"/>
        <v>0.65298273969986431</v>
      </c>
      <c r="D82">
        <f t="shared" si="3"/>
        <v>34.701726030013567</v>
      </c>
      <c r="K82">
        <v>34.701726030013567</v>
      </c>
    </row>
    <row r="83" spans="1:11" x14ac:dyDescent="0.2">
      <c r="A83">
        <v>1042.6929965655399</v>
      </c>
      <c r="B83">
        <v>1871.99082714156</v>
      </c>
      <c r="C83">
        <f t="shared" si="2"/>
        <v>0.64874791356902717</v>
      </c>
      <c r="D83">
        <f t="shared" si="3"/>
        <v>35.125208643097281</v>
      </c>
      <c r="K83">
        <v>35.125208643097281</v>
      </c>
    </row>
    <row r="84" spans="1:11" x14ac:dyDescent="0.2">
      <c r="A84">
        <v>1059.62223720002</v>
      </c>
      <c r="B84">
        <v>1895.48687846231</v>
      </c>
      <c r="C84">
        <f t="shared" si="2"/>
        <v>0.64523403848952154</v>
      </c>
      <c r="D84">
        <f t="shared" si="3"/>
        <v>35.476596151047843</v>
      </c>
      <c r="K84">
        <v>35.476596151047843</v>
      </c>
    </row>
    <row r="85" spans="1:11" x14ac:dyDescent="0.2">
      <c r="A85">
        <v>1076.5635615180299</v>
      </c>
      <c r="B85">
        <v>1904.7241832101199</v>
      </c>
      <c r="C85">
        <f t="shared" si="2"/>
        <v>0.64385780142389426</v>
      </c>
      <c r="D85">
        <f t="shared" si="3"/>
        <v>35.614219857610571</v>
      </c>
      <c r="K85">
        <v>35.614219857610571</v>
      </c>
    </row>
    <row r="86" spans="1:11" x14ac:dyDescent="0.2">
      <c r="A86">
        <v>1093.4928021525</v>
      </c>
      <c r="B86">
        <v>1928.2202345308699</v>
      </c>
      <c r="C86">
        <f t="shared" si="2"/>
        <v>0.64037041312429699</v>
      </c>
      <c r="D86">
        <f t="shared" si="3"/>
        <v>35.9629586875703</v>
      </c>
      <c r="K86">
        <v>35.9629586875703</v>
      </c>
    </row>
    <row r="87" spans="1:11" x14ac:dyDescent="0.2">
      <c r="A87">
        <v>1110.4300985760001</v>
      </c>
      <c r="B87">
        <v>1942.2104548029899</v>
      </c>
      <c r="C87">
        <f t="shared" si="2"/>
        <v>0.63830290102449072</v>
      </c>
      <c r="D87">
        <f t="shared" si="3"/>
        <v>36.169709897550931</v>
      </c>
      <c r="K87">
        <v>36.169709897550931</v>
      </c>
    </row>
    <row r="88" spans="1:11" x14ac:dyDescent="0.2">
      <c r="A88">
        <v>1131.6087679207701</v>
      </c>
      <c r="B88">
        <v>1951.3806279756</v>
      </c>
      <c r="C88">
        <f t="shared" si="2"/>
        <v>0.63695133136983084</v>
      </c>
      <c r="D88">
        <f t="shared" si="3"/>
        <v>36.304866863016919</v>
      </c>
      <c r="K88">
        <v>36.304866863016919</v>
      </c>
    </row>
    <row r="89" spans="1:11" x14ac:dyDescent="0.2">
      <c r="A89">
        <v>1144.3006635284801</v>
      </c>
      <c r="B89">
        <v>1974.9438108715501</v>
      </c>
      <c r="C89">
        <f t="shared" si="2"/>
        <v>0.6334915209748786</v>
      </c>
      <c r="D89">
        <f t="shared" si="3"/>
        <v>36.65084790251214</v>
      </c>
      <c r="K89">
        <v>36.65084790251214</v>
      </c>
    </row>
    <row r="90" spans="1:11" x14ac:dyDescent="0.2">
      <c r="A90">
        <v>1161.24198784649</v>
      </c>
      <c r="B90">
        <v>1984.1811156193601</v>
      </c>
      <c r="C90">
        <f t="shared" si="2"/>
        <v>0.63214032984124402</v>
      </c>
      <c r="D90">
        <f t="shared" si="3"/>
        <v>36.785967015875599</v>
      </c>
      <c r="K90">
        <v>36.785967015875599</v>
      </c>
    </row>
    <row r="91" spans="1:11" x14ac:dyDescent="0.2">
      <c r="A91">
        <v>1173.9298555596999</v>
      </c>
      <c r="B91">
        <v>2012.4972140396201</v>
      </c>
      <c r="C91">
        <f t="shared" si="2"/>
        <v>0.62801631063282271</v>
      </c>
      <c r="D91">
        <f t="shared" si="3"/>
        <v>37.198368936717728</v>
      </c>
      <c r="K91">
        <v>37.198368936717728</v>
      </c>
    </row>
    <row r="92" spans="1:11" x14ac:dyDescent="0.2">
      <c r="A92">
        <v>1193.0019360746201</v>
      </c>
      <c r="B92">
        <v>2007.4422064268999</v>
      </c>
      <c r="C92">
        <f t="shared" si="2"/>
        <v>0.62875055524965351</v>
      </c>
      <c r="D92">
        <f t="shared" si="3"/>
        <v>37.124944475034653</v>
      </c>
      <c r="K92">
        <v>37.124944475034653</v>
      </c>
    </row>
    <row r="93" spans="1:11" x14ac:dyDescent="0.2">
      <c r="A93">
        <v>1203.57918706347</v>
      </c>
      <c r="B93">
        <v>2026.2860395861401</v>
      </c>
      <c r="C93">
        <f t="shared" si="2"/>
        <v>0.62601782719726151</v>
      </c>
      <c r="D93">
        <f t="shared" si="3"/>
        <v>37.398217280273848</v>
      </c>
      <c r="K93">
        <v>37.398217280273848</v>
      </c>
    </row>
    <row r="94" spans="1:11" x14ac:dyDescent="0.2">
      <c r="A94">
        <v>1220.5164834869699</v>
      </c>
      <c r="B94">
        <v>2040.2762598582699</v>
      </c>
      <c r="C94">
        <f t="shared" si="2"/>
        <v>0.62399665412945693</v>
      </c>
      <c r="D94">
        <f t="shared" si="3"/>
        <v>37.600334587054306</v>
      </c>
      <c r="K94">
        <v>37.600334587054306</v>
      </c>
    </row>
    <row r="95" spans="1:11" x14ac:dyDescent="0.2">
      <c r="A95">
        <v>1237.465863594</v>
      </c>
      <c r="B95">
        <v>2040.0077335574599</v>
      </c>
      <c r="C95">
        <f t="shared" si="2"/>
        <v>0.62403538674709069</v>
      </c>
      <c r="D95">
        <f t="shared" si="3"/>
        <v>37.596461325290932</v>
      </c>
      <c r="K95">
        <v>37.596461325290932</v>
      </c>
    </row>
    <row r="96" spans="1:11" x14ac:dyDescent="0.2">
      <c r="A96">
        <v>1250.15775920172</v>
      </c>
      <c r="B96">
        <v>2063.5709164534101</v>
      </c>
      <c r="C96">
        <f t="shared" si="2"/>
        <v>0.62064573354824681</v>
      </c>
      <c r="D96">
        <f t="shared" si="3"/>
        <v>37.935426645175319</v>
      </c>
      <c r="K96">
        <v>37.935426645175319</v>
      </c>
    </row>
    <row r="97" spans="1:11" x14ac:dyDescent="0.2">
      <c r="A97">
        <v>1273.45107316536</v>
      </c>
      <c r="B97">
        <v>2077.4604393627301</v>
      </c>
      <c r="C97">
        <f t="shared" si="2"/>
        <v>0.61865630473434052</v>
      </c>
      <c r="D97">
        <f t="shared" si="3"/>
        <v>38.134369526565948</v>
      </c>
      <c r="K97">
        <v>38.134369526565948</v>
      </c>
    </row>
    <row r="98" spans="1:11" x14ac:dyDescent="0.2">
      <c r="A98">
        <v>1286.1510245621</v>
      </c>
      <c r="B98">
        <v>2091.5177912100598</v>
      </c>
      <c r="C98">
        <f t="shared" si="2"/>
        <v>0.61664933030181668</v>
      </c>
      <c r="D98">
        <f t="shared" si="3"/>
        <v>38.335066969818335</v>
      </c>
      <c r="K98">
        <v>38.335066969818335</v>
      </c>
    </row>
    <row r="99" spans="1:11" x14ac:dyDescent="0.2">
      <c r="A99">
        <v>1303.09234888011</v>
      </c>
      <c r="B99">
        <v>2100.7550959578698</v>
      </c>
      <c r="C99">
        <f t="shared" si="2"/>
        <v>0.61533406233045806</v>
      </c>
      <c r="D99">
        <f t="shared" si="3"/>
        <v>38.46659376695419</v>
      </c>
      <c r="K99">
        <v>38.46659376695419</v>
      </c>
    </row>
    <row r="100" spans="1:11" x14ac:dyDescent="0.2">
      <c r="A100">
        <v>1317.90694489571</v>
      </c>
      <c r="B100">
        <v>2119.5317975419098</v>
      </c>
      <c r="C100">
        <f t="shared" si="2"/>
        <v>0.61266915316338288</v>
      </c>
      <c r="D100">
        <f t="shared" si="3"/>
        <v>38.733084683661708</v>
      </c>
      <c r="K100">
        <v>38.733084683661708</v>
      </c>
    </row>
    <row r="101" spans="1:11" x14ac:dyDescent="0.2">
      <c r="A101">
        <v>1332.73765248937</v>
      </c>
      <c r="B101">
        <v>2119.2968370286999</v>
      </c>
      <c r="C101">
        <f t="shared" si="2"/>
        <v>0.6127024288457934</v>
      </c>
      <c r="D101">
        <f t="shared" si="3"/>
        <v>38.729757115420661</v>
      </c>
      <c r="K101">
        <v>38.729757115420661</v>
      </c>
    </row>
    <row r="102" spans="1:11" x14ac:dyDescent="0.2">
      <c r="A102">
        <v>1347.5562763994899</v>
      </c>
      <c r="B102">
        <v>2133.3206230884198</v>
      </c>
      <c r="C102">
        <f t="shared" si="2"/>
        <v>0.61071950769503247</v>
      </c>
      <c r="D102">
        <f t="shared" si="3"/>
        <v>38.928049230496754</v>
      </c>
      <c r="K102">
        <v>38.928049230496754</v>
      </c>
    </row>
    <row r="103" spans="1:11" x14ac:dyDescent="0.2">
      <c r="A103">
        <v>1364.49357282299</v>
      </c>
      <c r="B103">
        <v>2147.3108433605498</v>
      </c>
      <c r="C103">
        <f t="shared" si="2"/>
        <v>0.60874772707264591</v>
      </c>
      <c r="D103">
        <f t="shared" si="3"/>
        <v>39.12522729273541</v>
      </c>
      <c r="K103">
        <v>39.12522729273541</v>
      </c>
    </row>
    <row r="104" spans="1:11" x14ac:dyDescent="0.2">
      <c r="A104">
        <v>1383.55356965437</v>
      </c>
      <c r="B104">
        <v>2156.5145823207599</v>
      </c>
      <c r="C104">
        <f t="shared" si="2"/>
        <v>0.60745402570244589</v>
      </c>
      <c r="D104">
        <f t="shared" si="3"/>
        <v>39.254597429755414</v>
      </c>
      <c r="K104">
        <v>39.254597429755414</v>
      </c>
    </row>
    <row r="105" spans="1:11" x14ac:dyDescent="0.2">
      <c r="A105">
        <v>1400.4908660778699</v>
      </c>
      <c r="B105">
        <v>2170.50480259289</v>
      </c>
      <c r="C105">
        <f t="shared" si="2"/>
        <v>0.6054927880773513</v>
      </c>
      <c r="D105">
        <f t="shared" si="3"/>
        <v>39.450721192264872</v>
      </c>
      <c r="K105">
        <v>39.450721192264872</v>
      </c>
    </row>
    <row r="106" spans="1:11" x14ac:dyDescent="0.2">
      <c r="A106">
        <v>1408.9776398149299</v>
      </c>
      <c r="B106">
        <v>2156.1117928695498</v>
      </c>
      <c r="C106">
        <f t="shared" si="2"/>
        <v>0.60751058525959767</v>
      </c>
      <c r="D106">
        <f t="shared" si="3"/>
        <v>39.248941474040237</v>
      </c>
      <c r="K106">
        <v>39.248941474040237</v>
      </c>
    </row>
    <row r="107" spans="1:11" x14ac:dyDescent="0.2">
      <c r="A107">
        <v>1419.5548908037699</v>
      </c>
      <c r="B107">
        <v>2174.95562602879</v>
      </c>
      <c r="C107">
        <f t="shared" si="2"/>
        <v>0.60487017213454719</v>
      </c>
      <c r="D107">
        <f t="shared" si="3"/>
        <v>39.51298278654528</v>
      </c>
      <c r="K107">
        <v>39.51298278654528</v>
      </c>
    </row>
    <row r="108" spans="1:11" x14ac:dyDescent="0.2">
      <c r="A108">
        <v>1436.4921872272701</v>
      </c>
      <c r="B108">
        <v>2188.94584630091</v>
      </c>
      <c r="C108">
        <f t="shared" si="2"/>
        <v>0.60291727678824492</v>
      </c>
      <c r="D108">
        <f t="shared" si="3"/>
        <v>39.708272321175507</v>
      </c>
      <c r="K108">
        <v>39.708272321175507</v>
      </c>
    </row>
    <row r="109" spans="1:11" x14ac:dyDescent="0.2">
      <c r="A109">
        <v>1451.3108111373899</v>
      </c>
      <c r="B109">
        <v>2202.9696323606399</v>
      </c>
      <c r="C109">
        <f t="shared" si="2"/>
        <v>0.60096602384061804</v>
      </c>
      <c r="D109">
        <f t="shared" si="3"/>
        <v>39.903397615938196</v>
      </c>
      <c r="K109">
        <v>39.903397615938196</v>
      </c>
    </row>
    <row r="110" spans="1:11" x14ac:dyDescent="0.2">
      <c r="A110">
        <v>1457.6789123610699</v>
      </c>
      <c r="B110">
        <v>2188.6101884249001</v>
      </c>
      <c r="C110">
        <f t="shared" si="2"/>
        <v>0.60296405737869585</v>
      </c>
      <c r="D110">
        <f t="shared" si="3"/>
        <v>39.703594262130416</v>
      </c>
      <c r="K110">
        <v>39.703594262130416</v>
      </c>
    </row>
    <row r="111" spans="1:11" x14ac:dyDescent="0.2">
      <c r="A111">
        <v>1478.8495259168101</v>
      </c>
      <c r="B111">
        <v>2207.2861926461301</v>
      </c>
      <c r="C111">
        <f t="shared" si="2"/>
        <v>0.60036669474153948</v>
      </c>
      <c r="D111">
        <f t="shared" si="3"/>
        <v>39.963330525846054</v>
      </c>
      <c r="K111">
        <v>39.963330525846054</v>
      </c>
    </row>
    <row r="112" spans="1:11" x14ac:dyDescent="0.2">
      <c r="A112">
        <v>1493.67620561595</v>
      </c>
      <c r="B112">
        <v>2211.8041476572398</v>
      </c>
      <c r="C112">
        <f t="shared" si="2"/>
        <v>0.59974004333175923</v>
      </c>
      <c r="D112">
        <f t="shared" si="3"/>
        <v>40.025995666824073</v>
      </c>
      <c r="K112">
        <v>40.025995666824073</v>
      </c>
    </row>
  </sheetData>
  <mergeCells count="2">
    <mergeCell ref="A10:C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252-E9CF-E24D-8F56-04C49C3DF638}">
  <dimension ref="A1:E97"/>
  <sheetViews>
    <sheetView topLeftCell="A8" workbookViewId="0">
      <selection activeCell="L24" sqref="L24:L25"/>
    </sheetView>
  </sheetViews>
  <sheetFormatPr baseColWidth="10" defaultRowHeight="16" x14ac:dyDescent="0.2"/>
  <cols>
    <col min="1" max="1" width="22.6640625" customWidth="1"/>
    <col min="2" max="2" width="11.6640625" bestFit="1" customWidth="1"/>
  </cols>
  <sheetData>
    <row r="1" spans="1:5" x14ac:dyDescent="0.2">
      <c r="A1" t="s">
        <v>15</v>
      </c>
    </row>
    <row r="3" spans="1:5" x14ac:dyDescent="0.2">
      <c r="A3" t="s">
        <v>3</v>
      </c>
      <c r="B3">
        <v>2268</v>
      </c>
    </row>
    <row r="4" spans="1:5" x14ac:dyDescent="0.2">
      <c r="A4" t="s">
        <v>6</v>
      </c>
      <c r="B4">
        <v>1.67</v>
      </c>
    </row>
    <row r="5" spans="1:5" x14ac:dyDescent="0.2">
      <c r="A5" t="s">
        <v>17</v>
      </c>
      <c r="B5">
        <v>2.3400000000000001E-2</v>
      </c>
      <c r="C5" t="s">
        <v>4</v>
      </c>
    </row>
    <row r="6" spans="1:5" x14ac:dyDescent="0.2">
      <c r="A6" t="s">
        <v>16</v>
      </c>
      <c r="B6">
        <f>-1.477+0.0009565*B3-0.00000006275*B3^2</f>
        <v>0.36956704399999979</v>
      </c>
    </row>
    <row r="7" spans="1:5" x14ac:dyDescent="0.2">
      <c r="A7" t="s">
        <v>8</v>
      </c>
      <c r="B7">
        <v>14.3</v>
      </c>
    </row>
    <row r="10" spans="1:5" x14ac:dyDescent="0.2">
      <c r="A10" s="2" t="s">
        <v>18</v>
      </c>
      <c r="B10" s="2"/>
      <c r="C10" s="2"/>
      <c r="D10" s="2"/>
    </row>
    <row r="11" spans="1:5" x14ac:dyDescent="0.2">
      <c r="A11" t="s">
        <v>0</v>
      </c>
      <c r="B11" t="s">
        <v>1</v>
      </c>
      <c r="C11" t="s">
        <v>13</v>
      </c>
      <c r="D11" t="s">
        <v>12</v>
      </c>
    </row>
    <row r="12" spans="1:5" x14ac:dyDescent="0.2">
      <c r="A12" s="7">
        <v>337.33812857672399</v>
      </c>
      <c r="B12" s="7">
        <v>4086.5956186588401</v>
      </c>
      <c r="C12" s="5">
        <f>EXP(-$B$6*$B$4*$B$7*B12/1000000)</f>
        <v>0.9645758738193877</v>
      </c>
      <c r="D12" s="6">
        <f>100*(1-C12)</f>
        <v>3.5424126180612303</v>
      </c>
      <c r="E12" t="s">
        <v>19</v>
      </c>
    </row>
    <row r="13" spans="1:5" x14ac:dyDescent="0.2">
      <c r="A13" s="7">
        <v>342.86061267188501</v>
      </c>
      <c r="B13" s="7">
        <v>3981.64285379479</v>
      </c>
      <c r="C13" s="5">
        <f t="shared" ref="C13:C76" si="0">EXP(-$B$6*$B$4*$B$7*B13/1000000)</f>
        <v>0.96546974961461152</v>
      </c>
      <c r="D13" s="6">
        <f t="shared" ref="D13:D76" si="1">100*(1-C13)</f>
        <v>3.4530250385388483</v>
      </c>
    </row>
    <row r="14" spans="1:5" x14ac:dyDescent="0.2">
      <c r="A14" s="7">
        <v>348.383096767045</v>
      </c>
      <c r="B14" s="7">
        <v>3876.6900889307399</v>
      </c>
      <c r="C14" s="5">
        <f t="shared" si="0"/>
        <v>0.96636445376762348</v>
      </c>
      <c r="D14" s="6">
        <f t="shared" si="1"/>
        <v>3.3635546232376523</v>
      </c>
    </row>
    <row r="15" spans="1:5" x14ac:dyDescent="0.2">
      <c r="A15" s="7">
        <v>361.33281062907702</v>
      </c>
      <c r="B15" s="7">
        <v>3977.8077953953698</v>
      </c>
      <c r="C15" s="5">
        <f t="shared" si="0"/>
        <v>0.96550242823754107</v>
      </c>
      <c r="D15" s="6">
        <f t="shared" si="1"/>
        <v>3.4497571762458934</v>
      </c>
    </row>
    <row r="16" spans="1:5" x14ac:dyDescent="0.2">
      <c r="A16" s="7">
        <v>385.36584326542402</v>
      </c>
      <c r="B16" s="7">
        <v>4076.6244668203499</v>
      </c>
      <c r="C16" s="5">
        <f t="shared" si="0"/>
        <v>0.96466076187362526</v>
      </c>
      <c r="D16" s="6">
        <f t="shared" si="1"/>
        <v>3.5339238126374739</v>
      </c>
    </row>
    <row r="17" spans="1:4" x14ac:dyDescent="0.2">
      <c r="A17" s="7">
        <v>400.16916868717402</v>
      </c>
      <c r="B17" s="7">
        <v>4211.95941655978</v>
      </c>
      <c r="C17" s="5">
        <f t="shared" si="0"/>
        <v>0.96350924319719655</v>
      </c>
      <c r="D17" s="6">
        <f t="shared" si="1"/>
        <v>3.6490756802803448</v>
      </c>
    </row>
    <row r="18" spans="1:4" x14ac:dyDescent="0.2">
      <c r="A18" s="7">
        <v>407.60279021804399</v>
      </c>
      <c r="B18" s="7">
        <v>4452.6306370031998</v>
      </c>
      <c r="C18" s="5">
        <f t="shared" si="0"/>
        <v>0.96146484902162987</v>
      </c>
      <c r="D18" s="6">
        <f t="shared" si="1"/>
        <v>3.8535150978370125</v>
      </c>
    </row>
    <row r="19" spans="1:4" x14ac:dyDescent="0.2">
      <c r="A19" s="7">
        <v>418.64136664436597</v>
      </c>
      <c r="B19" s="7">
        <v>4208.1243581603703</v>
      </c>
      <c r="C19" s="5">
        <f t="shared" si="0"/>
        <v>0.96354185546211735</v>
      </c>
      <c r="D19" s="6">
        <f t="shared" si="1"/>
        <v>3.6458144537882653</v>
      </c>
    </row>
    <row r="20" spans="1:4" x14ac:dyDescent="0.2">
      <c r="A20" s="7">
        <v>431.52716286640702</v>
      </c>
      <c r="B20" s="7">
        <v>3963.2345734775899</v>
      </c>
      <c r="C20" s="5">
        <f t="shared" si="0"/>
        <v>0.96562661709249431</v>
      </c>
      <c r="D20" s="6">
        <f t="shared" si="1"/>
        <v>3.437338290750569</v>
      </c>
    </row>
    <row r="21" spans="1:4" x14ac:dyDescent="0.2">
      <c r="A21" s="7">
        <v>440.79522066499902</v>
      </c>
      <c r="B21" s="7">
        <v>4134.3207898515802</v>
      </c>
      <c r="C21" s="5">
        <f t="shared" si="0"/>
        <v>0.96416967545103327</v>
      </c>
      <c r="D21" s="6">
        <f t="shared" si="1"/>
        <v>3.583032454896673</v>
      </c>
    </row>
    <row r="22" spans="1:4" x14ac:dyDescent="0.2">
      <c r="A22" s="7">
        <v>451.92328178730702</v>
      </c>
      <c r="B22" s="7">
        <v>4374.2249986151201</v>
      </c>
      <c r="C22" s="5">
        <f t="shared" si="0"/>
        <v>0.96213039294304326</v>
      </c>
      <c r="D22" s="6">
        <f t="shared" si="1"/>
        <v>3.7869607056956744</v>
      </c>
    </row>
    <row r="23" spans="1:4" x14ac:dyDescent="0.2">
      <c r="A23" s="7">
        <v>466.67547309706498</v>
      </c>
      <c r="B23" s="7">
        <v>4232.7539554366203</v>
      </c>
      <c r="C23" s="5">
        <f t="shared" si="0"/>
        <v>0.96333243146736591</v>
      </c>
      <c r="D23" s="6">
        <f t="shared" si="1"/>
        <v>3.6667568532634087</v>
      </c>
    </row>
    <row r="24" spans="1:4" x14ac:dyDescent="0.2">
      <c r="A24" s="7">
        <v>490.689330441415</v>
      </c>
      <c r="B24" s="7">
        <v>4227.7683795173798</v>
      </c>
      <c r="C24" s="5">
        <f t="shared" si="0"/>
        <v>0.96337481984697226</v>
      </c>
      <c r="D24" s="6">
        <f t="shared" si="1"/>
        <v>3.6625180153027737</v>
      </c>
    </row>
    <row r="25" spans="1:4" x14ac:dyDescent="0.2">
      <c r="A25" s="7">
        <v>496.19903100857698</v>
      </c>
      <c r="B25" s="7">
        <v>4053.6141164238502</v>
      </c>
      <c r="C25" s="5">
        <f t="shared" si="0"/>
        <v>0.96485668589663509</v>
      </c>
      <c r="D25" s="6">
        <f t="shared" si="1"/>
        <v>3.5143314103364909</v>
      </c>
    </row>
    <row r="26" spans="1:4" x14ac:dyDescent="0.2">
      <c r="A26" s="7">
        <v>507.33348389488498</v>
      </c>
      <c r="B26" s="7">
        <v>4328.1190743021198</v>
      </c>
      <c r="C26" s="5">
        <f t="shared" si="0"/>
        <v>0.96252197679570928</v>
      </c>
      <c r="D26" s="6">
        <f t="shared" si="1"/>
        <v>3.7478023204290722</v>
      </c>
    </row>
    <row r="27" spans="1:4" x14ac:dyDescent="0.2">
      <c r="A27" s="7">
        <v>522.11124226063896</v>
      </c>
      <c r="B27" s="7">
        <v>4325.05102758259</v>
      </c>
      <c r="C27" s="5">
        <f t="shared" si="0"/>
        <v>0.96254803978632442</v>
      </c>
      <c r="D27" s="6">
        <f t="shared" si="1"/>
        <v>3.7451960213675584</v>
      </c>
    </row>
    <row r="28" spans="1:4" x14ac:dyDescent="0.2">
      <c r="A28" s="7">
        <v>536.84425827839902</v>
      </c>
      <c r="B28" s="7">
        <v>4079.7777370598701</v>
      </c>
      <c r="C28" s="5">
        <f t="shared" si="0"/>
        <v>0.96463391612573368</v>
      </c>
      <c r="D28" s="6">
        <f t="shared" si="1"/>
        <v>3.5366083874266319</v>
      </c>
    </row>
    <row r="29" spans="1:4" x14ac:dyDescent="0.2">
      <c r="A29" s="7">
        <v>555.29728094359405</v>
      </c>
      <c r="B29" s="7">
        <v>3972.1404313162302</v>
      </c>
      <c r="C29" s="5">
        <f t="shared" si="0"/>
        <v>0.96555072200535019</v>
      </c>
      <c r="D29" s="6">
        <f t="shared" si="1"/>
        <v>3.4449277994649807</v>
      </c>
    </row>
    <row r="30" spans="1:4" x14ac:dyDescent="0.2">
      <c r="A30" s="7">
        <v>562.72451071046498</v>
      </c>
      <c r="B30" s="7">
        <v>4178.2109026449098</v>
      </c>
      <c r="C30" s="5">
        <f t="shared" si="0"/>
        <v>0.96379626901518745</v>
      </c>
      <c r="D30" s="6">
        <f t="shared" si="1"/>
        <v>3.6203730984812554</v>
      </c>
    </row>
    <row r="31" spans="1:4" x14ac:dyDescent="0.2">
      <c r="A31" s="7">
        <v>573.86535536077201</v>
      </c>
      <c r="B31" s="7">
        <v>4487.31660963792</v>
      </c>
      <c r="C31" s="5">
        <f t="shared" si="0"/>
        <v>0.96117056508261522</v>
      </c>
      <c r="D31" s="6">
        <f t="shared" si="1"/>
        <v>3.8829434917384775</v>
      </c>
    </row>
    <row r="32" spans="1:4" x14ac:dyDescent="0.2">
      <c r="A32" s="7">
        <v>590.554251162235</v>
      </c>
      <c r="B32" s="7">
        <v>4829.8725482258596</v>
      </c>
      <c r="C32" s="5">
        <f t="shared" si="0"/>
        <v>0.95826907307625708</v>
      </c>
      <c r="D32" s="6">
        <f t="shared" si="1"/>
        <v>4.1730926923742917</v>
      </c>
    </row>
    <row r="33" spans="1:4" x14ac:dyDescent="0.2">
      <c r="A33" s="7">
        <v>597.89838799711902</v>
      </c>
      <c r="B33" s="7">
        <v>4586.1332810629101</v>
      </c>
      <c r="C33" s="5">
        <f t="shared" si="0"/>
        <v>0.96033267497384278</v>
      </c>
      <c r="D33" s="6">
        <f t="shared" si="1"/>
        <v>3.9667325026157219</v>
      </c>
    </row>
    <row r="34" spans="1:4" x14ac:dyDescent="0.2">
      <c r="A34" s="7">
        <v>608.94974795143901</v>
      </c>
      <c r="B34" s="7">
        <v>4410.8285004495501</v>
      </c>
      <c r="C34" s="5">
        <f t="shared" si="0"/>
        <v>0.96181962789499309</v>
      </c>
      <c r="D34" s="6">
        <f t="shared" si="1"/>
        <v>3.818037210500691</v>
      </c>
    </row>
    <row r="35" spans="1:4" x14ac:dyDescent="0.2">
      <c r="A35" s="7">
        <v>629.33947510834003</v>
      </c>
      <c r="B35" s="7">
        <v>4787.21817647234</v>
      </c>
      <c r="C35" s="5">
        <f t="shared" si="0"/>
        <v>0.95862988303384933</v>
      </c>
      <c r="D35" s="6">
        <f t="shared" si="1"/>
        <v>4.1370116966150672</v>
      </c>
    </row>
    <row r="36" spans="1:4" x14ac:dyDescent="0.2">
      <c r="A36" s="7">
        <v>651.43580325298103</v>
      </c>
      <c r="B36" s="7">
        <v>4402.0078661308899</v>
      </c>
      <c r="C36" s="5">
        <f t="shared" si="0"/>
        <v>0.9618945062168397</v>
      </c>
      <c r="D36" s="6">
        <f t="shared" si="1"/>
        <v>3.8105493783160305</v>
      </c>
    </row>
    <row r="37" spans="1:4" x14ac:dyDescent="0.2">
      <c r="A37" s="7">
        <v>671.79357158988705</v>
      </c>
      <c r="B37" s="7">
        <v>4605.3937965799796</v>
      </c>
      <c r="C37" s="5">
        <f t="shared" si="0"/>
        <v>0.96016944555055395</v>
      </c>
      <c r="D37" s="6">
        <f t="shared" si="1"/>
        <v>3.9830554449446054</v>
      </c>
    </row>
    <row r="38" spans="1:4" x14ac:dyDescent="0.2">
      <c r="A38" s="7">
        <v>681.02327880448399</v>
      </c>
      <c r="B38" s="7">
        <v>4568.8755182655304</v>
      </c>
      <c r="C38" s="5">
        <f t="shared" si="0"/>
        <v>0.96047895499698621</v>
      </c>
      <c r="D38" s="6">
        <f t="shared" si="1"/>
        <v>3.9521045003013788</v>
      </c>
    </row>
    <row r="39" spans="1:4" x14ac:dyDescent="0.2">
      <c r="A39" s="7">
        <v>692.05546346680705</v>
      </c>
      <c r="B39" s="7">
        <v>4289.7684903079498</v>
      </c>
      <c r="C39" s="5">
        <f t="shared" si="0"/>
        <v>0.96284781490746374</v>
      </c>
      <c r="D39" s="6">
        <f t="shared" si="1"/>
        <v>3.7152185092536261</v>
      </c>
    </row>
    <row r="40" spans="1:4" x14ac:dyDescent="0.2">
      <c r="A40" s="7">
        <v>705.04352791283304</v>
      </c>
      <c r="B40" s="7">
        <v>4598.4906914610301</v>
      </c>
      <c r="C40" s="5">
        <f t="shared" si="0"/>
        <v>0.96022794494129038</v>
      </c>
      <c r="D40" s="6">
        <f t="shared" si="1"/>
        <v>3.9772055058709621</v>
      </c>
    </row>
    <row r="41" spans="1:4" x14ac:dyDescent="0.2">
      <c r="A41" s="7">
        <v>716.15241374314405</v>
      </c>
      <c r="B41" s="7">
        <v>4734.5926528803402</v>
      </c>
      <c r="C41" s="5">
        <f t="shared" si="0"/>
        <v>0.95907522538368706</v>
      </c>
      <c r="D41" s="6">
        <f t="shared" si="1"/>
        <v>4.0924774616312938</v>
      </c>
    </row>
    <row r="42" spans="1:4" x14ac:dyDescent="0.2">
      <c r="A42" s="7">
        <v>727.19738193346598</v>
      </c>
      <c r="B42" s="7">
        <v>4524.68712315224</v>
      </c>
      <c r="C42" s="5">
        <f t="shared" si="0"/>
        <v>0.96085360566825562</v>
      </c>
      <c r="D42" s="6">
        <f t="shared" si="1"/>
        <v>3.9146394331744383</v>
      </c>
    </row>
    <row r="43" spans="1:4" x14ac:dyDescent="0.2">
      <c r="A43" s="7">
        <v>734.55430229634703</v>
      </c>
      <c r="B43" s="7">
        <v>4350.14935421878</v>
      </c>
      <c r="C43" s="5">
        <f t="shared" si="0"/>
        <v>0.96233485076952008</v>
      </c>
      <c r="D43" s="6">
        <f t="shared" si="1"/>
        <v>3.7665149230479922</v>
      </c>
    </row>
    <row r="44" spans="1:4" x14ac:dyDescent="0.2">
      <c r="A44" s="7">
        <v>747.55515027037097</v>
      </c>
      <c r="B44" s="7">
        <v>4728.0730536013298</v>
      </c>
      <c r="C44" s="5">
        <f t="shared" si="0"/>
        <v>0.9591304117519952</v>
      </c>
      <c r="D44" s="6">
        <f t="shared" si="1"/>
        <v>4.0869588248004796</v>
      </c>
    </row>
    <row r="45" spans="1:4" x14ac:dyDescent="0.2">
      <c r="A45" s="7">
        <v>762.35847569212103</v>
      </c>
      <c r="B45" s="7">
        <v>4863.4080033407599</v>
      </c>
      <c r="C45" s="5">
        <f t="shared" si="0"/>
        <v>0.957985494672422</v>
      </c>
      <c r="D45" s="6">
        <f t="shared" si="1"/>
        <v>4.2014505327578</v>
      </c>
    </row>
    <row r="46" spans="1:4" x14ac:dyDescent="0.2">
      <c r="A46" s="7">
        <v>767.82343391129098</v>
      </c>
      <c r="B46" s="7">
        <v>4447.0484964440502</v>
      </c>
      <c r="C46" s="5">
        <f t="shared" si="0"/>
        <v>0.96151221762956163</v>
      </c>
      <c r="D46" s="6">
        <f t="shared" si="1"/>
        <v>3.8487782370438373</v>
      </c>
    </row>
    <row r="47" spans="1:4" x14ac:dyDescent="0.2">
      <c r="A47" s="7">
        <v>786.27645657648497</v>
      </c>
      <c r="B47" s="7">
        <v>4339.4111907004099</v>
      </c>
      <c r="C47" s="5">
        <f t="shared" si="0"/>
        <v>0.96242605658930536</v>
      </c>
      <c r="D47" s="6">
        <f t="shared" si="1"/>
        <v>3.7573943410694643</v>
      </c>
    </row>
    <row r="48" spans="1:4" x14ac:dyDescent="0.2">
      <c r="A48" s="7">
        <v>801.07339023423697</v>
      </c>
      <c r="B48" s="7">
        <v>4440.1453913250898</v>
      </c>
      <c r="C48" s="5">
        <f t="shared" si="0"/>
        <v>0.9615707988301796</v>
      </c>
      <c r="D48" s="6">
        <f t="shared" si="1"/>
        <v>3.8429201169820404</v>
      </c>
    </row>
    <row r="49" spans="1:4" x14ac:dyDescent="0.2">
      <c r="A49" s="7">
        <v>812.18866782854695</v>
      </c>
      <c r="B49" s="7">
        <v>4610.8481018591501</v>
      </c>
      <c r="C49" s="5">
        <f t="shared" si="0"/>
        <v>0.96012322633017544</v>
      </c>
      <c r="D49" s="6">
        <f t="shared" si="1"/>
        <v>3.9876773669824561</v>
      </c>
    </row>
    <row r="50" spans="1:4" x14ac:dyDescent="0.2">
      <c r="A50" s="7">
        <v>827.01756030629303</v>
      </c>
      <c r="B50" s="7">
        <v>4884.5860480575402</v>
      </c>
      <c r="C50" s="5">
        <f t="shared" si="0"/>
        <v>0.9578064547204006</v>
      </c>
      <c r="D50" s="6">
        <f t="shared" si="1"/>
        <v>4.2193545279599398</v>
      </c>
    </row>
    <row r="51" spans="1:4" x14ac:dyDescent="0.2">
      <c r="A51" s="7">
        <v>841.84006102004003</v>
      </c>
      <c r="B51" s="7">
        <v>5123.7232451411901</v>
      </c>
      <c r="C51" s="5">
        <f t="shared" si="0"/>
        <v>0.95578710089101826</v>
      </c>
      <c r="D51" s="6">
        <f t="shared" si="1"/>
        <v>4.4212899108981745</v>
      </c>
    </row>
    <row r="52" spans="1:4" x14ac:dyDescent="0.2">
      <c r="A52" s="7">
        <v>856.57946880179998</v>
      </c>
      <c r="B52" s="7">
        <v>4913.05070373321</v>
      </c>
      <c r="C52" s="5">
        <f t="shared" si="0"/>
        <v>0.95756586620694961</v>
      </c>
      <c r="D52" s="6">
        <f t="shared" si="1"/>
        <v>4.2434133793050393</v>
      </c>
    </row>
    <row r="53" spans="1:4" x14ac:dyDescent="0.2">
      <c r="A53" s="7">
        <v>869.49083207983699</v>
      </c>
      <c r="B53" s="7">
        <v>4806.5639155094004</v>
      </c>
      <c r="C53" s="5">
        <f t="shared" si="0"/>
        <v>0.95846622212519283</v>
      </c>
      <c r="D53" s="6">
        <f t="shared" si="1"/>
        <v>4.1533777874807161</v>
      </c>
    </row>
    <row r="54" spans="1:4" x14ac:dyDescent="0.2">
      <c r="A54" s="7">
        <v>880.66363555013902</v>
      </c>
      <c r="B54" s="7">
        <v>5288.6733680761199</v>
      </c>
      <c r="C54" s="5">
        <f t="shared" si="0"/>
        <v>0.95439668900635211</v>
      </c>
      <c r="D54" s="6">
        <f t="shared" si="1"/>
        <v>4.5603310993647899</v>
      </c>
    </row>
    <row r="55" spans="1:4" x14ac:dyDescent="0.2">
      <c r="A55" s="7">
        <v>889.944476876728</v>
      </c>
      <c r="B55" s="7">
        <v>5528.9610826795997</v>
      </c>
      <c r="C55" s="5">
        <f t="shared" si="0"/>
        <v>0.9523748535194021</v>
      </c>
      <c r="D55" s="6">
        <f t="shared" si="1"/>
        <v>4.7625146480597902</v>
      </c>
    </row>
    <row r="56" spans="1:4" x14ac:dyDescent="0.2">
      <c r="A56" s="7">
        <v>910.21915228164596</v>
      </c>
      <c r="B56" s="7">
        <v>5282.5372746370504</v>
      </c>
      <c r="C56" s="5">
        <f t="shared" si="0"/>
        <v>0.95444837565729823</v>
      </c>
      <c r="D56" s="6">
        <f t="shared" si="1"/>
        <v>4.5551624342701764</v>
      </c>
    </row>
    <row r="57" spans="1:4" x14ac:dyDescent="0.2">
      <c r="A57" s="7">
        <v>921.35999693195299</v>
      </c>
      <c r="B57" s="7">
        <v>5591.6429816300697</v>
      </c>
      <c r="C57" s="5">
        <f t="shared" si="0"/>
        <v>0.9518481385180102</v>
      </c>
      <c r="D57" s="6">
        <f t="shared" si="1"/>
        <v>4.8151861481989799</v>
      </c>
    </row>
    <row r="58" spans="1:4" x14ac:dyDescent="0.2">
      <c r="A58" s="7">
        <v>926.94000690310497</v>
      </c>
      <c r="B58" s="7">
        <v>5798.0969587986901</v>
      </c>
      <c r="C58" s="5">
        <f t="shared" si="0"/>
        <v>0.95011536795095153</v>
      </c>
      <c r="D58" s="6">
        <f t="shared" si="1"/>
        <v>4.9884632049048472</v>
      </c>
    </row>
    <row r="59" spans="1:4" x14ac:dyDescent="0.2">
      <c r="A59" s="7">
        <v>941.64106410087004</v>
      </c>
      <c r="B59" s="7">
        <v>5379.8199227022697</v>
      </c>
      <c r="C59" s="5">
        <f t="shared" si="0"/>
        <v>0.95362925638030016</v>
      </c>
      <c r="D59" s="6">
        <f t="shared" si="1"/>
        <v>4.6370743619699839</v>
      </c>
    </row>
    <row r="60" spans="1:4" x14ac:dyDescent="0.2">
      <c r="A60" s="7">
        <v>950.78767838348006</v>
      </c>
      <c r="B60" s="7">
        <v>4893.4919058961896</v>
      </c>
      <c r="C60" s="5">
        <f t="shared" si="0"/>
        <v>0.9577311742723873</v>
      </c>
      <c r="D60" s="6">
        <f t="shared" si="1"/>
        <v>4.2268825727612702</v>
      </c>
    </row>
    <row r="61" spans="1:4" x14ac:dyDescent="0.2">
      <c r="A61" s="7">
        <v>961.915739505788</v>
      </c>
      <c r="B61" s="7">
        <v>5133.3961146597203</v>
      </c>
      <c r="C61" s="5">
        <f t="shared" si="0"/>
        <v>0.95570550961939271</v>
      </c>
      <c r="D61" s="6">
        <f t="shared" si="1"/>
        <v>4.4294490380607288</v>
      </c>
    </row>
    <row r="62" spans="1:4" x14ac:dyDescent="0.2">
      <c r="A62" s="7">
        <v>976.70628139953999</v>
      </c>
      <c r="B62" s="7">
        <v>5199.52956616967</v>
      </c>
      <c r="C62" s="5">
        <f t="shared" si="0"/>
        <v>0.95514785630510479</v>
      </c>
      <c r="D62" s="6">
        <f t="shared" si="1"/>
        <v>4.4852143694895208</v>
      </c>
    </row>
    <row r="63" spans="1:4" x14ac:dyDescent="0.2">
      <c r="A63" s="7">
        <v>993.28651721302003</v>
      </c>
      <c r="B63" s="7">
        <v>4953.8727698070097</v>
      </c>
      <c r="C63" s="5">
        <f t="shared" si="0"/>
        <v>0.95722093606175218</v>
      </c>
      <c r="D63" s="6">
        <f t="shared" si="1"/>
        <v>4.2779063938247823</v>
      </c>
    </row>
    <row r="64" spans="1:4" x14ac:dyDescent="0.2">
      <c r="A64" s="7">
        <v>1008.12180145476</v>
      </c>
      <c r="B64" s="7">
        <v>5262.21146512014</v>
      </c>
      <c r="C64" s="5">
        <f t="shared" si="0"/>
        <v>0.95461960768261744</v>
      </c>
      <c r="D64" s="6">
        <f t="shared" si="1"/>
        <v>4.5380392317382556</v>
      </c>
    </row>
    <row r="65" spans="1:4" x14ac:dyDescent="0.2">
      <c r="A65" s="7">
        <v>1019.21790375707</v>
      </c>
      <c r="B65" s="7">
        <v>5329.1119283099697</v>
      </c>
      <c r="C65" s="5">
        <f t="shared" si="0"/>
        <v>0.95405612961822628</v>
      </c>
      <c r="D65" s="6">
        <f t="shared" si="1"/>
        <v>4.5943870381773717</v>
      </c>
    </row>
    <row r="66" spans="1:4" x14ac:dyDescent="0.2">
      <c r="A66" s="7">
        <v>1032.0781329231199</v>
      </c>
      <c r="B66" s="7">
        <v>4945.8191471682303</v>
      </c>
      <c r="C66" s="5">
        <f t="shared" si="0"/>
        <v>0.95728897611496744</v>
      </c>
      <c r="D66" s="6">
        <f t="shared" si="1"/>
        <v>4.2711023885032562</v>
      </c>
    </row>
    <row r="67" spans="1:4" x14ac:dyDescent="0.2">
      <c r="A67" s="7">
        <v>1052.4295094960301</v>
      </c>
      <c r="B67" s="7">
        <v>5114.6043285025798</v>
      </c>
      <c r="C67" s="5">
        <f t="shared" si="0"/>
        <v>0.95586402591346908</v>
      </c>
      <c r="D67" s="6">
        <f t="shared" si="1"/>
        <v>4.4135974086530911</v>
      </c>
    </row>
    <row r="68" spans="1:4" x14ac:dyDescent="0.2">
      <c r="A68" s="7">
        <v>1063.5320035623399</v>
      </c>
      <c r="B68" s="7">
        <v>5216.1055408071497</v>
      </c>
      <c r="C68" s="5">
        <f t="shared" si="0"/>
        <v>0.95500813467079759</v>
      </c>
      <c r="D68" s="6">
        <f t="shared" si="1"/>
        <v>4.4991865329202412</v>
      </c>
    </row>
    <row r="69" spans="1:4" x14ac:dyDescent="0.2">
      <c r="A69" s="7">
        <v>1074.54501293266</v>
      </c>
      <c r="B69" s="7">
        <v>4833.1962655053503</v>
      </c>
      <c r="C69" s="5">
        <f t="shared" si="0"/>
        <v>0.95824096371855683</v>
      </c>
      <c r="D69" s="6">
        <f t="shared" si="1"/>
        <v>4.1759036281443169</v>
      </c>
    </row>
    <row r="70" spans="1:4" x14ac:dyDescent="0.2">
      <c r="A70" s="7">
        <v>1083.77472014726</v>
      </c>
      <c r="B70" s="7">
        <v>4796.6779871909002</v>
      </c>
      <c r="C70" s="5">
        <f t="shared" si="0"/>
        <v>0.95854985152122918</v>
      </c>
      <c r="D70" s="6">
        <f t="shared" si="1"/>
        <v>4.1450148478770821</v>
      </c>
    </row>
    <row r="71" spans="1:4" x14ac:dyDescent="0.2">
      <c r="A71" s="7">
        <v>1089.3611218824101</v>
      </c>
      <c r="B71" s="7">
        <v>5037.73271347426</v>
      </c>
      <c r="C71" s="5">
        <f t="shared" si="0"/>
        <v>0.95651274279136134</v>
      </c>
      <c r="D71" s="6">
        <f t="shared" si="1"/>
        <v>4.3487257208638663</v>
      </c>
    </row>
    <row r="72" spans="1:4" x14ac:dyDescent="0.2">
      <c r="A72" s="7">
        <v>1102.3300110364401</v>
      </c>
      <c r="B72" s="7">
        <v>5242.6526672831196</v>
      </c>
      <c r="C72" s="5">
        <f t="shared" si="0"/>
        <v>0.95478440712476964</v>
      </c>
      <c r="D72" s="6">
        <f t="shared" si="1"/>
        <v>4.5215592875230364</v>
      </c>
    </row>
    <row r="73" spans="1:4" x14ac:dyDescent="0.2">
      <c r="A73" s="7">
        <v>1111.5213676670401</v>
      </c>
      <c r="B73" s="7">
        <v>4998.5298942802201</v>
      </c>
      <c r="C73" s="5">
        <f t="shared" si="0"/>
        <v>0.95684374351055734</v>
      </c>
      <c r="D73" s="6">
        <f t="shared" si="1"/>
        <v>4.3156256489442661</v>
      </c>
    </row>
    <row r="74" spans="1:4" x14ac:dyDescent="0.2">
      <c r="A74" s="7">
        <v>1124.41355565308</v>
      </c>
      <c r="B74" s="7">
        <v>4788.2408587121899</v>
      </c>
      <c r="C74" s="5">
        <f t="shared" si="0"/>
        <v>0.95862123065629845</v>
      </c>
      <c r="D74" s="6">
        <f t="shared" si="1"/>
        <v>4.1378769343701549</v>
      </c>
    </row>
    <row r="75" spans="1:4" x14ac:dyDescent="0.2">
      <c r="A75" s="7">
        <v>1137.42079539111</v>
      </c>
      <c r="B75" s="7">
        <v>5200.7653072094799</v>
      </c>
      <c r="C75" s="5">
        <f t="shared" si="0"/>
        <v>0.95513743933417883</v>
      </c>
      <c r="D75" s="6">
        <f t="shared" si="1"/>
        <v>4.4862560665821167</v>
      </c>
    </row>
    <row r="76" spans="1:4" x14ac:dyDescent="0.2">
      <c r="A76" s="7">
        <v>1152.1793784648601</v>
      </c>
      <c r="B76" s="7">
        <v>5093.8950131457304</v>
      </c>
      <c r="C76" s="5">
        <f t="shared" si="0"/>
        <v>0.95603874779293951</v>
      </c>
      <c r="D76" s="6">
        <f t="shared" si="1"/>
        <v>4.3961252207060486</v>
      </c>
    </row>
    <row r="77" spans="1:4" x14ac:dyDescent="0.2">
      <c r="A77" s="7">
        <v>1174.34601601349</v>
      </c>
      <c r="B77" s="7">
        <v>5089.2929430664299</v>
      </c>
      <c r="C77" s="5">
        <f t="shared" ref="C77:C97" si="2">EXP(-$B$6*$B$4*$B$7*B77/1000000)</f>
        <v>0.95607757921422776</v>
      </c>
      <c r="D77" s="6">
        <f t="shared" ref="D77:D97" si="3">100*(1-C77)</f>
        <v>4.3922420785772243</v>
      </c>
    </row>
    <row r="78" spans="1:4" x14ac:dyDescent="0.2">
      <c r="A78" s="7">
        <v>1194.6910008223999</v>
      </c>
      <c r="B78" s="7">
        <v>5223.4773752860301</v>
      </c>
      <c r="C78" s="5">
        <f t="shared" si="2"/>
        <v>0.9549460028239114</v>
      </c>
      <c r="D78" s="6">
        <f t="shared" si="3"/>
        <v>4.50539971760886</v>
      </c>
    </row>
    <row r="79" spans="1:4" x14ac:dyDescent="0.2">
      <c r="A79" s="7">
        <v>1211.3287625118701</v>
      </c>
      <c r="B79" s="7">
        <v>5289.2273209560399</v>
      </c>
      <c r="C79" s="5">
        <f t="shared" si="2"/>
        <v>0.95439202298811643</v>
      </c>
      <c r="D79" s="6">
        <f t="shared" si="3"/>
        <v>4.5607977011883571</v>
      </c>
    </row>
    <row r="80" spans="1:4" x14ac:dyDescent="0.2">
      <c r="A80" s="7">
        <v>1231.63539673679</v>
      </c>
      <c r="B80" s="7">
        <v>5215.8072584871998</v>
      </c>
      <c r="C80" s="5">
        <f t="shared" si="2"/>
        <v>0.95501064876125497</v>
      </c>
      <c r="D80" s="6">
        <f t="shared" si="3"/>
        <v>4.498935123874503</v>
      </c>
    </row>
    <row r="81" spans="1:4" x14ac:dyDescent="0.2">
      <c r="A81" s="7">
        <v>1250.10120292998</v>
      </c>
      <c r="B81" s="7">
        <v>5177.3714509730398</v>
      </c>
      <c r="C81" s="5">
        <f t="shared" si="2"/>
        <v>0.95533466265382272</v>
      </c>
      <c r="D81" s="6">
        <f t="shared" si="3"/>
        <v>4.4665337346177285</v>
      </c>
    </row>
    <row r="82" spans="1:4" x14ac:dyDescent="0.2">
      <c r="A82" s="7">
        <v>1266.6366963954699</v>
      </c>
      <c r="B82" s="7">
        <v>4689.5094108071999</v>
      </c>
      <c r="C82" s="5">
        <f t="shared" si="2"/>
        <v>0.95945690587313714</v>
      </c>
      <c r="D82" s="6">
        <f t="shared" si="3"/>
        <v>4.0543094126862851</v>
      </c>
    </row>
    <row r="83" spans="1:4" x14ac:dyDescent="0.2">
      <c r="A83" s="7">
        <v>1277.79032457377</v>
      </c>
      <c r="B83" s="7">
        <v>5067.8166160296896</v>
      </c>
      <c r="C83" s="5">
        <f t="shared" si="2"/>
        <v>0.95625881336890362</v>
      </c>
      <c r="D83" s="6">
        <f t="shared" si="3"/>
        <v>4.3741186631096385</v>
      </c>
    </row>
    <row r="84" spans="1:4" x14ac:dyDescent="0.2">
      <c r="A84" s="7">
        <v>1294.4408697912399</v>
      </c>
      <c r="B84" s="7">
        <v>5202.7680599291798</v>
      </c>
      <c r="C84" s="5">
        <f t="shared" si="2"/>
        <v>0.95512055689842712</v>
      </c>
      <c r="D84" s="6">
        <f t="shared" si="3"/>
        <v>4.487944310157288</v>
      </c>
    </row>
    <row r="85" spans="1:4" x14ac:dyDescent="0.2">
      <c r="A85" s="7">
        <v>1309.173885809</v>
      </c>
      <c r="B85" s="7">
        <v>4957.4947694064604</v>
      </c>
      <c r="C85" s="5">
        <f t="shared" si="2"/>
        <v>0.95719033761436945</v>
      </c>
      <c r="D85" s="6">
        <f t="shared" si="3"/>
        <v>4.2809662385630549</v>
      </c>
    </row>
    <row r="86" spans="1:4" x14ac:dyDescent="0.2">
      <c r="A86" s="7">
        <v>1318.46751066359</v>
      </c>
      <c r="B86" s="7">
        <v>5266.9839822394197</v>
      </c>
      <c r="C86" s="5">
        <f t="shared" si="2"/>
        <v>0.9545793994999866</v>
      </c>
      <c r="D86" s="6">
        <f t="shared" si="3"/>
        <v>4.5420600500013393</v>
      </c>
    </row>
    <row r="87" spans="1:4" x14ac:dyDescent="0.2">
      <c r="A87" s="7">
        <v>1329.5700047298999</v>
      </c>
      <c r="B87" s="7">
        <v>5368.4851945439896</v>
      </c>
      <c r="C87" s="5">
        <f t="shared" si="2"/>
        <v>0.95372465852604338</v>
      </c>
      <c r="D87" s="6">
        <f t="shared" si="3"/>
        <v>4.6275341473956626</v>
      </c>
    </row>
    <row r="88" spans="1:4" x14ac:dyDescent="0.2">
      <c r="A88" s="7">
        <v>1349.88942248281</v>
      </c>
      <c r="B88" s="7">
        <v>5364.2666303046299</v>
      </c>
      <c r="C88" s="5">
        <f t="shared" si="2"/>
        <v>0.95376016777672323</v>
      </c>
      <c r="D88" s="6">
        <f t="shared" si="3"/>
        <v>4.6239832223276771</v>
      </c>
    </row>
    <row r="89" spans="1:4" x14ac:dyDescent="0.2">
      <c r="A89" s="7">
        <v>1361.0366588971201</v>
      </c>
      <c r="B89" s="7">
        <v>5707.9730864123903</v>
      </c>
      <c r="C89" s="5">
        <f t="shared" si="2"/>
        <v>0.95087139034859336</v>
      </c>
      <c r="D89" s="6">
        <f t="shared" si="3"/>
        <v>4.9128609651406645</v>
      </c>
    </row>
    <row r="90" spans="1:4" x14ac:dyDescent="0.2">
      <c r="A90" s="7">
        <v>1379.5472074382999</v>
      </c>
      <c r="B90" s="7">
        <v>5911.7425227014101</v>
      </c>
      <c r="C90" s="5">
        <f t="shared" si="2"/>
        <v>0.94916288590862319</v>
      </c>
      <c r="D90" s="6">
        <f t="shared" si="3"/>
        <v>5.0837114091376812</v>
      </c>
    </row>
    <row r="91" spans="1:4" x14ac:dyDescent="0.2">
      <c r="A91" s="7">
        <v>1394.26743992807</v>
      </c>
      <c r="B91" s="7">
        <v>5597.2677339492102</v>
      </c>
      <c r="C91" s="5">
        <f t="shared" si="2"/>
        <v>0.95180088805879948</v>
      </c>
      <c r="D91" s="6">
        <f t="shared" si="3"/>
        <v>4.8199111941200528</v>
      </c>
    </row>
    <row r="92" spans="1:4" x14ac:dyDescent="0.2">
      <c r="A92" s="7">
        <v>1405.2804492983901</v>
      </c>
      <c r="B92" s="7">
        <v>5214.3584586474099</v>
      </c>
      <c r="C92" s="5">
        <f t="shared" si="2"/>
        <v>0.95502286015190652</v>
      </c>
      <c r="D92" s="6">
        <f t="shared" si="3"/>
        <v>4.4977139848093479</v>
      </c>
    </row>
    <row r="93" spans="1:4" x14ac:dyDescent="0.2">
      <c r="A93" s="7">
        <v>1421.95016980786</v>
      </c>
      <c r="B93" s="7">
        <v>5453.1121498911298</v>
      </c>
      <c r="C93" s="5">
        <f t="shared" si="2"/>
        <v>0.95301260064346971</v>
      </c>
      <c r="D93" s="6">
        <f t="shared" si="3"/>
        <v>4.6987399356530286</v>
      </c>
    </row>
    <row r="94" spans="1:4" x14ac:dyDescent="0.2">
      <c r="A94" s="7">
        <v>1440.42236776505</v>
      </c>
      <c r="B94" s="7">
        <v>5449.2770914917101</v>
      </c>
      <c r="C94" s="5">
        <f t="shared" si="2"/>
        <v>0.95304485762452573</v>
      </c>
      <c r="D94" s="6">
        <f t="shared" si="3"/>
        <v>4.6955142375474264</v>
      </c>
    </row>
    <row r="95" spans="1:4" x14ac:dyDescent="0.2">
      <c r="A95" s="7">
        <v>1455.1489920188101</v>
      </c>
      <c r="B95" s="7">
        <v>5169.4030518542504</v>
      </c>
      <c r="C95" s="5">
        <f t="shared" si="2"/>
        <v>0.95540185002215161</v>
      </c>
      <c r="D95" s="6">
        <f t="shared" si="3"/>
        <v>4.4598149977848394</v>
      </c>
    </row>
    <row r="96" spans="1:4" x14ac:dyDescent="0.2">
      <c r="A96" s="7">
        <v>1482.8636807186001</v>
      </c>
      <c r="B96" s="7">
        <v>5198.2512133698601</v>
      </c>
      <c r="C96" s="5">
        <f t="shared" si="2"/>
        <v>0.95515863260147893</v>
      </c>
      <c r="D96" s="6">
        <f t="shared" si="3"/>
        <v>4.484136739852107</v>
      </c>
    </row>
    <row r="97" spans="1:4" x14ac:dyDescent="0.2">
      <c r="A97" s="7">
        <v>1493.99174184091</v>
      </c>
      <c r="B97" s="7">
        <v>5438.1554221334</v>
      </c>
      <c r="C97" s="5">
        <f t="shared" si="2"/>
        <v>0.95313840904393055</v>
      </c>
      <c r="D97" s="6">
        <f t="shared" si="3"/>
        <v>4.6861590956069454</v>
      </c>
    </row>
  </sheetData>
  <mergeCells count="1"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</vt:lpstr>
      <vt:lpstr>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2021-12-14T16:36:03Z</dcterms:created>
  <dcterms:modified xsi:type="dcterms:W3CDTF">2021-12-15T00:07:51Z</dcterms:modified>
</cp:coreProperties>
</file>