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C6A42443-BDF1-4CE7-BA6D-6FE27E242BD4}" xr6:coauthVersionLast="47" xr6:coauthVersionMax="47" xr10:uidLastSave="{00000000-0000-0000-0000-000000000000}"/>
  <bookViews>
    <workbookView xWindow="-108" yWindow="-108" windowWidth="23256" windowHeight="13176" tabRatio="883" xr2:uid="{6E72627C-1CB6-4848-9B50-C1295434D515}"/>
  </bookViews>
  <sheets>
    <sheet name="SheetGradingOrder" sheetId="1" r:id="rId1"/>
    <sheet name="Check Samples_CheckOrder" sheetId="9" r:id="rId2"/>
    <sheet name="Check Samples" sheetId="8" r:id="rId3"/>
    <sheet name="Constant Samples_CheckOrder" sheetId="5" r:id="rId4"/>
    <sheet name="Constant Samples" sheetId="2" r:id="rId5"/>
    <sheet name="Formula Samples_CheckOrder" sheetId="6" r:id="rId6"/>
    <sheet name="Formula Samples" sheetId="3" r:id="rId7"/>
    <sheet name="Relative Samples_CheckOrder" sheetId="14" r:id="rId8"/>
    <sheet name="Relative Samples" sheetId="15" r:id="rId9"/>
    <sheet name="RelativeF Samples_CheckOrder" sheetId="10" r:id="rId10"/>
    <sheet name="RelativeF Samples" sheetId="11" r:id="rId11"/>
    <sheet name="SoftFormula Samples_CheckOrder" sheetId="17" r:id="rId12"/>
    <sheet name="SoftFormula Samples" sheetId="16" r:id="rId13"/>
    <sheet name="Test Case Samples_CheckOrder" sheetId="13" r:id="rId14"/>
    <sheet name="Test Case Samples" sheetId="12" r:id="rId15"/>
    <sheet name="Minimum Work_CheckOrder" sheetId="18" r:id="rId16"/>
    <sheet name="Minimum Work" sheetId="19" r:id="rId1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9" l="1"/>
  <c r="C10" i="19"/>
  <c r="B9" i="19"/>
  <c r="B8" i="19"/>
  <c r="B7" i="19"/>
  <c r="B4" i="19"/>
  <c r="B3" i="19"/>
  <c r="B12" i="12"/>
  <c r="B13" i="16"/>
  <c r="A9" i="11"/>
  <c r="A8" i="11"/>
  <c r="A7" i="11"/>
  <c r="A6" i="11"/>
  <c r="A7" i="15"/>
  <c r="A6" i="15"/>
  <c r="A8" i="15"/>
  <c r="A9" i="15"/>
  <c r="B11" i="3" l="1"/>
  <c r="B16" i="3"/>
  <c r="B15" i="3"/>
  <c r="B12" i="2"/>
  <c r="C10" i="16" l="1"/>
  <c r="B9" i="16"/>
  <c r="B8" i="16"/>
  <c r="B7" i="16"/>
  <c r="B4" i="16"/>
  <c r="B3" i="16"/>
  <c r="B12" i="16" s="1"/>
  <c r="A2" i="15"/>
  <c r="A3" i="15"/>
  <c r="A4" i="15"/>
  <c r="A5" i="15"/>
  <c r="A10" i="15"/>
  <c r="B11" i="16" l="1"/>
  <c r="B3" i="12"/>
  <c r="B5" i="12"/>
  <c r="B8" i="12"/>
  <c r="B9" i="12"/>
  <c r="B10" i="12"/>
  <c r="C11" i="12"/>
  <c r="A6" i="8" l="1"/>
  <c r="A5" i="8"/>
  <c r="A4" i="8"/>
  <c r="A2" i="8" l="1"/>
  <c r="A3" i="8" s="1"/>
  <c r="A2" i="11"/>
  <c r="A5" i="11"/>
  <c r="A4" i="11"/>
  <c r="A3" i="11"/>
  <c r="C10" i="3" l="1"/>
  <c r="B9" i="3"/>
  <c r="B8" i="3"/>
  <c r="B7" i="3"/>
  <c r="B4" i="3"/>
  <c r="B3" i="3"/>
  <c r="B9" i="2"/>
  <c r="C10" i="2"/>
  <c r="B13" i="3" l="1"/>
  <c r="B12" i="3"/>
  <c r="B8" i="2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
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51C373DF-F5AB-4272-A02B-423E510B880F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BBFA22A5-9906-4EDC-BE19-7D28660A7FC8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820509FB-4499-403E-983E-E87D82658386}">
      <text>
        <r>
          <rPr>
            <sz val="10"/>
            <color rgb="FF000000"/>
            <rFont val="Tahoma"/>
            <family val="2"/>
          </rPr>
          <t xml:space="preserve">rubric:
 score: 1.5
 type: formula
 prereq:
  - B9
</t>
        </r>
      </text>
    </comment>
    <comment ref="B12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3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5" authorId="0" shapeId="0" xr:uid="{6CBFFA1B-0D29-4101-8FF5-D6C6B8C16F66}">
      <text>
        <r>
          <rPr>
            <sz val="10"/>
            <color rgb="FF000000"/>
            <rFont val="Tahoma"/>
            <family val="2"/>
          </rPr>
          <t>rubric:
 score: -1.5
 type: formula
 grading: negative</t>
        </r>
      </text>
    </comment>
    <comment ref="B16" authorId="0" shapeId="0" xr:uid="{C34A2292-263E-478F-AB50-2AEAA0848B98}">
      <text>
        <r>
          <rPr>
            <sz val="10"/>
            <color rgb="FF000000"/>
            <rFont val="Tahoma"/>
            <family val="2"/>
          </rPr>
          <t xml:space="preserve">rubric:
 score: -1.5
 type: formula
 grading: negative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21E10097-F105-4910-9852-15EA4D4CC41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A4</t>
        </r>
      </text>
    </comment>
    <comment ref="A7" authorId="0" shapeId="0" xr:uid="{75E8596E-9F34-4913-BBC7-82DD5FAD86E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A3</t>
        </r>
      </text>
    </comment>
    <comment ref="A8" authorId="0" shapeId="0" xr:uid="{77197EAB-6207-4E65-9203-FD401BCC3F3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A5</t>
        </r>
      </text>
    </comment>
    <comment ref="A9" authorId="0" shapeId="0" xr:uid="{30AF0434-BDB3-43BD-9E8F-A8179133054E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A3</t>
        </r>
      </text>
    </comment>
    <comment ref="A10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  <comment ref="A6" authorId="0" shapeId="0" xr:uid="{C5261D4C-1E29-4CAD-BB5E-6EE4352B7A4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</t>
        </r>
      </text>
    </comment>
    <comment ref="A7" authorId="0" shapeId="0" xr:uid="{857C54FF-D278-4F06-86F0-7AB6D604AFFA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
 grading: negative</t>
        </r>
      </text>
    </comment>
    <comment ref="A8" authorId="0" shapeId="0" xr:uid="{2FB21229-87A7-47C6-B512-4BE8D077157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</t>
        </r>
      </text>
    </comment>
    <comment ref="A9" authorId="0" shapeId="0" xr:uid="{BA5C851A-7E20-483A-BE73-F36876A6CECC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grading: negative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253C392-CAC3-46F9-9F13-CBF5BDECCC54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 shapeId="0" xr:uid="{8D5FB1B4-1AA7-4489-8DA0-AFFC3CA85D26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 shapeId="0" xr:uid="{08B199C4-7ED3-4E60-AF4F-832013AD3D65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 shapeId="0" xr:uid="{11598048-B952-4D84-AB1A-212365CEDD74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 shapeId="0" xr:uid="{1CE92E4A-4805-46A8-A5BD-F486D39ABC9A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 shapeId="0" xr:uid="{6A10C734-0D05-4708-9586-78B13107CAA0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 shapeId="0" xr:uid="{40A82EA7-DAFA-4D05-8C67-672399576873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2" authorId="0" shapeId="0" xr:uid="{E7DA26D1-C2D9-4918-BE39-B050BFDE7326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3" authorId="0" shapeId="0" xr:uid="{280EE453-B9B4-4399-8D2D-E3F070603BFF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  <comment ref="B12" authorId="0" shapeId="0" xr:uid="{7B051A4A-283C-474F-B8FC-7B989976FB50}">
      <text>
        <r>
          <rPr>
            <sz val="10"/>
            <color rgb="FF000000"/>
            <rFont val="Tahoma"/>
            <family val="2"/>
          </rPr>
          <t>rubric:
 score: 1.5
 type: test
test_cases:
 default_test:
  output: 42000
  input:
   B7: 1000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66C9EC02-B794-4F2F-A80B-D97A63BD6A5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1C069F60-52A4-45D3-B8C7-D3F7D76207A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B672080B-5276-4B86-B8BB-A12FB820382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65EDFBF3-3632-41A6-8056-2B842DDC250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4EE7ABA4-86C8-4E4E-8921-4B3A8E5875B4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5D7E508F-110C-48D2-9D32-7812AE39429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56EFB499-0827-4234-BBA3-E8F2BF0B916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2434B9EA-3863-49FB-B20E-21BFA05069E0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397EB72F-4B31-4049-A6B5-3B178B0D01D7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sharedStrings.xml><?xml version="1.0" encoding="utf-8"?>
<sst xmlns="http://schemas.openxmlformats.org/spreadsheetml/2006/main" count="202" uniqueCount="79">
  <si>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</si>
  <si>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</si>
  <si>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</si>
  <si>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</si>
  <si>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</si>
  <si>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</si>
  <si>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</si>
  <si>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</si>
  <si>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</si>
  <si>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</si>
  <si>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</si>
  <si>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</si>
  <si>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</si>
  <si>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</si>
  <si>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</si>
  <si>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</si>
  <si>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</si>
  <si>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</si>
  <si>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</si>
  <si>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</si>
  <si>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</si>
  <si>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</si>
  <si>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</si>
  <si>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</si>
  <si>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</si>
  <si>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</si>
  <si>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</si>
  <si>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</si>
  <si>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</si>
  <si>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</si>
  <si>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</si>
  <si>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</si>
  <si>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</si>
  <si>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</si>
  <si>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</si>
  <si>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</si>
  <si>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</si>
  <si>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</si>
  <si>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</si>
  <si>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</si>
  <si>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</si>
  <si>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</si>
  <si>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</si>
  <si>
    <t>The test_case rubric will ignore alt_cells.</t>
  </si>
  <si>
    <t>The test case rubric will allow delta on the output.</t>
  </si>
  <si>
    <t>All cell references needs to have a value. Multiple test cases are allowed.</t>
  </si>
  <si>
    <t>Century Rounder</t>
  </si>
  <si>
    <t>Test case runs are there to handle cases where the formula cannot be simplified, and we want to test different outcomes instead of only the computed value.</t>
  </si>
  <si>
    <t>B10</t>
  </si>
  <si>
    <t>B5</t>
  </si>
  <si>
    <t>Test Case Samples</t>
  </si>
  <si>
    <t>ok</t>
  </si>
  <si>
    <t>// student is correct 3003 = 1001 + 2002</t>
  </si>
  <si>
    <t>Relative Samples</t>
  </si>
  <si>
    <t>SoftFormula Samples</t>
  </si>
  <si>
    <t>Bad Mistake</t>
  </si>
  <si>
    <t>B13</t>
  </si>
  <si>
    <t>No Mistake</t>
  </si>
  <si>
    <t>Negative Grade True</t>
  </si>
  <si>
    <t>Negative Grade False</t>
  </si>
  <si>
    <t>B14</t>
  </si>
  <si>
    <t>B15</t>
  </si>
  <si>
    <t>One More</t>
  </si>
  <si>
    <t>B16</t>
  </si>
  <si>
    <t>pre-req true</t>
  </si>
  <si>
    <t>pre-req false with negative grading</t>
  </si>
  <si>
    <t>pre-req true with negative grading</t>
  </si>
  <si>
    <t>A7</t>
  </si>
  <si>
    <t>A8</t>
  </si>
  <si>
    <t>pre-req false</t>
  </si>
  <si>
    <t>A9</t>
  </si>
  <si>
    <t>A10</t>
  </si>
  <si>
    <t>negative true</t>
  </si>
  <si>
    <t>negative false</t>
  </si>
  <si>
    <t>hard coded</t>
  </si>
  <si>
    <t>Dummy</t>
  </si>
  <si>
    <t>Minimum Work</t>
  </si>
  <si>
    <t>Feedback</t>
  </si>
  <si>
    <t>At least try something.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</si>
</sst>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  <font>
      <sz val="18"/>
      <color rgb="FF000000"/>
      <name val="Calibri"/>
    </font>
    <font>
      <sz val="10"/>
      <color rgb="FF000000"/>
      <name val="Calibri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">
    <xf numFmtId="0" fontId="0" fillId="0" borderId="0" xfId="0"/>
    <xf numFmtId="0" fontId="7" fillId="0" borderId="0" xfId="1"/>
  </cellXfs>
  <cellStyles count="2">
    <cellStyle name="Normal" xfId="0" builtinId="0"/>
    <cellStyle name="Normal 2" xfId="1" xr:uid="{8AB4C2DC-4F00-4006-B77E-469F6B76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D9"/>
  <sheetViews>
    <sheetView tabSelected="1" workbookViewId="0">
      <selection activeCell="D12" sqref="D12"/>
    </sheetView>
  </sheetViews>
  <sheetFormatPr defaultColWidth="11.19921875" defaultRowHeight="15.6" x14ac:dyDescent="0.3"/>
  <cols>
    <col min="2" max="2" width="18.69921875" bestFit="1" customWidth="1"/>
  </cols>
  <sheetData>
    <row r="1" spans="1:4" x14ac:dyDescent="0.3">
      <c r="A1" t="s">
        <v>0</v>
      </c>
      <c r="B1" t="s">
        <v>1</v>
      </c>
      <c r="C1" t="s">
        <v>76</v>
      </c>
      <c r="D1" t="s">
        <v>77</v>
      </c>
    </row>
    <row r="2" spans="1:4" x14ac:dyDescent="0.3">
      <c r="A2">
        <v>1</v>
      </c>
      <c r="B2" t="s">
        <v>42</v>
      </c>
      <c r="C2">
        <v>1</v>
      </c>
      <c r="D2" t="s">
        <v>78</v>
      </c>
    </row>
    <row r="3" spans="1:4" x14ac:dyDescent="0.3">
      <c r="A3">
        <v>2</v>
      </c>
      <c r="B3" t="s">
        <v>2</v>
      </c>
      <c r="C3">
        <v>1</v>
      </c>
      <c r="D3" t="s">
        <v>78</v>
      </c>
    </row>
    <row r="4" spans="1:4" x14ac:dyDescent="0.3">
      <c r="A4">
        <v>3</v>
      </c>
      <c r="B4" t="s">
        <v>3</v>
      </c>
      <c r="C4">
        <v>1</v>
      </c>
      <c r="D4" t="s">
        <v>78</v>
      </c>
    </row>
    <row r="5" spans="1:4" x14ac:dyDescent="0.3">
      <c r="A5">
        <v>4</v>
      </c>
      <c r="B5" t="s">
        <v>53</v>
      </c>
      <c r="C5">
        <v>1</v>
      </c>
      <c r="D5" t="s">
        <v>78</v>
      </c>
    </row>
    <row r="6" spans="1:4" x14ac:dyDescent="0.3">
      <c r="A6">
        <v>5</v>
      </c>
      <c r="B6" t="s">
        <v>40</v>
      </c>
      <c r="C6">
        <v>1</v>
      </c>
      <c r="D6" t="s">
        <v>78</v>
      </c>
    </row>
    <row r="7" spans="1:4" x14ac:dyDescent="0.3">
      <c r="A7">
        <v>6</v>
      </c>
      <c r="B7" t="s">
        <v>54</v>
      </c>
      <c r="C7">
        <v>1</v>
      </c>
      <c r="D7" t="s">
        <v>78</v>
      </c>
    </row>
    <row r="8" spans="1:4" x14ac:dyDescent="0.3">
      <c r="A8">
        <v>7</v>
      </c>
      <c r="B8" t="s">
        <v>50</v>
      </c>
      <c r="C8">
        <v>1</v>
      </c>
      <c r="D8" t="s">
        <v>78</v>
      </c>
    </row>
    <row r="9" spans="1:4" x14ac:dyDescent="0.3">
      <c r="A9">
        <v>8</v>
      </c>
      <c r="B9" t="s">
        <v>76</v>
      </c>
      <c r="C9">
        <v>100</v>
      </c>
      <c r="D9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9"/>
  <sheetViews>
    <sheetView workbookViewId="0">
      <selection activeCell="D7" sqref="D7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E12" sqref="E12"/>
    </sheetView>
  </sheetViews>
  <sheetFormatPr defaultColWidth="11.19921875" defaultRowHeight="15.6" x14ac:dyDescent="0.3"/>
  <sheetData>
    <row r="1" spans="1:6" x14ac:dyDescent="0.3">
      <c r="A1" t="s">
        <v>31</v>
      </c>
    </row>
    <row r="2" spans="1:6" x14ac:dyDescent="0.3">
      <c r="A2">
        <f>B2+C2</f>
        <v>300</v>
      </c>
      <c r="B2">
        <v>100</v>
      </c>
      <c r="C2">
        <v>200</v>
      </c>
      <c r="D2" t="s">
        <v>41</v>
      </c>
    </row>
    <row r="3" spans="1:6" x14ac:dyDescent="0.3">
      <c r="A3">
        <f>B3+C3</f>
        <v>300</v>
      </c>
      <c r="B3">
        <v>100</v>
      </c>
      <c r="C3">
        <v>200</v>
      </c>
      <c r="D3" t="s">
        <v>33</v>
      </c>
    </row>
    <row r="4" spans="1:6" x14ac:dyDescent="0.3">
      <c r="A4">
        <f>B4+C4</f>
        <v>300</v>
      </c>
      <c r="B4">
        <v>100</v>
      </c>
      <c r="C4">
        <v>200</v>
      </c>
      <c r="D4" t="s">
        <v>39</v>
      </c>
    </row>
    <row r="5" spans="1:6" x14ac:dyDescent="0.3">
      <c r="A5">
        <f>B5+C5</f>
        <v>300</v>
      </c>
      <c r="B5">
        <v>100</v>
      </c>
      <c r="C5">
        <v>200</v>
      </c>
      <c r="D5" t="s">
        <v>38</v>
      </c>
    </row>
    <row r="6" spans="1:6" x14ac:dyDescent="0.3">
      <c r="A6">
        <f>B6+C6</f>
        <v>300</v>
      </c>
      <c r="B6">
        <v>100</v>
      </c>
      <c r="C6">
        <v>200</v>
      </c>
      <c r="D6" t="s">
        <v>39</v>
      </c>
    </row>
    <row r="7" spans="1:6" x14ac:dyDescent="0.3">
      <c r="A7">
        <f>B7+C7</f>
        <v>300</v>
      </c>
      <c r="B7">
        <v>100</v>
      </c>
      <c r="C7">
        <v>200</v>
      </c>
      <c r="D7" t="s">
        <v>72</v>
      </c>
    </row>
    <row r="8" spans="1:6" x14ac:dyDescent="0.3">
      <c r="A8">
        <f>B8+C8</f>
        <v>300</v>
      </c>
      <c r="B8">
        <v>100</v>
      </c>
      <c r="C8">
        <v>200</v>
      </c>
      <c r="D8" t="s">
        <v>74</v>
      </c>
    </row>
    <row r="9" spans="1:6" x14ac:dyDescent="0.3">
      <c r="A9">
        <f>B9+C9</f>
        <v>300</v>
      </c>
      <c r="B9">
        <v>100</v>
      </c>
      <c r="C9">
        <v>200</v>
      </c>
      <c r="D9" t="s">
        <v>73</v>
      </c>
    </row>
    <row r="10" spans="1:6" x14ac:dyDescent="0.3">
      <c r="F10">
        <v>8888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0E-9ED5-490F-8FA5-D7E745EE5395}">
  <dimension ref="A1:C10"/>
  <sheetViews>
    <sheetView zoomScaleNormal="100" workbookViewId="0">
      <selection activeCell="A13" sqref="A13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16</v>
      </c>
    </row>
    <row r="2" spans="1:3" x14ac:dyDescent="0.3">
      <c r="A2" s="1">
        <v>1</v>
      </c>
      <c r="B2" s="1" t="s">
        <v>17</v>
      </c>
      <c r="C2" s="1" t="s">
        <v>24</v>
      </c>
    </row>
    <row r="3" spans="1:3" x14ac:dyDescent="0.3">
      <c r="A3" s="1">
        <v>2</v>
      </c>
      <c r="B3" s="1" t="s">
        <v>18</v>
      </c>
    </row>
    <row r="4" spans="1:3" x14ac:dyDescent="0.3">
      <c r="A4" s="1">
        <v>3</v>
      </c>
      <c r="B4" s="1" t="s">
        <v>19</v>
      </c>
    </row>
    <row r="5" spans="1:3" x14ac:dyDescent="0.3">
      <c r="A5" s="1">
        <v>4</v>
      </c>
      <c r="B5" s="1" t="s">
        <v>21</v>
      </c>
    </row>
    <row r="6" spans="1:3" x14ac:dyDescent="0.3">
      <c r="A6" s="1">
        <v>5</v>
      </c>
      <c r="B6" s="1" t="s">
        <v>22</v>
      </c>
    </row>
    <row r="7" spans="1:3" x14ac:dyDescent="0.3">
      <c r="A7" s="1">
        <v>6</v>
      </c>
      <c r="B7" s="1" t="s">
        <v>23</v>
      </c>
    </row>
    <row r="8" spans="1:3" x14ac:dyDescent="0.3">
      <c r="A8" s="1">
        <v>7</v>
      </c>
      <c r="B8" s="1" t="s">
        <v>28</v>
      </c>
    </row>
    <row r="9" spans="1:3" x14ac:dyDescent="0.3">
      <c r="A9" s="1">
        <v>8</v>
      </c>
      <c r="B9" s="1" t="s">
        <v>30</v>
      </c>
    </row>
    <row r="10" spans="1:3" x14ac:dyDescent="0.3">
      <c r="A10" s="1">
        <v>9</v>
      </c>
      <c r="B10" s="1" t="s">
        <v>56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6745-E38C-48B8-BF02-AA99A147A5ED}">
  <dimension ref="A1:E13"/>
  <sheetViews>
    <sheetView zoomScaleNormal="100" workbookViewId="0">
      <selection activeCell="F13" sqref="F13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4</v>
      </c>
      <c r="B1" s="1" t="s">
        <v>5</v>
      </c>
      <c r="E1" s="1" t="s">
        <v>9</v>
      </c>
    </row>
    <row r="2" spans="1:5" x14ac:dyDescent="0.3">
      <c r="A2" s="1" t="s">
        <v>6</v>
      </c>
      <c r="B2" s="1">
        <v>2020</v>
      </c>
      <c r="E2" s="1" t="s">
        <v>26</v>
      </c>
    </row>
    <row r="3" spans="1:5" x14ac:dyDescent="0.3">
      <c r="A3" s="1" t="s">
        <v>7</v>
      </c>
      <c r="B3" s="1">
        <f>B2 / 10</f>
        <v>202</v>
      </c>
    </row>
    <row r="4" spans="1:5" x14ac:dyDescent="0.3">
      <c r="A4" s="1" t="s">
        <v>8</v>
      </c>
      <c r="B4" s="1">
        <f>ROUNDUP(B2 / 100, 0)</f>
        <v>21</v>
      </c>
    </row>
    <row r="6" spans="1:5" x14ac:dyDescent="0.3">
      <c r="A6" s="1" t="s">
        <v>10</v>
      </c>
      <c r="B6" s="1">
        <v>1000</v>
      </c>
    </row>
    <row r="7" spans="1:5" x14ac:dyDescent="0.3">
      <c r="A7" s="1" t="s">
        <v>11</v>
      </c>
      <c r="B7" s="1">
        <f>B6 / 1000</f>
        <v>1</v>
      </c>
    </row>
    <row r="8" spans="1:5" x14ac:dyDescent="0.3">
      <c r="A8" s="1" t="s">
        <v>12</v>
      </c>
      <c r="B8" s="1">
        <f>B6 * 3.28084</f>
        <v>3280.84</v>
      </c>
      <c r="E8" s="1" t="s">
        <v>14</v>
      </c>
    </row>
    <row r="9" spans="1:5" x14ac:dyDescent="0.3">
      <c r="A9" s="1" t="s">
        <v>13</v>
      </c>
      <c r="B9" s="1">
        <f>B6 * 39.3701</f>
        <v>39370.1</v>
      </c>
      <c r="E9" s="1" t="s">
        <v>15</v>
      </c>
    </row>
    <row r="10" spans="1:5" x14ac:dyDescent="0.3">
      <c r="C10" s="1">
        <f>B6 * 39.37</f>
        <v>39370</v>
      </c>
    </row>
    <row r="11" spans="1:5" x14ac:dyDescent="0.3">
      <c r="A11" s="1" t="s">
        <v>27</v>
      </c>
      <c r="B11" s="1">
        <f>SUM(B2:B4)</f>
        <v>2243</v>
      </c>
    </row>
    <row r="12" spans="1:5" x14ac:dyDescent="0.3">
      <c r="A12" s="1" t="s">
        <v>29</v>
      </c>
      <c r="B12" s="1">
        <f>SUM(B2:B4) + 2</f>
        <v>2245</v>
      </c>
    </row>
    <row r="13" spans="1:5" x14ac:dyDescent="0.3">
      <c r="A13" s="1" t="s">
        <v>75</v>
      </c>
      <c r="B13" s="1">
        <f>SUM(B2:B4)</f>
        <v>2243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57A-6CDE-4282-82FA-65A3D99EA38A}">
  <dimension ref="A1:B5"/>
  <sheetViews>
    <sheetView workbookViewId="0">
      <selection activeCell="B5" sqref="B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D034-B648-46D5-BADB-A1FE81998501}">
  <dimension ref="A1:E12"/>
  <sheetViews>
    <sheetView zoomScale="115" zoomScaleNormal="115" workbookViewId="0">
      <selection activeCell="B15" sqref="B15"/>
    </sheetView>
  </sheetViews>
  <sheetFormatPr defaultColWidth="11.19921875" defaultRowHeight="15.6" x14ac:dyDescent="0.3"/>
  <cols>
    <col min="1" max="1" width="15.1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47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46</v>
      </c>
      <c r="B4">
        <v>0</v>
      </c>
    </row>
    <row r="5" spans="1:5" x14ac:dyDescent="0.3">
      <c r="A5" t="s">
        <v>8</v>
      </c>
      <c r="B5">
        <f xml:space="preserve">  ROUNDUP(B2 / 100, B4)</f>
        <v>21</v>
      </c>
      <c r="E5" t="s">
        <v>45</v>
      </c>
    </row>
    <row r="7" spans="1:5" x14ac:dyDescent="0.3">
      <c r="A7" t="s">
        <v>10</v>
      </c>
      <c r="B7">
        <v>1000</v>
      </c>
    </row>
    <row r="8" spans="1:5" x14ac:dyDescent="0.3">
      <c r="A8" t="s">
        <v>11</v>
      </c>
      <c r="B8">
        <f xml:space="preserve"> B7 / 1000</f>
        <v>1</v>
      </c>
    </row>
    <row r="9" spans="1:5" x14ac:dyDescent="0.3">
      <c r="A9" t="s">
        <v>12</v>
      </c>
      <c r="B9">
        <f>B7 * 3.28084</f>
        <v>3280.84</v>
      </c>
      <c r="E9" t="s">
        <v>44</v>
      </c>
    </row>
    <row r="10" spans="1:5" x14ac:dyDescent="0.3">
      <c r="A10" t="s">
        <v>13</v>
      </c>
      <c r="B10">
        <f>B7 * 39.3701</f>
        <v>39370.1</v>
      </c>
      <c r="E10" t="s">
        <v>43</v>
      </c>
    </row>
    <row r="11" spans="1:5" x14ac:dyDescent="0.3">
      <c r="C11">
        <f>B7 * 39.37</f>
        <v>39370</v>
      </c>
    </row>
    <row r="12" spans="1:5" x14ac:dyDescent="0.3">
      <c r="A12" t="s">
        <v>13</v>
      </c>
      <c r="B12">
        <f>B7 * 42</f>
        <v>42000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359-036A-4304-A4D6-0DDC9CEE8050}">
  <dimension ref="A1:B10"/>
  <sheetViews>
    <sheetView zoomScale="213" zoomScaleNormal="213" workbookViewId="0">
      <selection activeCell="C10" sqref="C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689-B004-4F94-886D-BEFD12E23EE5}">
  <dimension ref="A1:E12"/>
  <sheetViews>
    <sheetView zoomScale="153" zoomScaleNormal="153" workbookViewId="0">
      <selection activeCell="A18" sqref="A18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D15" sqref="D1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2"/>
  <sheetViews>
    <sheetView workbookViewId="0">
      <selection activeCell="A3" sqref="A3"/>
    </sheetView>
  </sheetViews>
  <sheetFormatPr defaultColWidth="11.19921875" defaultRowHeight="15.6" x14ac:dyDescent="0.3"/>
  <cols>
    <col min="1" max="1" width="17" customWidth="1"/>
    <col min="4" max="4" width="8.796875" customWidth="1"/>
  </cols>
  <sheetData>
    <row r="1" spans="1:6" x14ac:dyDescent="0.3">
      <c r="A1" t="s">
        <v>31</v>
      </c>
    </row>
    <row r="2" spans="1:6" x14ac:dyDescent="0.3">
      <c r="A2" t="b">
        <f>B2&gt;C2</f>
        <v>0</v>
      </c>
      <c r="B2">
        <v>3</v>
      </c>
      <c r="C2">
        <v>4</v>
      </c>
    </row>
    <row r="3" spans="1:6" x14ac:dyDescent="0.3">
      <c r="A3">
        <f>A2+STDEV(B3:B7)</f>
        <v>3.5637059362410923</v>
      </c>
      <c r="B3">
        <v>2</v>
      </c>
      <c r="C3">
        <v>2</v>
      </c>
    </row>
    <row r="4" spans="1:6" x14ac:dyDescent="0.3">
      <c r="A4">
        <f>B4+C4</f>
        <v>9</v>
      </c>
      <c r="B4">
        <v>5</v>
      </c>
      <c r="C4">
        <v>4</v>
      </c>
    </row>
    <row r="5" spans="1:6" x14ac:dyDescent="0.3">
      <c r="A5">
        <f>B5+C5</f>
        <v>30</v>
      </c>
      <c r="B5">
        <v>10</v>
      </c>
      <c r="C5">
        <v>20</v>
      </c>
    </row>
    <row r="6" spans="1:6" x14ac:dyDescent="0.3">
      <c r="A6">
        <f>B6/C6</f>
        <v>1</v>
      </c>
      <c r="B6">
        <v>1</v>
      </c>
      <c r="C6">
        <v>1</v>
      </c>
    </row>
    <row r="7" spans="1:6" x14ac:dyDescent="0.3">
      <c r="B7">
        <v>6</v>
      </c>
    </row>
    <row r="10" spans="1:6" x14ac:dyDescent="0.3">
      <c r="A10" t="b">
        <v>1</v>
      </c>
      <c r="F10" t="b">
        <v>0</v>
      </c>
    </row>
    <row r="11" spans="1:6" x14ac:dyDescent="0.3">
      <c r="A11">
        <v>3.5637059359999999</v>
      </c>
      <c r="F11">
        <v>20</v>
      </c>
    </row>
    <row r="12" spans="1:6" x14ac:dyDescent="0.3">
      <c r="A12">
        <v>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10"/>
  <sheetViews>
    <sheetView zoomScale="213" zoomScaleNormal="213"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2"/>
  <sheetViews>
    <sheetView zoomScale="153" zoomScaleNormal="153" workbookViewId="0">
      <selection activeCell="B10" sqref="B10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13"/>
  <sheetViews>
    <sheetView zoomScaleNormal="100" workbookViewId="0">
      <selection activeCell="A29" sqref="A29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16</v>
      </c>
    </row>
    <row r="2" spans="1:3" x14ac:dyDescent="0.3">
      <c r="A2">
        <v>1</v>
      </c>
      <c r="B2" t="s">
        <v>17</v>
      </c>
      <c r="C2" t="s">
        <v>24</v>
      </c>
    </row>
    <row r="3" spans="1:3" x14ac:dyDescent="0.3">
      <c r="A3">
        <v>2</v>
      </c>
      <c r="B3" t="s">
        <v>18</v>
      </c>
    </row>
    <row r="4" spans="1:3" x14ac:dyDescent="0.3">
      <c r="A4">
        <v>3</v>
      </c>
      <c r="B4" t="s">
        <v>19</v>
      </c>
    </row>
    <row r="5" spans="1:3" x14ac:dyDescent="0.3">
      <c r="A5">
        <v>4</v>
      </c>
      <c r="B5" t="s">
        <v>21</v>
      </c>
    </row>
    <row r="6" spans="1:3" x14ac:dyDescent="0.3">
      <c r="A6">
        <v>5</v>
      </c>
      <c r="B6" t="s">
        <v>22</v>
      </c>
    </row>
    <row r="7" spans="1:3" x14ac:dyDescent="0.3">
      <c r="A7">
        <v>6</v>
      </c>
      <c r="B7" t="s">
        <v>23</v>
      </c>
    </row>
    <row r="8" spans="1:3" x14ac:dyDescent="0.3">
      <c r="A8">
        <v>7</v>
      </c>
      <c r="B8" t="s">
        <v>28</v>
      </c>
    </row>
    <row r="9" spans="1:3" x14ac:dyDescent="0.3">
      <c r="A9">
        <v>8</v>
      </c>
      <c r="B9" t="s">
        <v>30</v>
      </c>
    </row>
    <row r="10" spans="1:3" x14ac:dyDescent="0.3">
      <c r="A10">
        <v>9</v>
      </c>
      <c r="B10" t="s">
        <v>56</v>
      </c>
    </row>
    <row r="11" spans="1:3" x14ac:dyDescent="0.3">
      <c r="A11">
        <v>10</v>
      </c>
      <c r="B11" t="s">
        <v>60</v>
      </c>
    </row>
    <row r="12" spans="1:3" x14ac:dyDescent="0.3">
      <c r="A12">
        <v>11</v>
      </c>
      <c r="B12" t="s">
        <v>61</v>
      </c>
    </row>
    <row r="13" spans="1:3" x14ac:dyDescent="0.3">
      <c r="A13">
        <v>12</v>
      </c>
      <c r="B13" t="s">
        <v>63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6"/>
  <sheetViews>
    <sheetView zoomScale="108" zoomScaleNormal="108" workbookViewId="0">
      <selection activeCell="C22" sqref="C22"/>
    </sheetView>
  </sheetViews>
  <sheetFormatPr defaultColWidth="11.19921875" defaultRowHeight="15.6" x14ac:dyDescent="0.3"/>
  <cols>
    <col min="1" max="1" width="30.5" customWidth="1"/>
    <col min="2" max="2" width="15.6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25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>B6 * 39.37</f>
        <v>39370</v>
      </c>
    </row>
    <row r="11" spans="1:5" x14ac:dyDescent="0.3">
      <c r="A11" t="s">
        <v>62</v>
      </c>
      <c r="B11">
        <f>B2 / 1000</f>
        <v>2.02</v>
      </c>
    </row>
    <row r="12" spans="1:5" x14ac:dyDescent="0.3">
      <c r="A12" t="s">
        <v>27</v>
      </c>
      <c r="B12">
        <f>SUM(B2:B4)</f>
        <v>2243</v>
      </c>
    </row>
    <row r="13" spans="1:5" x14ac:dyDescent="0.3">
      <c r="A13" t="s">
        <v>29</v>
      </c>
      <c r="B13">
        <f>SUM(B2:B4) + 2</f>
        <v>2245</v>
      </c>
    </row>
    <row r="15" spans="1:5" x14ac:dyDescent="0.3">
      <c r="A15" t="s">
        <v>58</v>
      </c>
      <c r="B15">
        <f>B2 / 5</f>
        <v>404</v>
      </c>
    </row>
    <row r="16" spans="1:5" x14ac:dyDescent="0.3">
      <c r="A16" t="s">
        <v>59</v>
      </c>
      <c r="B16">
        <f>B2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8D0-7759-4CC5-97B1-26C21A13DC4C}">
  <dimension ref="A1:B10"/>
  <sheetViews>
    <sheetView workbookViewId="0">
      <selection activeCell="B9" sqref="B9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  <row r="10" spans="1:2" x14ac:dyDescent="0.3">
      <c r="A10">
        <v>9</v>
      </c>
      <c r="B10" t="s">
        <v>71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B85-5CB9-481B-8C77-51ACF6917C73}">
  <dimension ref="A1:F10"/>
  <sheetViews>
    <sheetView workbookViewId="0">
      <selection activeCell="A7" sqref="A7"/>
    </sheetView>
  </sheetViews>
  <sheetFormatPr defaultColWidth="11.19921875" defaultRowHeight="15.6" x14ac:dyDescent="0.3"/>
  <cols>
    <col min="1" max="1" width="17" customWidth="1"/>
    <col min="4" max="4" width="39.5" customWidth="1"/>
  </cols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52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64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69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66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65</v>
      </c>
    </row>
    <row r="10" spans="1:6" x14ac:dyDescent="0.3">
      <c r="A10">
        <f xml:space="preserve"> IF(B10="ok",C10,D10)</f>
        <v>100</v>
      </c>
      <c r="B10" t="s">
        <v>51</v>
      </c>
      <c r="C10">
        <v>100</v>
      </c>
      <c r="D10">
        <v>200</v>
      </c>
      <c r="F10">
        <v>8888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SheetGradingOrder</vt:lpstr>
      <vt:lpstr>Check Samples_CheckOrder</vt:lpstr>
      <vt:lpstr>Check Samples</vt:lpstr>
      <vt:lpstr>Constant Samples_CheckOrder</vt:lpstr>
      <vt:lpstr>Constant Samples</vt:lpstr>
      <vt:lpstr>Formula Samples_CheckOrder</vt:lpstr>
      <vt:lpstr>Formula Samples</vt:lpstr>
      <vt:lpstr>Relative Samples_CheckOrder</vt:lpstr>
      <vt:lpstr>Relative Samples</vt:lpstr>
      <vt:lpstr>RelativeF Samples_CheckOrder</vt:lpstr>
      <vt:lpstr>RelativeF Samples</vt:lpstr>
      <vt:lpstr>SoftFormula Samples_CheckOrder</vt:lpstr>
      <vt:lpstr>SoftFormula Samples</vt:lpstr>
      <vt:lpstr>Test Case Samples_CheckOrder</vt:lpstr>
      <vt:lpstr>Test Case Samples</vt:lpstr>
      <vt:lpstr>Minimum Work_CheckOrder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2020-12-17T20:42:16Z</dcterms:created>
  <dcterms:modified xsi:type="dcterms:W3CDTF">2022-02-03T20:22:19Z</dcterms:modified>
</cp:coreProperties>
</file>