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otes\AutoGraderProject\pysheetgrader-core\excel\"/>
    </mc:Choice>
  </mc:AlternateContent>
  <xr:revisionPtr revIDLastSave="0" documentId="13_ncr:1_{D16E25C7-A197-43D1-9AEB-614810D8F893}" xr6:coauthVersionLast="47" xr6:coauthVersionMax="47" xr10:uidLastSave="{00000000-0000-0000-0000-000000000000}"/>
  <bookViews>
    <workbookView xWindow="7008" yWindow="7032" windowWidth="8856" windowHeight="4836" tabRatio="883" firstSheet="4" activeTab="5" xr2:uid="{6E72627C-1CB6-4848-9B50-C1295434D515}"/>
  </bookViews>
  <sheets>
    <sheet name="SheetGradingOrder" sheetId="1" r:id="rId1"/>
    <sheet name="Relative Samples_CheckOrder" sheetId="14" r:id="rId2"/>
    <sheet name="Relative Samples" sheetId="15" r:id="rId3"/>
    <sheet name="SoftFormula Samples_CheckOrder" sheetId="17" r:id="rId4"/>
    <sheet name="SoftFormula Samples" sheetId="16" r:id="rId5"/>
    <sheet name="Check Samples_CheckOrder" sheetId="9" r:id="rId6"/>
    <sheet name="Check Samples" sheetId="8" r:id="rId7"/>
    <sheet name="Constant Samples_CheckOrder" sheetId="5" r:id="rId8"/>
    <sheet name="Constant Samples" sheetId="2" r:id="rId9"/>
    <sheet name="Formula Samples_CheckOrder" sheetId="6" r:id="rId10"/>
    <sheet name="Formula Samples" sheetId="3" r:id="rId11"/>
    <sheet name="RelativeF Samples_CheckOrder" sheetId="10" r:id="rId12"/>
    <sheet name="RelativeF Samples" sheetId="11" r:id="rId13"/>
    <sheet name="Test Case Samples_CheckOrder" sheetId="13" r:id="rId14"/>
    <sheet name="Test Case Samples" sheetId="12" r:id="rId15"/>
    <sheet name="Minimum Work_CheckOrder" sheetId="18" r:id="rId16"/>
    <sheet name="Minimum Work" sheetId="19" r:id="rId1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8" l="1"/>
  <c r="A11" i="8"/>
  <c r="A10" i="8"/>
  <c r="A3" i="8"/>
  <c r="A2" i="8"/>
  <c r="A9" i="8"/>
  <c r="A8" i="8"/>
  <c r="A4" i="8"/>
  <c r="B12" i="19" l="1"/>
  <c r="C10" i="19"/>
  <c r="B9" i="19"/>
  <c r="B8" i="19"/>
  <c r="B7" i="19"/>
  <c r="B4" i="19"/>
  <c r="B3" i="19"/>
  <c r="B12" i="12"/>
  <c r="B13" i="16"/>
  <c r="A9" i="11"/>
  <c r="A8" i="11"/>
  <c r="A7" i="11"/>
  <c r="A6" i="11"/>
  <c r="A7" i="15"/>
  <c r="A6" i="15"/>
  <c r="A8" i="15"/>
  <c r="A9" i="15"/>
  <c r="B11" i="3" l="1"/>
  <c r="B16" i="3"/>
  <c r="B15" i="3"/>
  <c r="B12" i="2"/>
  <c r="C10" i="16" l="1"/>
  <c r="B9" i="16"/>
  <c r="B8" i="16"/>
  <c r="B7" i="16"/>
  <c r="B4" i="16"/>
  <c r="B3" i="16"/>
  <c r="B12" i="16" s="1"/>
  <c r="A2" i="15"/>
  <c r="A3" i="15"/>
  <c r="A4" i="15"/>
  <c r="A5" i="15"/>
  <c r="A10" i="15"/>
  <c r="B11" i="16" l="1"/>
  <c r="B3" i="12"/>
  <c r="B5" i="12"/>
  <c r="B8" i="12"/>
  <c r="B9" i="12"/>
  <c r="B10" i="12"/>
  <c r="C11" i="12"/>
  <c r="A6" i="8" l="1"/>
  <c r="A5" i="8"/>
  <c r="A2" i="11" l="1"/>
  <c r="A5" i="11"/>
  <c r="A4" i="11"/>
  <c r="A3" i="11"/>
  <c r="C10" i="3" l="1"/>
  <c r="B9" i="3"/>
  <c r="B8" i="3"/>
  <c r="B7" i="3"/>
  <c r="B4" i="3"/>
  <c r="B3" i="3"/>
  <c r="B9" i="2"/>
  <c r="C10" i="2"/>
  <c r="B13" i="3" l="1"/>
  <c r="B12" i="3"/>
  <c r="B8" i="2"/>
  <c r="B7" i="2"/>
  <c r="B3" i="2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1383BC69-8C50-784B-BFC3-6F5B3FBA4BD5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</t>
        </r>
      </text>
    </comment>
    <comment ref="A3" authorId="0" shapeId="0" xr:uid="{1453B0C4-5752-114C-87AA-DA9334CCCE20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</t>
        </r>
      </text>
    </comment>
    <comment ref="A4" authorId="0" shapeId="0" xr:uid="{22A2E076-4C02-4B49-A522-36472950712A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
</t>
        </r>
        <r>
          <rPr>
            <sz val="18"/>
            <color rgb="FF000000"/>
            <rFont val="Calibri"/>
          </rPr>
          <t xml:space="preserve"> delta: 5</t>
        </r>
      </text>
    </comment>
    <comment ref="A5" authorId="0" shapeId="0" xr:uid="{92A0F7C2-1E9D-8145-B4B7-0026CEA5BAE1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alt_cells:
</t>
        </r>
        <r>
          <rPr>
            <sz val="18"/>
            <color rgb="FF000000"/>
            <rFont val="Calibri"/>
          </rPr>
          <t xml:space="preserve"> - F10</t>
        </r>
      </text>
    </comment>
    <comment ref="A6" authorId="0" shapeId="0" xr:uid="{21E10097-F105-4910-9852-15EA4D4CC413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
 prereq:
  - A4</t>
        </r>
      </text>
    </comment>
    <comment ref="A7" authorId="0" shapeId="0" xr:uid="{75E8596E-9F34-4913-BBC7-82DD5FAD86EF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
 prereq:
  - A3</t>
        </r>
      </text>
    </comment>
    <comment ref="A8" authorId="0" shapeId="0" xr:uid="{77197EAB-6207-4E65-9203-FD401BCC3F35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-1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
 grading: negative
 prereq:
  - A5</t>
        </r>
      </text>
    </comment>
    <comment ref="A9" authorId="0" shapeId="0" xr:uid="{30AF0434-BDB3-43BD-9E8F-A8179133054E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-1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
 grading: negative
 prereq:
  - A3</t>
        </r>
      </text>
    </comment>
    <comment ref="A10" authorId="0" shapeId="0" xr:uid="{7B5C625D-8CE9-4640-8FCC-8F3C47D8E7DB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D253C392-CAC3-46F9-9F13-CBF5BDECCC54}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</t>
        </r>
      </text>
    </comment>
    <comment ref="B4" authorId="0" shapeId="0" xr:uid="{8D5FB1B4-1AA7-4489-8DA0-AFFC3CA85D26}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</t>
        </r>
      </text>
    </comment>
    <comment ref="B6" authorId="0" shapeId="0" xr:uid="{08B199C4-7ED3-4E60-AF4F-832013AD3D65}">
      <text>
        <r>
          <rPr>
            <sz val="10"/>
            <color rgb="FF000000"/>
            <rFont val="Tahoma"/>
            <family val="2"/>
            <charset val="1"/>
          </rPr>
          <t xml:space="preserve">rubric:
 score: 1
 type: soft_formula
</t>
        </r>
      </text>
    </comment>
    <comment ref="B7" authorId="0" shapeId="0" xr:uid="{11598048-B952-4D84-AB1A-212365CEDD74}">
      <text>
        <r>
          <rPr>
            <sz val="10"/>
            <color rgb="FF000000"/>
            <rFont val="Tahoma"/>
            <family val="2"/>
            <charset val="1"/>
          </rPr>
          <t xml:space="preserve">rubric:
 score: 1
 type: soft_formula
</t>
        </r>
      </text>
    </comment>
    <comment ref="B8" authorId="0" shapeId="0" xr:uid="{1CE92E4A-4805-46A8-A5BD-F486D39ABC9A}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 delta: 0.26
</t>
        </r>
      </text>
    </comment>
    <comment ref="B9" authorId="0" shapeId="0" xr:uid="{6A10C734-0D05-4708-9586-78B13107CAA0}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alt_cells:
 - C10
</t>
        </r>
      </text>
    </comment>
    <comment ref="B11" authorId="0" shapeId="0" xr:uid="{40A82EA7-DAFA-4D05-8C67-672399576873}">
      <text>
        <r>
          <rPr>
            <sz val="10"/>
            <color rgb="FF000000"/>
            <rFont val="Tahoma"/>
            <family val="2"/>
            <charset val="1"/>
          </rPr>
          <t>rubric:
 score: 2
 type: soft_formula</t>
        </r>
      </text>
    </comment>
    <comment ref="B12" authorId="0" shapeId="0" xr:uid="{E7DA26D1-C2D9-4918-BE39-B050BFDE7326}">
      <text>
        <r>
          <rPr>
            <sz val="10"/>
            <color rgb="FF000000"/>
            <rFont val="Tahoma"/>
            <family val="2"/>
            <charset val="1"/>
          </rPr>
          <t>rubric:
 score: 2
 type: soft_formula</t>
        </r>
      </text>
    </comment>
    <comment ref="B13" authorId="0" shapeId="0" xr:uid="{280EE453-B9B4-4399-8D2D-E3F070603BFF}">
      <text>
        <r>
          <rPr>
            <sz val="10"/>
            <color rgb="FF000000"/>
            <rFont val="Tahoma"/>
            <family val="2"/>
            <charset val="1"/>
          </rPr>
          <t>rubric:
 score: 2
 type: soft_formula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1383BC69-8C50-784B-BFC3-6F5B3FBA4BD5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 delta: 5</t>
        </r>
      </text>
    </comment>
    <comment ref="A3" authorId="0" shapeId="0" xr:uid="{1453B0C4-5752-114C-87AA-DA9334CCCE20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 delta: 0.1
 result: F3
 prereq:
  - A2
alt_cells:
 - G3</t>
        </r>
      </text>
    </comment>
    <comment ref="A4" authorId="0" shapeId="0" xr:uid="{AD98A11C-D260-8649-A1A6-D1F4EEBD5E72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 delta: 0.5</t>
        </r>
      </text>
    </comment>
    <comment ref="A5" authorId="0" shapeId="0" xr:uid="{B86810BB-68D7-9940-810E-3A50C3AFF402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 delta: 0.1
 result: F5</t>
        </r>
      </text>
    </comment>
    <comment ref="A6" authorId="0" shapeId="0" xr:uid="{05EC7FC9-5F3E-8747-B8FD-560186C0242B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 delta: 0.5
</t>
        </r>
        <r>
          <rPr>
            <sz val="18"/>
            <color rgb="FF000000"/>
            <rFont val="Calibri"/>
            <family val="2"/>
          </rPr>
          <t xml:space="preserve"> prereq:
</t>
        </r>
        <r>
          <rPr>
            <sz val="18"/>
            <color rgb="FF000000"/>
            <rFont val="Calibri"/>
            <family val="2"/>
          </rPr>
          <t xml:space="preserve">  - A4</t>
        </r>
      </text>
    </comment>
    <comment ref="A8" authorId="0" shapeId="0" xr:uid="{BB1EA8A9-F9B0-4A61-91D8-90E577EFA13D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 delta: 0.1
 result: F8
 prereq:
  - A4</t>
        </r>
      </text>
    </comment>
    <comment ref="A9" authorId="0" shapeId="0" xr:uid="{6015E97D-9594-43CD-8AFE-B67BE9AFD086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 delta: 0.1
 result: F9
 prereq:
  - A5</t>
        </r>
      </text>
    </comment>
    <comment ref="A10" authorId="0" shapeId="0" xr:uid="{E1687F62-14B6-4623-86ED-99BB2314F714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 delta: 5
 result: F10</t>
        </r>
      </text>
    </comment>
    <comment ref="A11" authorId="0" shapeId="0" xr:uid="{01D2990A-8732-4C87-B2CF-A811680E2AC7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 delta: 0.1</t>
        </r>
      </text>
    </comment>
    <comment ref="A12" authorId="0" shapeId="0" xr:uid="{CBF433D6-8CCD-48B7-9425-AE3F1D357CB9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 delta: 0.1
 prereq:
  - A5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  <author>Microsoft Office User</author>
  </authors>
  <commentList>
    <comment ref="B2" authorId="0" shapeId="0" xr:uid="{D71AC230-CA0F-6147-8161-BEFBFBB9A78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</text>
    </comment>
    <comment ref="B3" authorId="0" shapeId="0" xr:uid="{BADCDE6D-B1E6-6247-B944-057D3FE9239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1" shapeId="0" xr:uid="{33D1B7E4-F111-DC48-ADEC-ADBF569A2F9F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constant
</t>
        </r>
        <r>
          <rPr>
            <sz val="10"/>
            <color rgb="FF000000"/>
            <rFont val="Calibri"/>
            <family val="2"/>
          </rPr>
          <t xml:space="preserve"> delta: 0.1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B2
</t>
        </r>
        <r>
          <rPr>
            <sz val="10"/>
            <color rgb="FF000000"/>
            <rFont val="Calibri"/>
            <family val="2"/>
          </rPr>
          <t xml:space="preserve">  - B3</t>
        </r>
      </text>
    </comment>
    <comment ref="B6" authorId="0" shapeId="0" xr:uid="{382D2601-E60D-AF41-9112-5E34159E9F0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7B36EB09-5FE5-7F4C-90C3-F4B2560DAA4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B6</t>
        </r>
      </text>
    </comment>
    <comment ref="B8" authorId="0" shapeId="0" xr:uid="{D0CAA4B1-7F8C-8545-8917-42FD070A0506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delta: 0.26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B7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0987F27-B842-E648-8826-7FE8512871F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  <comment ref="B11" authorId="0" shapeId="0" xr:uid="{51C373DF-F5AB-4272-A02B-423E510B880F}">
      <text>
        <r>
          <rPr>
            <sz val="10"/>
            <color rgb="FF000000"/>
            <rFont val="Tahoma"/>
            <family val="2"/>
          </rPr>
          <t>rubric:
 score: -1
 type: constant
 grading: negative</t>
        </r>
      </text>
    </comment>
    <comment ref="B12" authorId="0" shapeId="0" xr:uid="{BBFA22A5-9906-4EDC-BE19-7D28660A7FC8}">
      <text>
        <r>
          <rPr>
            <sz val="10"/>
            <color rgb="FF000000"/>
            <rFont val="Tahoma"/>
            <family val="2"/>
          </rPr>
          <t xml:space="preserve">rubric:
 score: -1
 type: constant
 grading: negative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3" authorId="0" shapeId="0" xr:uid="{3A92D9DB-F41E-D94C-90F2-6CD76ACF5820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DAAD0B80-712C-C441-B2BC-853E4B577A7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36B3ACAE-4943-5641-AF09-1D9BAF1E510B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B4</t>
        </r>
      </text>
    </comment>
    <comment ref="B8" authorId="0" shapeId="0" xr:uid="{EB5C100B-7B99-3241-9453-2CB642F807DE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B3</t>
        </r>
      </text>
    </comment>
    <comment ref="B9" authorId="0" shapeId="0" xr:uid="{2DD28452-4D0F-454F-B08A-F896EE3CC1D5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  <comment ref="B11" authorId="0" shapeId="0" xr:uid="{820509FB-4499-403E-983E-E87D82658386}">
      <text>
        <r>
          <rPr>
            <sz val="10"/>
            <color rgb="FF000000"/>
            <rFont val="Tahoma"/>
            <family val="2"/>
          </rPr>
          <t xml:space="preserve">rubric:
 score: 1.5
 type: formula
 prereq:
  - B8
</t>
        </r>
      </text>
    </comment>
    <comment ref="B12" authorId="0" shapeId="0" xr:uid="{B7712E80-D534-ED47-A1EA-2A5A08C1202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</t>
        </r>
      </text>
    </comment>
    <comment ref="B13" authorId="0" shapeId="0" xr:uid="{A60AB632-FF04-DA42-9651-C4D1D008401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</t>
        </r>
      </text>
    </comment>
    <comment ref="B15" authorId="0" shapeId="0" xr:uid="{6CBFFA1B-0D29-4101-8FF5-D6C6B8C16F66}">
      <text>
        <r>
          <rPr>
            <sz val="10"/>
            <color rgb="FF000000"/>
            <rFont val="Tahoma"/>
            <family val="2"/>
          </rPr>
          <t>rubric:
 score: -1.5
 type: formula
 grading: negative</t>
        </r>
      </text>
    </comment>
    <comment ref="B16" authorId="0" shapeId="0" xr:uid="{C34A2292-263E-478F-AB50-2AEAA0848B98}">
      <text>
        <r>
          <rPr>
            <sz val="10"/>
            <color rgb="FF000000"/>
            <rFont val="Tahoma"/>
            <family val="2"/>
          </rPr>
          <t xml:space="preserve">rubric:
 score: -1.5
 type: formula
 grading: negative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4D1CCE99-8A95-4442-85F1-754578DBE703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</t>
        </r>
      </text>
    </comment>
    <comment ref="A3" authorId="0" shapeId="0" xr:uid="{DFB19857-F8D2-0549-8FAD-3F09B05D6F7F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</t>
        </r>
      </text>
    </comment>
    <comment ref="A4" authorId="0" shapeId="0" xr:uid="{6625B3A2-7060-E14A-8CAD-A710F9425989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</t>
        </r>
        <r>
          <rPr>
            <sz val="18"/>
            <color rgb="FF000000"/>
            <rFont val="Calibri"/>
            <family val="2"/>
          </rPr>
          <t xml:space="preserve"> delta: 5
</t>
        </r>
        <r>
          <rPr>
            <sz val="18"/>
            <color rgb="FF000000"/>
            <rFont val="Calibri"/>
            <family val="2"/>
          </rPr>
          <t xml:space="preserve"> prereq:
</t>
        </r>
        <r>
          <rPr>
            <sz val="18"/>
            <color rgb="FF000000"/>
            <rFont val="Calibri"/>
            <family val="2"/>
          </rPr>
          <t xml:space="preserve">  - A2
</t>
        </r>
        <r>
          <rPr>
            <sz val="18"/>
            <color rgb="FF000000"/>
            <rFont val="Calibri"/>
            <family val="2"/>
          </rPr>
          <t xml:space="preserve">  - A3</t>
        </r>
      </text>
    </comment>
    <comment ref="A5" authorId="0" shapeId="0" xr:uid="{03774356-5573-6340-98D9-BF6F67EE5C0B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alt_cells:
</t>
        </r>
        <r>
          <rPr>
            <sz val="18"/>
            <color rgb="FF000000"/>
            <rFont val="Calibri"/>
            <family val="2"/>
          </rPr>
          <t xml:space="preserve"> - F10</t>
        </r>
      </text>
    </comment>
    <comment ref="A6" authorId="0" shapeId="0" xr:uid="{C5261D4C-1E29-4CAD-BB5E-6EE4352B7A4F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</t>
        </r>
        <r>
          <rPr>
            <sz val="18"/>
            <color rgb="FF000000"/>
            <rFont val="Calibri"/>
            <family val="2"/>
          </rPr>
          <t xml:space="preserve"> delta: 5
</t>
        </r>
        <r>
          <rPr>
            <sz val="18"/>
            <color rgb="FF000000"/>
            <rFont val="Calibri"/>
            <family val="2"/>
          </rPr>
          <t xml:space="preserve"> prereq:
</t>
        </r>
        <r>
          <rPr>
            <sz val="18"/>
            <color rgb="FF000000"/>
            <rFont val="Calibri"/>
            <family val="2"/>
          </rPr>
          <t xml:space="preserve">  - A2</t>
        </r>
      </text>
    </comment>
    <comment ref="A7" authorId="0" shapeId="0" xr:uid="{857C54FF-D278-4F06-86F0-7AB6D604AFFA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-1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 delta: 5
 grading: negative</t>
        </r>
      </text>
    </comment>
    <comment ref="A8" authorId="0" shapeId="0" xr:uid="{2FB21229-87A7-47C6-B512-4BE8D0771575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 delta: 5</t>
        </r>
      </text>
    </comment>
    <comment ref="A9" authorId="0" shapeId="0" xr:uid="{BA5C851A-7E20-483A-BE73-F36876A6CECC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-1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 grading: negative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5" authorId="0" shapeId="0" xr:uid="{2F37875C-F1FE-DB47-9444-CB9BC8E84C6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21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B2: 2020
   B4: 0
</t>
        </r>
        <r>
          <rPr>
            <sz val="10"/>
            <color rgb="FF000000"/>
            <rFont val="Tahoma"/>
            <family val="2"/>
          </rPr>
          <t xml:space="preserve"> custom_rounding_input:
</t>
        </r>
        <r>
          <rPr>
            <sz val="10"/>
            <color rgb="FF000000"/>
            <rFont val="Tahoma"/>
            <family val="2"/>
          </rPr>
          <t xml:space="preserve">   output: 20.2
</t>
        </r>
        <r>
          <rPr>
            <sz val="10"/>
            <color rgb="FF000000"/>
            <rFont val="Tahoma"/>
            <family val="2"/>
          </rPr>
          <t xml:space="preserve">   input:
</t>
        </r>
        <r>
          <rPr>
            <sz val="10"/>
            <color rgb="FF000000"/>
            <rFont val="Tahoma"/>
            <family val="2"/>
          </rPr>
          <t xml:space="preserve">    B2: 2020
</t>
        </r>
        <r>
          <rPr>
            <sz val="10"/>
            <color rgb="FF000000"/>
            <rFont val="Tahoma"/>
            <family val="2"/>
          </rPr>
          <t xml:space="preserve">    B4: 1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4AA5DAC-07A2-6648-9C78-8C383E30932D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3280.84
</t>
        </r>
        <r>
          <rPr>
            <sz val="10"/>
            <color rgb="FF000000"/>
            <rFont val="Tahoma"/>
            <family val="2"/>
          </rPr>
          <t xml:space="preserve">  delta: 0.26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B7: 1000
</t>
        </r>
      </text>
    </comment>
    <comment ref="B10" authorId="0" shapeId="0" xr:uid="{F8B2639D-5638-E240-BF11-8557EDA0612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39370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B7: 1000</t>
        </r>
      </text>
    </comment>
    <comment ref="B12" authorId="0" shapeId="0" xr:uid="{7B051A4A-283C-474F-B8FC-7B989976FB50}">
      <text>
        <r>
          <rPr>
            <sz val="10"/>
            <color rgb="FF000000"/>
            <rFont val="Tahoma"/>
            <family val="2"/>
          </rPr>
          <t>rubric:
 score: 1.5
 type: test
test_cases:
 default_test:
  output: 42000
  input:
   B7: 1000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  <author>Microsoft Office User</author>
  </authors>
  <commentList>
    <comment ref="B2" authorId="0" shapeId="0" xr:uid="{66C9EC02-B794-4F2F-A80B-D97A63BD6A5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</text>
    </comment>
    <comment ref="B3" authorId="0" shapeId="0" xr:uid="{1C069F60-52A4-45D3-B8C7-D3F7D76207A0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1" shapeId="0" xr:uid="{B672080B-5276-4B86-B8BB-A12FB8203829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constant
</t>
        </r>
        <r>
          <rPr>
            <sz val="10"/>
            <color rgb="FF000000"/>
            <rFont val="Calibri"/>
            <family val="2"/>
          </rPr>
          <t xml:space="preserve"> delta: 0.1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B2
</t>
        </r>
        <r>
          <rPr>
            <sz val="10"/>
            <color rgb="FF000000"/>
            <rFont val="Calibri"/>
            <family val="2"/>
          </rPr>
          <t xml:space="preserve">  - B3</t>
        </r>
      </text>
    </comment>
    <comment ref="B6" authorId="0" shapeId="0" xr:uid="{65EDFBF3-3632-41A6-8056-2B842DDC2503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4EE7ABA4-86C8-4E4E-8921-4B3A8E5875B4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B6</t>
        </r>
      </text>
    </comment>
    <comment ref="B8" authorId="0" shapeId="0" xr:uid="{5D7E508F-110C-48D2-9D32-7812AE39429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delta: 0.26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B7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56EFB499-0827-4234-BBA3-E8F2BF0B916C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  <comment ref="B11" authorId="0" shapeId="0" xr:uid="{2434B9EA-3863-49FB-B20E-21BFA05069E0}">
      <text>
        <r>
          <rPr>
            <sz val="10"/>
            <color rgb="FF000000"/>
            <rFont val="Tahoma"/>
            <family val="2"/>
          </rPr>
          <t>rubric:
 score: -1
 type: constant
 grading: negative</t>
        </r>
      </text>
    </comment>
    <comment ref="B12" authorId="0" shapeId="0" xr:uid="{397EB72F-4B31-4049-A6B5-3B178B0D01D7}">
      <text>
        <r>
          <rPr>
            <sz val="10"/>
            <color rgb="FF000000"/>
            <rFont val="Tahoma"/>
            <family val="2"/>
          </rPr>
          <t xml:space="preserve">rubric:
 score: -1
 type: constant
 grading: negative
</t>
        </r>
      </text>
    </comment>
  </commentList>
</comments>
</file>

<file path=xl/sharedStrings.xml><?xml version="1.0" encoding="utf-8"?>
<sst xmlns="http://schemas.openxmlformats.org/spreadsheetml/2006/main" count="208" uniqueCount="82">
  <si>
    <t>Number</t>
  </si>
  <si>
    <t>Sheetname</t>
  </si>
  <si>
    <t>Constant Samples</t>
  </si>
  <si>
    <t>Formula Samples</t>
  </si>
  <si>
    <t>Sample Data</t>
  </si>
  <si>
    <t>Sample Value</t>
  </si>
  <si>
    <t>Year</t>
  </si>
  <si>
    <t>Decade</t>
  </si>
  <si>
    <t>Century</t>
  </si>
  <si>
    <t>Notes</t>
  </si>
  <si>
    <t>Meter</t>
  </si>
  <si>
    <t>Kilometer</t>
  </si>
  <si>
    <t>Feet</t>
  </si>
  <si>
    <t>Inch</t>
  </si>
  <si>
    <t>The Feet (B8) has delta rubric, which allows submission to have different value up to the decided precision.</t>
  </si>
  <si>
    <t>The Inch (B9) has alt_cells in the rubric, which allows the submission to be compared to other cells.</t>
  </si>
  <si>
    <t>Cell</t>
  </si>
  <si>
    <t>B2</t>
  </si>
  <si>
    <t>B3</t>
  </si>
  <si>
    <t>B4</t>
  </si>
  <si>
    <t>B6</t>
  </si>
  <si>
    <t>B7</t>
  </si>
  <si>
    <t>B8</t>
  </si>
  <si>
    <t>B9</t>
  </si>
  <si>
    <t>&gt; This cell has no rubric, so it won't be processed.</t>
  </si>
  <si>
    <t>Formula comparison will only compare the formula, not the computed values.</t>
  </si>
  <si>
    <t>Constant comparison will only compare the computed value, not the formula.</t>
  </si>
  <si>
    <t>Sum</t>
  </si>
  <si>
    <t>B11</t>
  </si>
  <si>
    <t>Sum with extra algebraic calculation</t>
  </si>
  <si>
    <t>B12</t>
  </si>
  <si>
    <t>Formulas</t>
  </si>
  <si>
    <t>A2</t>
  </si>
  <si>
    <t>// student is incorrect 4005 != 2002 + 2002</t>
  </si>
  <si>
    <t>A3</t>
  </si>
  <si>
    <t>A6</t>
  </si>
  <si>
    <t>A4</t>
  </si>
  <si>
    <t>A5</t>
  </si>
  <si>
    <t>// alt cells for being more tolerant</t>
  </si>
  <si>
    <t>// delta for being more tolerant</t>
  </si>
  <si>
    <t>RelativeF Samples</t>
  </si>
  <si>
    <t>// student is correct 3003 = 1001 + 2002 = 4004 - 1001</t>
  </si>
  <si>
    <t>Check Samples</t>
  </si>
  <si>
    <t>The test_case rubric will ignore alt_cells.</t>
  </si>
  <si>
    <t>The test case rubric will allow delta on the output.</t>
  </si>
  <si>
    <t>All cell references needs to have a value. Multiple test cases are allowed.</t>
  </si>
  <si>
    <t>Century Rounder</t>
  </si>
  <si>
    <t>Test case runs are there to handle cases where the formula cannot be simplified, and we want to test different outcomes instead of only the computed value.</t>
  </si>
  <si>
    <t>B10</t>
  </si>
  <si>
    <t>B5</t>
  </si>
  <si>
    <t>Test Case Samples</t>
  </si>
  <si>
    <t>ok</t>
  </si>
  <si>
    <t>// student is correct 3003 = 1001 + 2002</t>
  </si>
  <si>
    <t>Relative Samples</t>
  </si>
  <si>
    <t>SoftFormula Samples</t>
  </si>
  <si>
    <t>Bad Mistake</t>
  </si>
  <si>
    <t>B13</t>
  </si>
  <si>
    <t>No Mistake</t>
  </si>
  <si>
    <t>Negative Grade True</t>
  </si>
  <si>
    <t>Negative Grade False</t>
  </si>
  <si>
    <t>B14</t>
  </si>
  <si>
    <t>B15</t>
  </si>
  <si>
    <t>One More</t>
  </si>
  <si>
    <t>B16</t>
  </si>
  <si>
    <t>pre-req true</t>
  </si>
  <si>
    <t>pre-req false with negative grading</t>
  </si>
  <si>
    <t>pre-req true with negative grading</t>
  </si>
  <si>
    <t>A7</t>
  </si>
  <si>
    <t>A8</t>
  </si>
  <si>
    <t>pre-req false</t>
  </si>
  <si>
    <t>A9</t>
  </si>
  <si>
    <t>A10</t>
  </si>
  <si>
    <t>negative true</t>
  </si>
  <si>
    <t>negative false</t>
  </si>
  <si>
    <t>hard coded</t>
  </si>
  <si>
    <t>Dummy</t>
  </si>
  <si>
    <t>Minimum Work</t>
  </si>
  <si>
    <t>Feedback</t>
  </si>
  <si>
    <t>At least try something.</t>
  </si>
  <si>
    <t>NOTE: Values in columns B and C are here for understanding only.
Actual evaluation of formula given in column A happens on the submission cols B&amp;C</t>
  </si>
  <si>
    <t>A11</t>
  </si>
  <si>
    <t>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</si>
</sst>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8"/>
      <color rgb="FF000000"/>
      <name val="Calibri"/>
      <family val="2"/>
    </font>
    <font>
      <sz val="4"/>
      <color rgb="FF000000"/>
      <name val="Calibri"/>
      <family val="2"/>
    </font>
    <font>
      <sz val="18"/>
      <color rgb="FF000000"/>
      <name val="Calibri"/>
    </font>
    <font>
      <sz val="10"/>
      <color rgb="FF000000"/>
      <name val="Calibri"/>
    </font>
    <font>
      <sz val="12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">
    <xf numFmtId="0" fontId="0" fillId="0" borderId="0" xfId="0"/>
    <xf numFmtId="0" fontId="7" fillId="0" borderId="0" xfId="1"/>
    <xf numFmtId="0" fontId="0" fillId="0" borderId="0" xfId="0" applyAlignment="1">
      <alignment wrapText="1"/>
    </xf>
  </cellXfs>
  <cellStyles count="2">
    <cellStyle name="Normal" xfId="0" builtinId="0"/>
    <cellStyle name="Normal 2" xfId="1" xr:uid="{8AB4C2DC-4F00-4006-B77E-469F6B76ED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2A36-CAF8-2349-917C-6D8074132DA3}">
  <dimension ref="A1:D9"/>
  <sheetViews>
    <sheetView workbookViewId="0">
      <selection activeCell="F15" sqref="F15"/>
    </sheetView>
  </sheetViews>
  <sheetFormatPr defaultColWidth="11.19921875" defaultRowHeight="15.6" x14ac:dyDescent="0.3"/>
  <cols>
    <col min="2" max="2" width="18.69921875" bestFit="1" customWidth="1"/>
  </cols>
  <sheetData>
    <row r="1" spans="1:4" x14ac:dyDescent="0.3">
      <c r="A1" t="s">
        <v>0</v>
      </c>
      <c r="B1" t="s">
        <v>1</v>
      </c>
      <c r="C1" t="s">
        <v>76</v>
      </c>
      <c r="D1" t="s">
        <v>77</v>
      </c>
    </row>
    <row r="2" spans="1:4" x14ac:dyDescent="0.3">
      <c r="A2">
        <v>1</v>
      </c>
      <c r="B2" t="s">
        <v>42</v>
      </c>
      <c r="C2">
        <v>1</v>
      </c>
      <c r="D2" t="s">
        <v>78</v>
      </c>
    </row>
    <row r="3" spans="1:4" x14ac:dyDescent="0.3">
      <c r="A3">
        <v>2</v>
      </c>
      <c r="B3" t="s">
        <v>2</v>
      </c>
      <c r="C3">
        <v>1</v>
      </c>
      <c r="D3" t="s">
        <v>78</v>
      </c>
    </row>
    <row r="4" spans="1:4" x14ac:dyDescent="0.3">
      <c r="A4">
        <v>3</v>
      </c>
      <c r="B4" t="s">
        <v>3</v>
      </c>
      <c r="C4">
        <v>1</v>
      </c>
      <c r="D4" t="s">
        <v>78</v>
      </c>
    </row>
    <row r="5" spans="1:4" x14ac:dyDescent="0.3">
      <c r="A5">
        <v>4</v>
      </c>
      <c r="B5" t="s">
        <v>53</v>
      </c>
      <c r="C5">
        <v>1</v>
      </c>
      <c r="D5" t="s">
        <v>78</v>
      </c>
    </row>
    <row r="6" spans="1:4" x14ac:dyDescent="0.3">
      <c r="A6">
        <v>5</v>
      </c>
      <c r="B6" t="s">
        <v>40</v>
      </c>
      <c r="C6">
        <v>1</v>
      </c>
      <c r="D6" t="s">
        <v>78</v>
      </c>
    </row>
    <row r="7" spans="1:4" x14ac:dyDescent="0.3">
      <c r="A7">
        <v>6</v>
      </c>
      <c r="B7" t="s">
        <v>54</v>
      </c>
      <c r="C7">
        <v>1</v>
      </c>
      <c r="D7" t="s">
        <v>78</v>
      </c>
    </row>
    <row r="8" spans="1:4" x14ac:dyDescent="0.3">
      <c r="A8">
        <v>7</v>
      </c>
      <c r="B8" t="s">
        <v>50</v>
      </c>
      <c r="C8">
        <v>1</v>
      </c>
      <c r="D8" t="s">
        <v>78</v>
      </c>
    </row>
    <row r="9" spans="1:4" x14ac:dyDescent="0.3">
      <c r="A9">
        <v>8</v>
      </c>
      <c r="B9" t="s">
        <v>76</v>
      </c>
      <c r="C9">
        <v>100</v>
      </c>
      <c r="D9" t="s">
        <v>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3535-20BE-CA43-B82B-2F0E1F118D83}">
  <dimension ref="A1:C13"/>
  <sheetViews>
    <sheetView zoomScaleNormal="100" workbookViewId="0">
      <selection activeCell="A29" sqref="A29"/>
    </sheetView>
  </sheetViews>
  <sheetFormatPr defaultColWidth="11.19921875" defaultRowHeight="15.6" x14ac:dyDescent="0.3"/>
  <sheetData>
    <row r="1" spans="1:3" x14ac:dyDescent="0.3">
      <c r="A1" t="s">
        <v>0</v>
      </c>
      <c r="B1" t="s">
        <v>16</v>
      </c>
    </row>
    <row r="2" spans="1:3" x14ac:dyDescent="0.3">
      <c r="A2">
        <v>1</v>
      </c>
      <c r="B2" t="s">
        <v>17</v>
      </c>
      <c r="C2" t="s">
        <v>24</v>
      </c>
    </row>
    <row r="3" spans="1:3" x14ac:dyDescent="0.3">
      <c r="A3">
        <v>2</v>
      </c>
      <c r="B3" t="s">
        <v>18</v>
      </c>
    </row>
    <row r="4" spans="1:3" x14ac:dyDescent="0.3">
      <c r="A4">
        <v>3</v>
      </c>
      <c r="B4" t="s">
        <v>19</v>
      </c>
    </row>
    <row r="5" spans="1:3" x14ac:dyDescent="0.3">
      <c r="A5">
        <v>4</v>
      </c>
      <c r="B5" t="s">
        <v>21</v>
      </c>
    </row>
    <row r="6" spans="1:3" x14ac:dyDescent="0.3">
      <c r="A6">
        <v>5</v>
      </c>
      <c r="B6" t="s">
        <v>22</v>
      </c>
    </row>
    <row r="7" spans="1:3" x14ac:dyDescent="0.3">
      <c r="A7">
        <v>6</v>
      </c>
      <c r="B7" t="s">
        <v>23</v>
      </c>
    </row>
    <row r="8" spans="1:3" x14ac:dyDescent="0.3">
      <c r="A8">
        <v>7</v>
      </c>
      <c r="B8" t="s">
        <v>28</v>
      </c>
    </row>
    <row r="9" spans="1:3" x14ac:dyDescent="0.3">
      <c r="A9">
        <v>8</v>
      </c>
      <c r="B9" t="s">
        <v>30</v>
      </c>
    </row>
    <row r="10" spans="1:3" x14ac:dyDescent="0.3">
      <c r="A10">
        <v>9</v>
      </c>
      <c r="B10" t="s">
        <v>56</v>
      </c>
    </row>
    <row r="11" spans="1:3" x14ac:dyDescent="0.3">
      <c r="A11">
        <v>10</v>
      </c>
      <c r="B11" t="s">
        <v>60</v>
      </c>
    </row>
    <row r="12" spans="1:3" x14ac:dyDescent="0.3">
      <c r="A12">
        <v>11</v>
      </c>
      <c r="B12" t="s">
        <v>61</v>
      </c>
    </row>
    <row r="13" spans="1:3" x14ac:dyDescent="0.3">
      <c r="A13">
        <v>12</v>
      </c>
      <c r="B13" t="s">
        <v>63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0C9E-5A32-AF4F-951C-2DFC686CB197}">
  <dimension ref="A1:E16"/>
  <sheetViews>
    <sheetView zoomScale="108" zoomScaleNormal="108" workbookViewId="0">
      <selection activeCell="B15" sqref="B15"/>
    </sheetView>
  </sheetViews>
  <sheetFormatPr defaultColWidth="11.19921875" defaultRowHeight="15.6" x14ac:dyDescent="0.3"/>
  <cols>
    <col min="1" max="1" width="30.5" customWidth="1"/>
    <col min="2" max="2" width="15.69921875" customWidth="1"/>
  </cols>
  <sheetData>
    <row r="1" spans="1:5" x14ac:dyDescent="0.3">
      <c r="A1" t="s">
        <v>4</v>
      </c>
      <c r="B1" t="s">
        <v>5</v>
      </c>
      <c r="E1" t="s">
        <v>9</v>
      </c>
    </row>
    <row r="2" spans="1:5" x14ac:dyDescent="0.3">
      <c r="A2" t="s">
        <v>6</v>
      </c>
      <c r="B2">
        <v>2020</v>
      </c>
      <c r="E2" t="s">
        <v>25</v>
      </c>
    </row>
    <row r="3" spans="1:5" x14ac:dyDescent="0.3">
      <c r="A3" t="s">
        <v>7</v>
      </c>
      <c r="B3">
        <f>B2 / 10</f>
        <v>202</v>
      </c>
    </row>
    <row r="4" spans="1:5" x14ac:dyDescent="0.3">
      <c r="A4" t="s">
        <v>8</v>
      </c>
      <c r="B4">
        <f xml:space="preserve">  ROUNDUP(B2 / 100, 0)</f>
        <v>21</v>
      </c>
    </row>
    <row r="6" spans="1:5" x14ac:dyDescent="0.3">
      <c r="A6" t="s">
        <v>10</v>
      </c>
      <c r="B6">
        <v>1000</v>
      </c>
    </row>
    <row r="7" spans="1:5" x14ac:dyDescent="0.3">
      <c r="A7" t="s">
        <v>11</v>
      </c>
      <c r="B7">
        <f xml:space="preserve"> B6 / 1000</f>
        <v>1</v>
      </c>
    </row>
    <row r="8" spans="1:5" x14ac:dyDescent="0.3">
      <c r="A8" t="s">
        <v>12</v>
      </c>
      <c r="B8">
        <f>B6 * 3.28084</f>
        <v>3280.84</v>
      </c>
    </row>
    <row r="9" spans="1:5" x14ac:dyDescent="0.3">
      <c r="A9" t="s">
        <v>13</v>
      </c>
      <c r="B9">
        <f>B6 * 39.3701</f>
        <v>39370.1</v>
      </c>
      <c r="E9" t="s">
        <v>15</v>
      </c>
    </row>
    <row r="10" spans="1:5" x14ac:dyDescent="0.3">
      <c r="C10">
        <f>B6 * 39.37</f>
        <v>39370</v>
      </c>
    </row>
    <row r="11" spans="1:5" x14ac:dyDescent="0.3">
      <c r="A11" t="s">
        <v>62</v>
      </c>
      <c r="B11">
        <f>B2 / 1000</f>
        <v>2.02</v>
      </c>
    </row>
    <row r="12" spans="1:5" x14ac:dyDescent="0.3">
      <c r="A12" t="s">
        <v>27</v>
      </c>
      <c r="B12">
        <f>SUM(B2:B4)</f>
        <v>2243</v>
      </c>
    </row>
    <row r="13" spans="1:5" x14ac:dyDescent="0.3">
      <c r="A13" t="s">
        <v>29</v>
      </c>
      <c r="B13">
        <f>SUM(B2:B4) + 2</f>
        <v>2245</v>
      </c>
    </row>
    <row r="15" spans="1:5" x14ac:dyDescent="0.3">
      <c r="A15" t="s">
        <v>58</v>
      </c>
      <c r="B15">
        <f>B2 / 5</f>
        <v>404</v>
      </c>
    </row>
    <row r="16" spans="1:5" x14ac:dyDescent="0.3">
      <c r="A16" t="s">
        <v>59</v>
      </c>
      <c r="B16">
        <f>B2 / 10</f>
        <v>202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8006-805A-2247-9212-CACA8E8D41A6}">
  <dimension ref="A1:B9"/>
  <sheetViews>
    <sheetView workbookViewId="0">
      <selection activeCell="D7" sqref="D7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16</v>
      </c>
    </row>
    <row r="2" spans="1:2" x14ac:dyDescent="0.3">
      <c r="A2">
        <v>1</v>
      </c>
      <c r="B2" t="s">
        <v>32</v>
      </c>
    </row>
    <row r="3" spans="1:2" x14ac:dyDescent="0.3">
      <c r="A3">
        <v>2</v>
      </c>
      <c r="B3" t="s">
        <v>34</v>
      </c>
    </row>
    <row r="4" spans="1:2" x14ac:dyDescent="0.3">
      <c r="A4">
        <v>3</v>
      </c>
      <c r="B4" t="s">
        <v>36</v>
      </c>
    </row>
    <row r="5" spans="1:2" x14ac:dyDescent="0.3">
      <c r="A5">
        <v>4</v>
      </c>
      <c r="B5" t="s">
        <v>37</v>
      </c>
    </row>
    <row r="6" spans="1:2" x14ac:dyDescent="0.3">
      <c r="A6">
        <v>5</v>
      </c>
      <c r="B6" t="s">
        <v>35</v>
      </c>
    </row>
    <row r="7" spans="1:2" x14ac:dyDescent="0.3">
      <c r="A7">
        <v>6</v>
      </c>
      <c r="B7" t="s">
        <v>67</v>
      </c>
    </row>
    <row r="8" spans="1:2" x14ac:dyDescent="0.3">
      <c r="A8">
        <v>7</v>
      </c>
      <c r="B8" t="s">
        <v>68</v>
      </c>
    </row>
    <row r="9" spans="1:2" x14ac:dyDescent="0.3">
      <c r="A9">
        <v>8</v>
      </c>
      <c r="B9" t="s">
        <v>70</v>
      </c>
    </row>
  </sheetData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EB7E-182E-C148-9132-E2AAE2C42630}">
  <dimension ref="A1:F10"/>
  <sheetViews>
    <sheetView workbookViewId="0">
      <selection activeCell="D17" sqref="D17"/>
    </sheetView>
  </sheetViews>
  <sheetFormatPr defaultColWidth="11.19921875" defaultRowHeight="15.6" x14ac:dyDescent="0.3"/>
  <sheetData>
    <row r="1" spans="1:6" x14ac:dyDescent="0.3">
      <c r="A1" t="s">
        <v>31</v>
      </c>
    </row>
    <row r="2" spans="1:6" x14ac:dyDescent="0.3">
      <c r="A2">
        <f t="shared" ref="A2:A9" si="0">B2+C2</f>
        <v>300</v>
      </c>
      <c r="B2">
        <v>100</v>
      </c>
      <c r="C2">
        <v>200</v>
      </c>
      <c r="D2" t="s">
        <v>41</v>
      </c>
    </row>
    <row r="3" spans="1:6" x14ac:dyDescent="0.3">
      <c r="A3">
        <f t="shared" si="0"/>
        <v>300</v>
      </c>
      <c r="B3">
        <v>100</v>
      </c>
      <c r="C3">
        <v>200</v>
      </c>
      <c r="D3" t="s">
        <v>33</v>
      </c>
    </row>
    <row r="4" spans="1:6" x14ac:dyDescent="0.3">
      <c r="A4">
        <f t="shared" si="0"/>
        <v>300</v>
      </c>
      <c r="B4">
        <v>100</v>
      </c>
      <c r="C4">
        <v>200</v>
      </c>
      <c r="D4" t="s">
        <v>39</v>
      </c>
    </row>
    <row r="5" spans="1:6" x14ac:dyDescent="0.3">
      <c r="A5">
        <f t="shared" si="0"/>
        <v>300</v>
      </c>
      <c r="B5">
        <v>100</v>
      </c>
      <c r="C5">
        <v>200</v>
      </c>
      <c r="D5" t="s">
        <v>38</v>
      </c>
    </row>
    <row r="6" spans="1:6" x14ac:dyDescent="0.3">
      <c r="A6">
        <f t="shared" si="0"/>
        <v>300</v>
      </c>
      <c r="B6">
        <v>100</v>
      </c>
      <c r="C6">
        <v>200</v>
      </c>
      <c r="D6" t="s">
        <v>39</v>
      </c>
    </row>
    <row r="7" spans="1:6" x14ac:dyDescent="0.3">
      <c r="A7">
        <f t="shared" si="0"/>
        <v>300</v>
      </c>
      <c r="B7">
        <v>100</v>
      </c>
      <c r="C7">
        <v>200</v>
      </c>
      <c r="D7" t="s">
        <v>72</v>
      </c>
    </row>
    <row r="8" spans="1:6" x14ac:dyDescent="0.3">
      <c r="A8">
        <f t="shared" si="0"/>
        <v>300</v>
      </c>
      <c r="B8">
        <v>100</v>
      </c>
      <c r="C8">
        <v>200</v>
      </c>
      <c r="D8" t="s">
        <v>74</v>
      </c>
    </row>
    <row r="9" spans="1:6" x14ac:dyDescent="0.3">
      <c r="A9">
        <f t="shared" si="0"/>
        <v>300</v>
      </c>
      <c r="B9">
        <v>100</v>
      </c>
      <c r="C9">
        <v>200</v>
      </c>
      <c r="D9" t="s">
        <v>73</v>
      </c>
    </row>
    <row r="10" spans="1:6" x14ac:dyDescent="0.3">
      <c r="F10">
        <v>8888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357A-6CDE-4282-82FA-65A3D99EA38A}">
  <dimension ref="A1:B5"/>
  <sheetViews>
    <sheetView workbookViewId="0">
      <selection activeCell="B5" sqref="B5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16</v>
      </c>
    </row>
    <row r="2" spans="1:2" x14ac:dyDescent="0.3">
      <c r="A2">
        <v>1</v>
      </c>
      <c r="B2" t="s">
        <v>49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t="s">
        <v>48</v>
      </c>
    </row>
    <row r="5" spans="1:2" x14ac:dyDescent="0.3">
      <c r="A5">
        <v>4</v>
      </c>
      <c r="B5" t="s">
        <v>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D034-B648-46D5-BADB-A1FE81998501}">
  <dimension ref="A1:E12"/>
  <sheetViews>
    <sheetView zoomScale="115" zoomScaleNormal="115" workbookViewId="0">
      <selection activeCell="E13" sqref="E13"/>
    </sheetView>
  </sheetViews>
  <sheetFormatPr defaultColWidth="11.19921875" defaultRowHeight="15.6" x14ac:dyDescent="0.3"/>
  <cols>
    <col min="1" max="1" width="15.19921875" customWidth="1"/>
  </cols>
  <sheetData>
    <row r="1" spans="1:5" x14ac:dyDescent="0.3">
      <c r="A1" t="s">
        <v>4</v>
      </c>
      <c r="B1" t="s">
        <v>5</v>
      </c>
      <c r="E1" t="s">
        <v>9</v>
      </c>
    </row>
    <row r="2" spans="1:5" x14ac:dyDescent="0.3">
      <c r="A2" t="s">
        <v>6</v>
      </c>
      <c r="B2">
        <v>2020</v>
      </c>
      <c r="E2" t="s">
        <v>47</v>
      </c>
    </row>
    <row r="3" spans="1:5" x14ac:dyDescent="0.3">
      <c r="A3" t="s">
        <v>7</v>
      </c>
      <c r="B3">
        <f>B2 / 10</f>
        <v>202</v>
      </c>
    </row>
    <row r="4" spans="1:5" x14ac:dyDescent="0.3">
      <c r="A4" t="s">
        <v>46</v>
      </c>
      <c r="B4">
        <v>0</v>
      </c>
    </row>
    <row r="5" spans="1:5" x14ac:dyDescent="0.3">
      <c r="A5" t="s">
        <v>8</v>
      </c>
      <c r="B5">
        <f xml:space="preserve">  ROUNDUP(B2 / 100, B4)</f>
        <v>21</v>
      </c>
      <c r="E5" t="s">
        <v>45</v>
      </c>
    </row>
    <row r="7" spans="1:5" x14ac:dyDescent="0.3">
      <c r="A7" t="s">
        <v>10</v>
      </c>
      <c r="B7">
        <v>1000</v>
      </c>
    </row>
    <row r="8" spans="1:5" x14ac:dyDescent="0.3">
      <c r="A8" t="s">
        <v>11</v>
      </c>
      <c r="B8">
        <f xml:space="preserve"> B7 / 1000</f>
        <v>1</v>
      </c>
    </row>
    <row r="9" spans="1:5" x14ac:dyDescent="0.3">
      <c r="A9" t="s">
        <v>12</v>
      </c>
      <c r="B9">
        <f>B7 * 3.28084</f>
        <v>3280.84</v>
      </c>
      <c r="E9" t="s">
        <v>44</v>
      </c>
    </row>
    <row r="10" spans="1:5" x14ac:dyDescent="0.3">
      <c r="A10" t="s">
        <v>13</v>
      </c>
      <c r="B10">
        <f>B7 * 39.3701</f>
        <v>39370.1</v>
      </c>
      <c r="E10" t="s">
        <v>43</v>
      </c>
    </row>
    <row r="11" spans="1:5" x14ac:dyDescent="0.3">
      <c r="C11">
        <f>B7 * 39.37</f>
        <v>39370</v>
      </c>
    </row>
    <row r="12" spans="1:5" x14ac:dyDescent="0.3">
      <c r="A12" t="s">
        <v>13</v>
      </c>
      <c r="B12">
        <f>B7 * 42</f>
        <v>42000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1359-036A-4304-A4D6-0DDC9CEE8050}">
  <dimension ref="A1:B10"/>
  <sheetViews>
    <sheetView zoomScale="213" zoomScaleNormal="213" workbookViewId="0">
      <selection activeCell="C10" sqref="C10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16</v>
      </c>
    </row>
    <row r="2" spans="1:2" x14ac:dyDescent="0.3">
      <c r="A2">
        <v>1</v>
      </c>
      <c r="B2" t="s">
        <v>17</v>
      </c>
    </row>
    <row r="3" spans="1:2" x14ac:dyDescent="0.3">
      <c r="A3">
        <v>2</v>
      </c>
      <c r="B3" t="s">
        <v>18</v>
      </c>
    </row>
    <row r="4" spans="1:2" x14ac:dyDescent="0.3">
      <c r="A4">
        <v>3</v>
      </c>
      <c r="B4" t="s">
        <v>19</v>
      </c>
    </row>
    <row r="5" spans="1:2" x14ac:dyDescent="0.3">
      <c r="A5">
        <v>4</v>
      </c>
      <c r="B5" t="s">
        <v>20</v>
      </c>
    </row>
    <row r="6" spans="1:2" x14ac:dyDescent="0.3">
      <c r="A6">
        <v>5</v>
      </c>
      <c r="B6" t="s">
        <v>21</v>
      </c>
    </row>
    <row r="7" spans="1:2" x14ac:dyDescent="0.3">
      <c r="A7">
        <v>6</v>
      </c>
      <c r="B7" t="s">
        <v>22</v>
      </c>
    </row>
    <row r="8" spans="1:2" x14ac:dyDescent="0.3">
      <c r="A8">
        <v>7</v>
      </c>
      <c r="B8" t="s">
        <v>23</v>
      </c>
    </row>
    <row r="9" spans="1:2" x14ac:dyDescent="0.3">
      <c r="A9">
        <v>8</v>
      </c>
      <c r="B9" t="s">
        <v>28</v>
      </c>
    </row>
    <row r="10" spans="1:2" x14ac:dyDescent="0.3">
      <c r="A10">
        <v>9</v>
      </c>
      <c r="B10" t="s">
        <v>30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7689-B004-4F94-886D-BEFD12E23EE5}">
  <dimension ref="A1:E12"/>
  <sheetViews>
    <sheetView zoomScale="153" zoomScaleNormal="153" workbookViewId="0">
      <selection activeCell="A18" sqref="A18"/>
    </sheetView>
  </sheetViews>
  <sheetFormatPr defaultColWidth="11.19921875" defaultRowHeight="15.6" x14ac:dyDescent="0.3"/>
  <cols>
    <col min="1" max="1" width="17.296875" customWidth="1"/>
    <col min="2" max="2" width="16.796875" customWidth="1"/>
  </cols>
  <sheetData>
    <row r="1" spans="1:5" x14ac:dyDescent="0.3">
      <c r="A1" t="s">
        <v>4</v>
      </c>
      <c r="B1" t="s">
        <v>5</v>
      </c>
      <c r="E1" t="s">
        <v>9</v>
      </c>
    </row>
    <row r="2" spans="1:5" x14ac:dyDescent="0.3">
      <c r="A2" t="s">
        <v>6</v>
      </c>
      <c r="B2">
        <v>2020</v>
      </c>
      <c r="E2" t="s">
        <v>26</v>
      </c>
    </row>
    <row r="3" spans="1:5" x14ac:dyDescent="0.3">
      <c r="A3" t="s">
        <v>7</v>
      </c>
      <c r="B3">
        <f>B2 / 10</f>
        <v>202</v>
      </c>
    </row>
    <row r="4" spans="1:5" x14ac:dyDescent="0.3">
      <c r="A4" t="s">
        <v>8</v>
      </c>
      <c r="B4">
        <f xml:space="preserve">  ROUNDUP(B2 / 100, 0)</f>
        <v>21</v>
      </c>
    </row>
    <row r="6" spans="1:5" x14ac:dyDescent="0.3">
      <c r="A6" t="s">
        <v>10</v>
      </c>
      <c r="B6">
        <v>1000</v>
      </c>
    </row>
    <row r="7" spans="1:5" x14ac:dyDescent="0.3">
      <c r="A7" t="s">
        <v>11</v>
      </c>
      <c r="B7">
        <f xml:space="preserve"> B6 / 1000</f>
        <v>1</v>
      </c>
    </row>
    <row r="8" spans="1:5" x14ac:dyDescent="0.3">
      <c r="A8" t="s">
        <v>12</v>
      </c>
      <c r="B8">
        <f>B6 * 3.28084</f>
        <v>3280.84</v>
      </c>
      <c r="E8" t="s">
        <v>14</v>
      </c>
    </row>
    <row r="9" spans="1:5" x14ac:dyDescent="0.3">
      <c r="A9" t="s">
        <v>13</v>
      </c>
      <c r="B9">
        <f>B6 * 39.3701</f>
        <v>39370.1</v>
      </c>
      <c r="E9" t="s">
        <v>15</v>
      </c>
    </row>
    <row r="10" spans="1:5" x14ac:dyDescent="0.3">
      <c r="C10">
        <f xml:space="preserve"> B6 * 39.37</f>
        <v>39370</v>
      </c>
    </row>
    <row r="11" spans="1:5" x14ac:dyDescent="0.3">
      <c r="A11" t="s">
        <v>57</v>
      </c>
      <c r="B11">
        <v>2020</v>
      </c>
    </row>
    <row r="12" spans="1:5" x14ac:dyDescent="0.3">
      <c r="A12" t="s">
        <v>55</v>
      </c>
      <c r="B12">
        <f>B11 / 10</f>
        <v>202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38D0-7759-4CC5-97B1-26C21A13DC4C}">
  <dimension ref="A1:B10"/>
  <sheetViews>
    <sheetView workbookViewId="0">
      <selection activeCell="B10" sqref="B10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16</v>
      </c>
    </row>
    <row r="2" spans="1:2" x14ac:dyDescent="0.3">
      <c r="A2">
        <v>1</v>
      </c>
      <c r="B2" t="s">
        <v>32</v>
      </c>
    </row>
    <row r="3" spans="1:2" x14ac:dyDescent="0.3">
      <c r="A3">
        <v>2</v>
      </c>
      <c r="B3" t="s">
        <v>34</v>
      </c>
    </row>
    <row r="4" spans="1:2" x14ac:dyDescent="0.3">
      <c r="A4">
        <v>3</v>
      </c>
      <c r="B4" t="s">
        <v>36</v>
      </c>
    </row>
    <row r="5" spans="1:2" x14ac:dyDescent="0.3">
      <c r="A5">
        <v>4</v>
      </c>
      <c r="B5" t="s">
        <v>37</v>
      </c>
    </row>
    <row r="6" spans="1:2" x14ac:dyDescent="0.3">
      <c r="A6">
        <v>5</v>
      </c>
      <c r="B6" t="s">
        <v>35</v>
      </c>
    </row>
    <row r="7" spans="1:2" x14ac:dyDescent="0.3">
      <c r="A7">
        <v>6</v>
      </c>
      <c r="B7" t="s">
        <v>67</v>
      </c>
    </row>
    <row r="8" spans="1:2" x14ac:dyDescent="0.3">
      <c r="A8">
        <v>7</v>
      </c>
      <c r="B8" t="s">
        <v>68</v>
      </c>
    </row>
    <row r="9" spans="1:2" x14ac:dyDescent="0.3">
      <c r="A9">
        <v>8</v>
      </c>
      <c r="B9" t="s">
        <v>70</v>
      </c>
    </row>
    <row r="10" spans="1:2" x14ac:dyDescent="0.3">
      <c r="A10">
        <v>9</v>
      </c>
      <c r="B10" t="s">
        <v>71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3B85-5CB9-481B-8C77-51ACF6917C73}">
  <dimension ref="A1:F15"/>
  <sheetViews>
    <sheetView workbookViewId="0">
      <selection activeCell="D10" sqref="D10"/>
    </sheetView>
  </sheetViews>
  <sheetFormatPr defaultColWidth="11.19921875" defaultRowHeight="15.6" x14ac:dyDescent="0.3"/>
  <cols>
    <col min="1" max="1" width="17" customWidth="1"/>
    <col min="4" max="4" width="39.5" customWidth="1"/>
  </cols>
  <sheetData>
    <row r="1" spans="1:6" x14ac:dyDescent="0.3">
      <c r="A1" t="s">
        <v>31</v>
      </c>
    </row>
    <row r="2" spans="1:6" x14ac:dyDescent="0.3">
      <c r="A2">
        <f t="shared" ref="A2:A9" si="0">B2+C2</f>
        <v>300</v>
      </c>
      <c r="B2">
        <v>100</v>
      </c>
      <c r="C2">
        <v>200</v>
      </c>
      <c r="D2" t="s">
        <v>52</v>
      </c>
    </row>
    <row r="3" spans="1:6" x14ac:dyDescent="0.3">
      <c r="A3">
        <f t="shared" si="0"/>
        <v>300</v>
      </c>
      <c r="B3">
        <v>100</v>
      </c>
      <c r="C3">
        <v>200</v>
      </c>
      <c r="D3" t="s">
        <v>33</v>
      </c>
    </row>
    <row r="4" spans="1:6" x14ac:dyDescent="0.3">
      <c r="A4">
        <f t="shared" si="0"/>
        <v>300</v>
      </c>
      <c r="B4">
        <v>100</v>
      </c>
      <c r="C4">
        <v>200</v>
      </c>
      <c r="D4" t="s">
        <v>39</v>
      </c>
    </row>
    <row r="5" spans="1:6" x14ac:dyDescent="0.3">
      <c r="A5">
        <f t="shared" si="0"/>
        <v>300</v>
      </c>
      <c r="B5">
        <v>100</v>
      </c>
      <c r="C5">
        <v>200</v>
      </c>
      <c r="D5" t="s">
        <v>38</v>
      </c>
    </row>
    <row r="6" spans="1:6" x14ac:dyDescent="0.3">
      <c r="A6">
        <f t="shared" si="0"/>
        <v>300</v>
      </c>
      <c r="B6">
        <v>100</v>
      </c>
      <c r="C6">
        <v>200</v>
      </c>
      <c r="D6" t="s">
        <v>64</v>
      </c>
    </row>
    <row r="7" spans="1:6" x14ac:dyDescent="0.3">
      <c r="A7">
        <f t="shared" si="0"/>
        <v>300</v>
      </c>
      <c r="B7">
        <v>100</v>
      </c>
      <c r="C7">
        <v>200</v>
      </c>
      <c r="D7" t="s">
        <v>69</v>
      </c>
    </row>
    <row r="8" spans="1:6" x14ac:dyDescent="0.3">
      <c r="A8">
        <f t="shared" si="0"/>
        <v>300</v>
      </c>
      <c r="B8">
        <v>100</v>
      </c>
      <c r="C8">
        <v>200</v>
      </c>
      <c r="D8" t="s">
        <v>66</v>
      </c>
    </row>
    <row r="9" spans="1:6" x14ac:dyDescent="0.3">
      <c r="A9">
        <f t="shared" si="0"/>
        <v>300</v>
      </c>
      <c r="B9">
        <v>100</v>
      </c>
      <c r="C9">
        <v>200</v>
      </c>
      <c r="D9" t="s">
        <v>65</v>
      </c>
    </row>
    <row r="10" spans="1:6" x14ac:dyDescent="0.3">
      <c r="A10">
        <f xml:space="preserve"> IF(B10="ok",C10,D10)</f>
        <v>100</v>
      </c>
      <c r="B10" t="s">
        <v>51</v>
      </c>
      <c r="C10">
        <v>100</v>
      </c>
      <c r="D10">
        <v>200</v>
      </c>
      <c r="F10">
        <v>8888</v>
      </c>
    </row>
    <row r="15" spans="1:6" ht="62.4" x14ac:dyDescent="0.3">
      <c r="D15" s="2" t="s">
        <v>79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290E-9ED5-490F-8FA5-D7E745EE5395}">
  <dimension ref="A1:C10"/>
  <sheetViews>
    <sheetView zoomScaleNormal="100" workbookViewId="0">
      <selection activeCell="E4" sqref="E4"/>
    </sheetView>
  </sheetViews>
  <sheetFormatPr defaultRowHeight="15.6" x14ac:dyDescent="0.3"/>
  <cols>
    <col min="1" max="16384" width="8.796875" style="1"/>
  </cols>
  <sheetData>
    <row r="1" spans="1:3" x14ac:dyDescent="0.3">
      <c r="A1" s="1" t="s">
        <v>0</v>
      </c>
      <c r="B1" s="1" t="s">
        <v>16</v>
      </c>
    </row>
    <row r="2" spans="1:3" x14ac:dyDescent="0.3">
      <c r="A2" s="1">
        <v>1</v>
      </c>
      <c r="B2" s="1" t="s">
        <v>17</v>
      </c>
      <c r="C2" s="1" t="s">
        <v>24</v>
      </c>
    </row>
    <row r="3" spans="1:3" x14ac:dyDescent="0.3">
      <c r="A3" s="1">
        <v>2</v>
      </c>
      <c r="B3" s="1" t="s">
        <v>18</v>
      </c>
    </row>
    <row r="4" spans="1:3" x14ac:dyDescent="0.3">
      <c r="A4" s="1">
        <v>3</v>
      </c>
      <c r="B4" s="1" t="s">
        <v>19</v>
      </c>
    </row>
    <row r="5" spans="1:3" x14ac:dyDescent="0.3">
      <c r="A5" s="1">
        <v>4</v>
      </c>
      <c r="B5" s="1" t="s">
        <v>21</v>
      </c>
    </row>
    <row r="6" spans="1:3" x14ac:dyDescent="0.3">
      <c r="A6" s="1">
        <v>5</v>
      </c>
      <c r="B6" s="1" t="s">
        <v>22</v>
      </c>
    </row>
    <row r="7" spans="1:3" x14ac:dyDescent="0.3">
      <c r="A7" s="1">
        <v>6</v>
      </c>
      <c r="B7" s="1" t="s">
        <v>23</v>
      </c>
    </row>
    <row r="8" spans="1:3" x14ac:dyDescent="0.3">
      <c r="A8" s="1">
        <v>7</v>
      </c>
      <c r="B8" s="1" t="s">
        <v>28</v>
      </c>
    </row>
    <row r="9" spans="1:3" x14ac:dyDescent="0.3">
      <c r="A9" s="1">
        <v>8</v>
      </c>
      <c r="B9" s="1" t="s">
        <v>30</v>
      </c>
    </row>
    <row r="10" spans="1:3" x14ac:dyDescent="0.3">
      <c r="A10" s="1">
        <v>9</v>
      </c>
      <c r="B10" s="1" t="s">
        <v>56</v>
      </c>
    </row>
  </sheetData>
  <phoneticPr fontId="9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6745-E38C-48B8-BF02-AA99A147A5ED}">
  <dimension ref="A1:E13"/>
  <sheetViews>
    <sheetView zoomScaleNormal="100" workbookViewId="0">
      <selection activeCell="A13" sqref="A13"/>
    </sheetView>
  </sheetViews>
  <sheetFormatPr defaultRowHeight="15.6" x14ac:dyDescent="0.3"/>
  <cols>
    <col min="1" max="16384" width="8.796875" style="1"/>
  </cols>
  <sheetData>
    <row r="1" spans="1:5" x14ac:dyDescent="0.3">
      <c r="A1" s="1" t="s">
        <v>4</v>
      </c>
      <c r="B1" s="1" t="s">
        <v>5</v>
      </c>
      <c r="E1" s="1" t="s">
        <v>9</v>
      </c>
    </row>
    <row r="2" spans="1:5" x14ac:dyDescent="0.3">
      <c r="A2" s="1" t="s">
        <v>6</v>
      </c>
      <c r="B2" s="1">
        <v>2020</v>
      </c>
      <c r="E2" s="1" t="s">
        <v>26</v>
      </c>
    </row>
    <row r="3" spans="1:5" x14ac:dyDescent="0.3">
      <c r="A3" s="1" t="s">
        <v>7</v>
      </c>
      <c r="B3" s="1">
        <f>B2 / 10</f>
        <v>202</v>
      </c>
    </row>
    <row r="4" spans="1:5" x14ac:dyDescent="0.3">
      <c r="A4" s="1" t="s">
        <v>8</v>
      </c>
      <c r="B4" s="1">
        <f>ROUNDUP(B2 / 100, 0)</f>
        <v>21</v>
      </c>
    </row>
    <row r="6" spans="1:5" x14ac:dyDescent="0.3">
      <c r="A6" s="1" t="s">
        <v>10</v>
      </c>
      <c r="B6" s="1">
        <v>1000</v>
      </c>
    </row>
    <row r="7" spans="1:5" x14ac:dyDescent="0.3">
      <c r="A7" s="1" t="s">
        <v>11</v>
      </c>
      <c r="B7" s="1">
        <f>B6 / 1000</f>
        <v>1</v>
      </c>
    </row>
    <row r="8" spans="1:5" x14ac:dyDescent="0.3">
      <c r="A8" s="1" t="s">
        <v>12</v>
      </c>
      <c r="B8" s="1">
        <f>B6 * 3.28084</f>
        <v>3280.84</v>
      </c>
      <c r="E8" s="1" t="s">
        <v>14</v>
      </c>
    </row>
    <row r="9" spans="1:5" x14ac:dyDescent="0.3">
      <c r="A9" s="1" t="s">
        <v>13</v>
      </c>
      <c r="B9" s="1">
        <f>B6 * 39.3701</f>
        <v>39370.1</v>
      </c>
      <c r="E9" s="1" t="s">
        <v>15</v>
      </c>
    </row>
    <row r="10" spans="1:5" x14ac:dyDescent="0.3">
      <c r="C10" s="1">
        <f>B6 * 39.37</f>
        <v>39370</v>
      </c>
    </row>
    <row r="11" spans="1:5" x14ac:dyDescent="0.3">
      <c r="A11" s="1" t="s">
        <v>27</v>
      </c>
      <c r="B11" s="1">
        <f>SUM(B2:B4)</f>
        <v>2243</v>
      </c>
    </row>
    <row r="12" spans="1:5" x14ac:dyDescent="0.3">
      <c r="A12" s="1" t="s">
        <v>29</v>
      </c>
      <c r="B12" s="1">
        <f>SUM(B2:B4) + 2</f>
        <v>2245</v>
      </c>
    </row>
    <row r="13" spans="1:5" x14ac:dyDescent="0.3">
      <c r="A13" s="1" t="s">
        <v>75</v>
      </c>
      <c r="B13" s="1">
        <f>SUM(B2:B4)</f>
        <v>2243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9818-17B0-D842-BB6C-69A1E595FDFD}">
  <dimension ref="A1:B11"/>
  <sheetViews>
    <sheetView tabSelected="1" workbookViewId="0">
      <selection activeCell="F10" sqref="F10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16</v>
      </c>
    </row>
    <row r="2" spans="1:2" x14ac:dyDescent="0.3">
      <c r="A2">
        <v>1</v>
      </c>
      <c r="B2" t="s">
        <v>32</v>
      </c>
    </row>
    <row r="3" spans="1:2" x14ac:dyDescent="0.3">
      <c r="A3">
        <v>2</v>
      </c>
      <c r="B3" t="s">
        <v>34</v>
      </c>
    </row>
    <row r="4" spans="1:2" x14ac:dyDescent="0.3">
      <c r="A4">
        <v>3</v>
      </c>
      <c r="B4" t="s">
        <v>36</v>
      </c>
    </row>
    <row r="5" spans="1:2" x14ac:dyDescent="0.3">
      <c r="A5">
        <v>4</v>
      </c>
      <c r="B5" t="s">
        <v>37</v>
      </c>
    </row>
    <row r="6" spans="1:2" x14ac:dyDescent="0.3">
      <c r="A6">
        <v>5</v>
      </c>
      <c r="B6" t="s">
        <v>35</v>
      </c>
    </row>
    <row r="7" spans="1:2" x14ac:dyDescent="0.3">
      <c r="A7">
        <v>6</v>
      </c>
      <c r="B7" t="s">
        <v>68</v>
      </c>
    </row>
    <row r="8" spans="1:2" x14ac:dyDescent="0.3">
      <c r="A8">
        <v>7</v>
      </c>
      <c r="B8" t="s">
        <v>70</v>
      </c>
    </row>
    <row r="9" spans="1:2" x14ac:dyDescent="0.3">
      <c r="A9">
        <v>8</v>
      </c>
      <c r="B9" t="s">
        <v>71</v>
      </c>
    </row>
    <row r="10" spans="1:2" x14ac:dyDescent="0.3">
      <c r="A10">
        <v>9</v>
      </c>
      <c r="B10" t="s">
        <v>80</v>
      </c>
    </row>
    <row r="11" spans="1:2" x14ac:dyDescent="0.3">
      <c r="A11">
        <v>10</v>
      </c>
      <c r="B11" t="s">
        <v>81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91EC-3DFF-1543-8E9D-3526C440EDB3}">
  <dimension ref="A1:G12"/>
  <sheetViews>
    <sheetView workbookViewId="0">
      <selection activeCell="C16" sqref="C16"/>
    </sheetView>
  </sheetViews>
  <sheetFormatPr defaultColWidth="11.19921875" defaultRowHeight="15.6" x14ac:dyDescent="0.3"/>
  <cols>
    <col min="1" max="1" width="17" customWidth="1"/>
    <col min="4" max="4" width="8.796875" customWidth="1"/>
  </cols>
  <sheetData>
    <row r="1" spans="1:7" x14ac:dyDescent="0.3">
      <c r="A1" t="s">
        <v>31</v>
      </c>
    </row>
    <row r="2" spans="1:7" x14ac:dyDescent="0.3">
      <c r="A2" t="b">
        <f>B2&gt;C2</f>
        <v>0</v>
      </c>
      <c r="B2">
        <v>3</v>
      </c>
      <c r="C2">
        <v>4</v>
      </c>
    </row>
    <row r="3" spans="1:7" x14ac:dyDescent="0.3">
      <c r="A3">
        <f>STDEV(B3:B7)</f>
        <v>3.5637059362410923</v>
      </c>
      <c r="B3">
        <v>2</v>
      </c>
      <c r="C3">
        <v>2</v>
      </c>
      <c r="F3">
        <v>3.5637059359999999</v>
      </c>
      <c r="G3">
        <v>20</v>
      </c>
    </row>
    <row r="4" spans="1:7" x14ac:dyDescent="0.3">
      <c r="A4">
        <f>B4+C4</f>
        <v>11</v>
      </c>
      <c r="B4">
        <v>5</v>
      </c>
      <c r="C4">
        <v>6</v>
      </c>
    </row>
    <row r="5" spans="1:7" x14ac:dyDescent="0.3">
      <c r="A5">
        <f>B5+C5</f>
        <v>30</v>
      </c>
      <c r="B5">
        <v>10</v>
      </c>
      <c r="C5">
        <v>20</v>
      </c>
      <c r="F5">
        <v>30</v>
      </c>
    </row>
    <row r="6" spans="1:7" x14ac:dyDescent="0.3">
      <c r="A6">
        <f>B6/C6</f>
        <v>1</v>
      </c>
      <c r="B6">
        <v>1</v>
      </c>
      <c r="C6">
        <v>1</v>
      </c>
    </row>
    <row r="7" spans="1:7" x14ac:dyDescent="0.3">
      <c r="B7">
        <v>6</v>
      </c>
    </row>
    <row r="8" spans="1:7" x14ac:dyDescent="0.3">
      <c r="A8">
        <f>B8+C8</f>
        <v>30</v>
      </c>
      <c r="B8">
        <v>10</v>
      </c>
      <c r="C8">
        <v>20</v>
      </c>
      <c r="F8">
        <v>30</v>
      </c>
    </row>
    <row r="9" spans="1:7" x14ac:dyDescent="0.3">
      <c r="A9">
        <f>B9+C9</f>
        <v>30</v>
      </c>
      <c r="B9">
        <v>10</v>
      </c>
      <c r="C9">
        <v>20</v>
      </c>
      <c r="F9">
        <v>30</v>
      </c>
    </row>
    <row r="10" spans="1:7" x14ac:dyDescent="0.3">
      <c r="A10" t="b">
        <f>B10&gt;C10</f>
        <v>1</v>
      </c>
      <c r="B10">
        <v>5</v>
      </c>
      <c r="C10">
        <v>4</v>
      </c>
      <c r="F10" t="b">
        <v>0</v>
      </c>
    </row>
    <row r="11" spans="1:7" x14ac:dyDescent="0.3">
      <c r="A11">
        <f>B11+C11</f>
        <v>30</v>
      </c>
      <c r="B11">
        <v>10</v>
      </c>
      <c r="C11">
        <v>20</v>
      </c>
    </row>
    <row r="12" spans="1:7" x14ac:dyDescent="0.3">
      <c r="A12">
        <f>B12+C12</f>
        <v>30</v>
      </c>
      <c r="B12">
        <v>10</v>
      </c>
      <c r="C12">
        <v>20</v>
      </c>
    </row>
  </sheetData>
  <pageMargins left="0.7" right="0.7" top="0.75" bottom="0.75" header="0.3" footer="0.3"/>
  <ignoredErrors>
    <ignoredError sqref="A3" formulaRange="1"/>
    <ignoredError sqref="A10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BA77-C8A8-0247-A6AC-2452B8B329D1}">
  <dimension ref="A1:B10"/>
  <sheetViews>
    <sheetView zoomScale="213" zoomScaleNormal="213" workbookViewId="0">
      <selection activeCell="B10" sqref="B10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16</v>
      </c>
    </row>
    <row r="2" spans="1:2" x14ac:dyDescent="0.3">
      <c r="A2">
        <v>1</v>
      </c>
      <c r="B2" t="s">
        <v>17</v>
      </c>
    </row>
    <row r="3" spans="1:2" x14ac:dyDescent="0.3">
      <c r="A3">
        <v>2</v>
      </c>
      <c r="B3" t="s">
        <v>18</v>
      </c>
    </row>
    <row r="4" spans="1:2" x14ac:dyDescent="0.3">
      <c r="A4">
        <v>3</v>
      </c>
      <c r="B4" t="s">
        <v>19</v>
      </c>
    </row>
    <row r="5" spans="1:2" x14ac:dyDescent="0.3">
      <c r="A5">
        <v>4</v>
      </c>
      <c r="B5" t="s">
        <v>20</v>
      </c>
    </row>
    <row r="6" spans="1:2" x14ac:dyDescent="0.3">
      <c r="A6">
        <v>5</v>
      </c>
      <c r="B6" t="s">
        <v>21</v>
      </c>
    </row>
    <row r="7" spans="1:2" x14ac:dyDescent="0.3">
      <c r="A7">
        <v>6</v>
      </c>
      <c r="B7" t="s">
        <v>22</v>
      </c>
    </row>
    <row r="8" spans="1:2" x14ac:dyDescent="0.3">
      <c r="A8">
        <v>7</v>
      </c>
      <c r="B8" t="s">
        <v>23</v>
      </c>
    </row>
    <row r="9" spans="1:2" x14ac:dyDescent="0.3">
      <c r="A9">
        <v>8</v>
      </c>
      <c r="B9" t="s">
        <v>28</v>
      </c>
    </row>
    <row r="10" spans="1:2" x14ac:dyDescent="0.3">
      <c r="A10">
        <v>9</v>
      </c>
      <c r="B10" t="s">
        <v>30</v>
      </c>
    </row>
  </sheetData>
  <phoneticPr fontId="9" type="noConversion"/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3586-2C0E-0748-80AF-98E299C769E5}">
  <dimension ref="A1:E12"/>
  <sheetViews>
    <sheetView zoomScale="153" zoomScaleNormal="153" workbookViewId="0">
      <selection activeCell="B12" sqref="B12"/>
    </sheetView>
  </sheetViews>
  <sheetFormatPr defaultColWidth="11.19921875" defaultRowHeight="15.6" x14ac:dyDescent="0.3"/>
  <cols>
    <col min="1" max="1" width="17.296875" customWidth="1"/>
    <col min="2" max="2" width="16.796875" customWidth="1"/>
  </cols>
  <sheetData>
    <row r="1" spans="1:5" x14ac:dyDescent="0.3">
      <c r="A1" t="s">
        <v>4</v>
      </c>
      <c r="B1" t="s">
        <v>5</v>
      </c>
      <c r="E1" t="s">
        <v>9</v>
      </c>
    </row>
    <row r="2" spans="1:5" x14ac:dyDescent="0.3">
      <c r="A2" t="s">
        <v>6</v>
      </c>
      <c r="B2">
        <v>2020</v>
      </c>
      <c r="E2" t="s">
        <v>26</v>
      </c>
    </row>
    <row r="3" spans="1:5" x14ac:dyDescent="0.3">
      <c r="A3" t="s">
        <v>7</v>
      </c>
      <c r="B3">
        <f>B2 / 10</f>
        <v>202</v>
      </c>
    </row>
    <row r="4" spans="1:5" x14ac:dyDescent="0.3">
      <c r="A4" t="s">
        <v>8</v>
      </c>
      <c r="B4">
        <f xml:space="preserve">  ROUNDUP(B2 / 100, 0)</f>
        <v>21</v>
      </c>
    </row>
    <row r="6" spans="1:5" x14ac:dyDescent="0.3">
      <c r="A6" t="s">
        <v>10</v>
      </c>
      <c r="B6">
        <v>1000</v>
      </c>
    </row>
    <row r="7" spans="1:5" x14ac:dyDescent="0.3">
      <c r="A7" t="s">
        <v>11</v>
      </c>
      <c r="B7">
        <f xml:space="preserve"> B6 / 1000</f>
        <v>1</v>
      </c>
    </row>
    <row r="8" spans="1:5" x14ac:dyDescent="0.3">
      <c r="A8" t="s">
        <v>12</v>
      </c>
      <c r="B8">
        <f>B6 * 3.28084</f>
        <v>3280.84</v>
      </c>
      <c r="E8" t="s">
        <v>14</v>
      </c>
    </row>
    <row r="9" spans="1:5" x14ac:dyDescent="0.3">
      <c r="A9" t="s">
        <v>13</v>
      </c>
      <c r="B9">
        <f>B6 * 39.3701</f>
        <v>39370.1</v>
      </c>
      <c r="E9" t="s">
        <v>15</v>
      </c>
    </row>
    <row r="10" spans="1:5" x14ac:dyDescent="0.3">
      <c r="C10">
        <f xml:space="preserve"> B6 * 39.37</f>
        <v>39370</v>
      </c>
    </row>
    <row r="11" spans="1:5" x14ac:dyDescent="0.3">
      <c r="A11" t="s">
        <v>57</v>
      </c>
      <c r="B11">
        <v>2020</v>
      </c>
    </row>
    <row r="12" spans="1:5" x14ac:dyDescent="0.3">
      <c r="A12" t="s">
        <v>55</v>
      </c>
      <c r="B12">
        <f>B11 / 10</f>
        <v>202</v>
      </c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SheetGradingOrder</vt:lpstr>
      <vt:lpstr>Relative Samples_CheckOrder</vt:lpstr>
      <vt:lpstr>Relative Samples</vt:lpstr>
      <vt:lpstr>SoftFormula Samples_CheckOrder</vt:lpstr>
      <vt:lpstr>SoftFormula Samples</vt:lpstr>
      <vt:lpstr>Check Samples_CheckOrder</vt:lpstr>
      <vt:lpstr>Check Samples</vt:lpstr>
      <vt:lpstr>Constant Samples_CheckOrder</vt:lpstr>
      <vt:lpstr>Constant Samples</vt:lpstr>
      <vt:lpstr>Formula Samples_CheckOrder</vt:lpstr>
      <vt:lpstr>Formula Samples</vt:lpstr>
      <vt:lpstr>RelativeF Samples_CheckOrder</vt:lpstr>
      <vt:lpstr>RelativeF Samples</vt:lpstr>
      <vt:lpstr>Test Case Samples_CheckOrder</vt:lpstr>
      <vt:lpstr>Test Case Samples</vt:lpstr>
      <vt:lpstr>Minimum Work_CheckOrder</vt:lpstr>
      <vt:lpstr>Minimum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Aakash Javia</cp:lastModifiedBy>
  <dcterms:created xsi:type="dcterms:W3CDTF">2020-12-17T20:42:16Z</dcterms:created>
  <dcterms:modified xsi:type="dcterms:W3CDTF">2022-02-10T01:51:30Z</dcterms:modified>
</cp:coreProperties>
</file>