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"/>
    </mc:Choice>
  </mc:AlternateContent>
  <xr:revisionPtr revIDLastSave="0" documentId="13_ncr:1_{72E672E4-E3C4-4A9C-AC86-411741CCEA31}" xr6:coauthVersionLast="47" xr6:coauthVersionMax="47" xr10:uidLastSave="{00000000-0000-0000-0000-000000000000}"/>
  <bookViews>
    <workbookView xWindow="-120" yWindow="-120" windowWidth="38640" windowHeight="15720" firstSheet="1" activeTab="1" xr2:uid="{0BC3B3EC-CB40-4BC3-B892-70D07853AD7E}"/>
  </bookViews>
  <sheets>
    <sheet name="Index" sheetId="1" r:id="rId1"/>
    <sheet name="Standings_Daily" sheetId="2" r:id="rId2"/>
    <sheet name="Division_League" sheetId="3" r:id="rId3"/>
    <sheet name="Standings (10_7_25)" sheetId="38" r:id="rId4"/>
    <sheet name="Standings (10_8_25)" sheetId="39" r:id="rId5"/>
    <sheet name="Standings (10_9_25)" sheetId="40" r:id="rId6"/>
    <sheet name="Standings (10_11_25)" sheetId="41" r:id="rId7"/>
    <sheet name="Standings (10_12_25)" sheetId="42" r:id="rId8"/>
    <sheet name="Standings (10_13_25)" sheetId="43" r:id="rId9"/>
    <sheet name="Standings" sheetId="4" r:id="rId10"/>
    <sheet name="Anaheim_Ducks" sheetId="5" r:id="rId11"/>
    <sheet name="Boston_Bruins" sheetId="7" r:id="rId12"/>
    <sheet name="Buffalo_Sabres" sheetId="8" r:id="rId13"/>
    <sheet name="Calgary_Flames" sheetId="9" r:id="rId14"/>
    <sheet name="Carolina_Hurricanes" sheetId="10" r:id="rId15"/>
    <sheet name="Chicago_Blackhawks" sheetId="11" r:id="rId16"/>
    <sheet name="Colorado_Avalanche" sheetId="12" r:id="rId17"/>
    <sheet name="Columbus_Blue_Jackets" sheetId="13" r:id="rId18"/>
    <sheet name="Dallas_Stars" sheetId="14" r:id="rId19"/>
    <sheet name="Detroit_Red_Wings" sheetId="15" r:id="rId20"/>
    <sheet name="Edmonton_Oilers" sheetId="16" r:id="rId21"/>
    <sheet name="Florida_Panthers" sheetId="17" r:id="rId22"/>
    <sheet name="Los_Angeles_Kings" sheetId="18" r:id="rId23"/>
    <sheet name="Minnesota_Wild" sheetId="19" r:id="rId24"/>
    <sheet name="Montreal_Canadiens" sheetId="20" r:id="rId25"/>
    <sheet name="Nashville_Predators" sheetId="21" r:id="rId26"/>
    <sheet name="New_Jersey_Devils" sheetId="22" r:id="rId27"/>
    <sheet name="New_York_Islanders" sheetId="23" r:id="rId28"/>
    <sheet name="New_York_Rangers" sheetId="24" r:id="rId29"/>
    <sheet name="Ottawa_Senators" sheetId="25" r:id="rId30"/>
    <sheet name="Philadelphia_Flyers" sheetId="26" r:id="rId31"/>
    <sheet name="Pittsburgh_Penguins" sheetId="27" r:id="rId32"/>
    <sheet name="San_Jose_Sharks" sheetId="28" r:id="rId33"/>
    <sheet name="Seattle_Kraken" sheetId="29" r:id="rId34"/>
    <sheet name="St_Louis_Blues" sheetId="30" r:id="rId35"/>
    <sheet name="Tampa_Bay_Lightning" sheetId="31" r:id="rId36"/>
    <sheet name="Toronto_Maple_Leafs" sheetId="32" r:id="rId37"/>
    <sheet name="Utah_Mammoth" sheetId="6" r:id="rId38"/>
    <sheet name="Vancouver_Canucks" sheetId="33" r:id="rId39"/>
    <sheet name="Vegas_Golden_Knights" sheetId="34" r:id="rId40"/>
    <sheet name="Washington_Capitals" sheetId="35" r:id="rId41"/>
    <sheet name="Winnipeg_Jets" sheetId="36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4" l="1"/>
  <c r="B10" i="4"/>
  <c r="B7" i="4"/>
  <c r="B4" i="4"/>
  <c r="D86" i="13"/>
  <c r="B15" i="4" s="1"/>
  <c r="D86" i="14"/>
  <c r="B27" i="4" s="1"/>
  <c r="D86" i="15"/>
  <c r="B6" i="4" s="1"/>
  <c r="D86" i="16"/>
  <c r="B37" i="4" s="1"/>
  <c r="D86" i="17"/>
  <c r="D86" i="18"/>
  <c r="B38" i="4" s="1"/>
  <c r="D86" i="19"/>
  <c r="B28" i="4" s="1"/>
  <c r="D86" i="20"/>
  <c r="B8" i="4" s="1"/>
  <c r="D86" i="21"/>
  <c r="B29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0"/>
  <c r="D86" i="31"/>
  <c r="D86" i="32"/>
  <c r="B11" i="4" s="1"/>
  <c r="D86" i="6"/>
  <c r="B31" i="4" s="1"/>
  <c r="D86" i="33"/>
  <c r="B41" i="4" s="1"/>
  <c r="D86" i="34"/>
  <c r="B42" i="4" s="1"/>
  <c r="D86" i="35"/>
  <c r="B21" i="4" s="1"/>
  <c r="D86" i="36"/>
  <c r="B32" i="4" s="1"/>
  <c r="D86" i="12"/>
  <c r="B26" i="4" s="1"/>
  <c r="D86" i="8"/>
  <c r="B5" i="4" s="1"/>
  <c r="D86" i="9"/>
  <c r="B36" i="4" s="1"/>
  <c r="D86" i="10"/>
  <c r="B14" i="4" s="1"/>
  <c r="D86" i="7"/>
  <c r="D86" i="5"/>
  <c r="B35" i="4" s="1"/>
  <c r="D86" i="11"/>
  <c r="B25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O2" i="5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T2" i="36"/>
  <c r="X2" i="36"/>
  <c r="Y2" i="36"/>
  <c r="Z2" i="36"/>
  <c r="AA2" i="36"/>
  <c r="AB2" i="36" s="1"/>
  <c r="AC2" i="36"/>
  <c r="AD2" i="36" s="1"/>
  <c r="P3" i="36"/>
  <c r="P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A30" i="36"/>
  <c r="AC30" i="36"/>
  <c r="AA31" i="36"/>
  <c r="AC31" i="36"/>
  <c r="AA32" i="36"/>
  <c r="AC32" i="36"/>
  <c r="AA33" i="36"/>
  <c r="AC33" i="36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D54" i="36" s="1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F85" i="36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R2" i="35"/>
  <c r="R3" i="35" s="1"/>
  <c r="R4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J3" i="35"/>
  <c r="J4" i="35" s="1"/>
  <c r="J5" i="35" s="1"/>
  <c r="J6" i="35" s="1"/>
  <c r="J7" i="35" s="1"/>
  <c r="J8" i="35" s="1"/>
  <c r="J9" i="35" s="1"/>
  <c r="J10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Q4" i="35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AA4" i="35"/>
  <c r="AC4" i="35"/>
  <c r="R5" i="35"/>
  <c r="AA5" i="35"/>
  <c r="AB5" i="35" s="1"/>
  <c r="AC5" i="35"/>
  <c r="AA6" i="35"/>
  <c r="AC6" i="35"/>
  <c r="AA7" i="35"/>
  <c r="AC7" i="35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F21" i="35" s="1"/>
  <c r="AA22" i="35"/>
  <c r="AC22" i="35"/>
  <c r="AA23" i="35"/>
  <c r="AC23" i="35"/>
  <c r="AA24" i="35"/>
  <c r="AC24" i="35"/>
  <c r="AA25" i="35"/>
  <c r="AC25" i="35"/>
  <c r="AF25" i="35" s="1"/>
  <c r="AA26" i="35"/>
  <c r="AC26" i="35"/>
  <c r="AA27" i="35"/>
  <c r="AB27" i="35" s="1"/>
  <c r="AC27" i="35"/>
  <c r="AA28" i="35"/>
  <c r="AB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F58" i="35" s="1"/>
  <c r="AA51" i="35"/>
  <c r="AC51" i="35"/>
  <c r="AD51" i="35" s="1"/>
  <c r="AA52" i="35"/>
  <c r="AC52" i="35"/>
  <c r="AA53" i="35"/>
  <c r="AC53" i="35"/>
  <c r="AE53" i="35" s="1"/>
  <c r="AA54" i="35"/>
  <c r="AC54" i="35"/>
  <c r="AA55" i="35"/>
  <c r="AC55" i="35"/>
  <c r="AA56" i="35"/>
  <c r="AC56" i="35"/>
  <c r="AD56" i="35" s="1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F63" i="35" s="1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F80" i="35" s="1"/>
  <c r="AA81" i="35"/>
  <c r="AC81" i="35"/>
  <c r="AE81" i="35" s="1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 s="1"/>
  <c r="AC2" i="34"/>
  <c r="AD2" i="34" s="1"/>
  <c r="Q3" i="34"/>
  <c r="R3" i="34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C3" i="34"/>
  <c r="M4" i="34"/>
  <c r="Q4" i="34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V4" i="34"/>
  <c r="V5" i="34" s="1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AA15" i="34"/>
  <c r="AC15" i="34"/>
  <c r="AA16" i="34"/>
  <c r="AC16" i="34"/>
  <c r="AA17" i="34"/>
  <c r="AB17" i="34" s="1"/>
  <c r="AC17" i="34"/>
  <c r="AA18" i="34"/>
  <c r="AC18" i="34"/>
  <c r="AE18" i="34" s="1"/>
  <c r="AA19" i="34"/>
  <c r="AC19" i="34"/>
  <c r="AA20" i="34"/>
  <c r="AC20" i="34"/>
  <c r="AA21" i="34"/>
  <c r="AC21" i="34"/>
  <c r="AA22" i="34"/>
  <c r="AC22" i="34"/>
  <c r="AA23" i="34"/>
  <c r="AC23" i="34"/>
  <c r="AD23" i="34" s="1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F31" i="34" s="1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D61" i="34" s="1"/>
  <c r="AA62" i="34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F85" i="34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Q2" i="33"/>
  <c r="R2" i="33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R3" i="33"/>
  <c r="R4" i="33" s="1"/>
  <c r="R5" i="33" s="1"/>
  <c r="R6" i="33" s="1"/>
  <c r="AA3" i="33"/>
  <c r="AC3" i="33"/>
  <c r="AA4" i="33"/>
  <c r="AC4" i="33"/>
  <c r="AA5" i="33"/>
  <c r="AC5" i="33"/>
  <c r="AA6" i="33"/>
  <c r="AC6" i="33"/>
  <c r="AA7" i="33"/>
  <c r="AC7" i="33"/>
  <c r="AD16" i="33" s="1"/>
  <c r="AA8" i="33"/>
  <c r="AC8" i="33"/>
  <c r="AA9" i="33"/>
  <c r="AC9" i="33"/>
  <c r="AA10" i="33"/>
  <c r="AC10" i="33"/>
  <c r="AA11" i="33"/>
  <c r="AC11" i="33"/>
  <c r="AA12" i="33"/>
  <c r="AC12" i="33"/>
  <c r="AA13" i="33"/>
  <c r="AC13" i="33"/>
  <c r="AA14" i="33"/>
  <c r="AC14" i="33"/>
  <c r="AA15" i="33"/>
  <c r="AC15" i="33"/>
  <c r="AA16" i="33"/>
  <c r="AC16" i="33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E31" i="33" s="1"/>
  <c r="AA32" i="33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C38" i="33"/>
  <c r="AA39" i="33"/>
  <c r="AC39" i="33"/>
  <c r="AA40" i="33"/>
  <c r="AC40" i="33"/>
  <c r="AA41" i="33"/>
  <c r="AC41" i="33"/>
  <c r="AE49" i="33" s="1"/>
  <c r="AA42" i="33"/>
  <c r="AC42" i="33"/>
  <c r="AA43" i="33"/>
  <c r="AC43" i="33"/>
  <c r="AE52" i="33" s="1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A53" i="33"/>
  <c r="AC53" i="33"/>
  <c r="AA54" i="33"/>
  <c r="AC54" i="33"/>
  <c r="AE56" i="33" s="1"/>
  <c r="AA55" i="33"/>
  <c r="AC55" i="33"/>
  <c r="AA56" i="33"/>
  <c r="AC56" i="33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E72" i="33" s="1"/>
  <c r="AA66" i="33"/>
  <c r="AC66" i="33"/>
  <c r="AD66" i="33" s="1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P32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Q17" i="32" s="1"/>
  <c r="Q18" i="32" s="1"/>
  <c r="Q19" i="32" s="1"/>
  <c r="Q20" i="32" s="1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R13" i="32" s="1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R53" i="32" s="1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L3" i="32"/>
  <c r="AA3" i="32"/>
  <c r="AC3" i="32"/>
  <c r="L4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5" i="32"/>
  <c r="AC5" i="32"/>
  <c r="AA6" i="32"/>
  <c r="AB6" i="32" s="1"/>
  <c r="AC6" i="32"/>
  <c r="AA7" i="32"/>
  <c r="AC7" i="32"/>
  <c r="AA8" i="32"/>
  <c r="AC8" i="32"/>
  <c r="AA9" i="32"/>
  <c r="AC9" i="32"/>
  <c r="AA10" i="32"/>
  <c r="AC10" i="32"/>
  <c r="AA11" i="32"/>
  <c r="AC11" i="32"/>
  <c r="AA12" i="32"/>
  <c r="AC12" i="32"/>
  <c r="AA13" i="32"/>
  <c r="AC13" i="32"/>
  <c r="AE13" i="32" s="1"/>
  <c r="AA14" i="32"/>
  <c r="AC14" i="32"/>
  <c r="AA15" i="32"/>
  <c r="AC15" i="32"/>
  <c r="AA16" i="32"/>
  <c r="AC16" i="32"/>
  <c r="AA17" i="32"/>
  <c r="AC17" i="32"/>
  <c r="AA18" i="32"/>
  <c r="AC18" i="32"/>
  <c r="AE18" i="32" s="1"/>
  <c r="AA19" i="32"/>
  <c r="AC19" i="32"/>
  <c r="AA20" i="32"/>
  <c r="AC20" i="32"/>
  <c r="AA21" i="32"/>
  <c r="AC21" i="32"/>
  <c r="AA22" i="32"/>
  <c r="AC22" i="32"/>
  <c r="AA23" i="32"/>
  <c r="AC23" i="32"/>
  <c r="AF23" i="32" s="1"/>
  <c r="AA24" i="32"/>
  <c r="AC24" i="32"/>
  <c r="AA25" i="32"/>
  <c r="AC25" i="32"/>
  <c r="AA26" i="32"/>
  <c r="AC26" i="32"/>
  <c r="AA27" i="32"/>
  <c r="AC27" i="32"/>
  <c r="AA28" i="32"/>
  <c r="AC28" i="32"/>
  <c r="AA29" i="32"/>
  <c r="AC29" i="32"/>
  <c r="AA30" i="32"/>
  <c r="AC30" i="32"/>
  <c r="AA31" i="32"/>
  <c r="AC31" i="32"/>
  <c r="AA32" i="32"/>
  <c r="AC32" i="32"/>
  <c r="AA33" i="32"/>
  <c r="AC33" i="32"/>
  <c r="AA34" i="32"/>
  <c r="AC34" i="32"/>
  <c r="AA35" i="32"/>
  <c r="AC35" i="32"/>
  <c r="AA36" i="32"/>
  <c r="AC36" i="32"/>
  <c r="AA37" i="32"/>
  <c r="AC37" i="32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A44" i="32"/>
  <c r="AC44" i="32"/>
  <c r="AA45" i="32"/>
  <c r="AC45" i="32"/>
  <c r="AA46" i="32"/>
  <c r="AC46" i="32"/>
  <c r="AA47" i="32"/>
  <c r="AC47" i="32"/>
  <c r="AA48" i="32"/>
  <c r="AC48" i="32"/>
  <c r="AA49" i="32"/>
  <c r="AC49" i="32"/>
  <c r="AA50" i="32"/>
  <c r="AC50" i="32"/>
  <c r="AA51" i="32"/>
  <c r="AC51" i="32"/>
  <c r="AA52" i="32"/>
  <c r="AC52" i="32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C60" i="32"/>
  <c r="AA61" i="32"/>
  <c r="AC61" i="32"/>
  <c r="AA62" i="32"/>
  <c r="AC62" i="32"/>
  <c r="AA63" i="32"/>
  <c r="AC63" i="32"/>
  <c r="AA64" i="32"/>
  <c r="AC64" i="32"/>
  <c r="AA65" i="32"/>
  <c r="AB65" i="32" s="1"/>
  <c r="AC65" i="32"/>
  <c r="AA66" i="32"/>
  <c r="AC66" i="32"/>
  <c r="AA67" i="32"/>
  <c r="AC67" i="32"/>
  <c r="AA68" i="32"/>
  <c r="AC68" i="32"/>
  <c r="AA69" i="32"/>
  <c r="AC69" i="32"/>
  <c r="AA70" i="32"/>
  <c r="AC70" i="32"/>
  <c r="AA71" i="32"/>
  <c r="AB71" i="32" s="1"/>
  <c r="AC71" i="32"/>
  <c r="AF71" i="32" s="1"/>
  <c r="AA72" i="32"/>
  <c r="AC72" i="32"/>
  <c r="AA73" i="32"/>
  <c r="AC73" i="32"/>
  <c r="AA74" i="32"/>
  <c r="AC74" i="32"/>
  <c r="AA75" i="32"/>
  <c r="AC75" i="32"/>
  <c r="AA76" i="32"/>
  <c r="AC76" i="32"/>
  <c r="AA77" i="32"/>
  <c r="AC77" i="32"/>
  <c r="AA78" i="32"/>
  <c r="AC78" i="32"/>
  <c r="AA79" i="32"/>
  <c r="AC79" i="32"/>
  <c r="AA80" i="32"/>
  <c r="AC80" i="32"/>
  <c r="AA81" i="32"/>
  <c r="AC81" i="32"/>
  <c r="AF81" i="32" s="1"/>
  <c r="AA82" i="32"/>
  <c r="AC82" i="32"/>
  <c r="AA83" i="32"/>
  <c r="AC83" i="32"/>
  <c r="C84" i="32"/>
  <c r="C85" i="32"/>
  <c r="C86" i="32" s="1"/>
  <c r="E85" i="32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S2" i="31"/>
  <c r="T2" i="3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W3" i="31" s="1"/>
  <c r="W4" i="31" s="1"/>
  <c r="W5" i="31" s="1"/>
  <c r="W6" i="31" s="1"/>
  <c r="W7" i="31" s="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3" i="3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" i="31"/>
  <c r="AB3" i="31" s="1"/>
  <c r="AC3" i="31"/>
  <c r="L4" i="31"/>
  <c r="AA4" i="31"/>
  <c r="AC4" i="3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D32" i="31" s="1"/>
  <c r="AA26" i="31"/>
  <c r="AC26" i="31"/>
  <c r="AA27" i="31"/>
  <c r="AC27" i="31"/>
  <c r="AA28" i="31"/>
  <c r="AB28" i="31" s="1"/>
  <c r="AC28" i="31"/>
  <c r="AA29" i="31"/>
  <c r="AB29" i="31" s="1"/>
  <c r="AC29" i="31"/>
  <c r="AA30" i="31"/>
  <c r="AC30" i="31"/>
  <c r="AA31" i="31"/>
  <c r="AC31" i="31"/>
  <c r="AD31" i="31" s="1"/>
  <c r="AA32" i="31"/>
  <c r="AC32" i="31"/>
  <c r="AA33" i="31"/>
  <c r="AB33" i="31" s="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D51" i="31" s="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F51" i="31" s="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D63" i="31" s="1"/>
  <c r="AA64" i="31"/>
  <c r="AC64" i="31"/>
  <c r="AA65" i="31"/>
  <c r="AC65" i="31"/>
  <c r="AA66" i="31"/>
  <c r="AC66" i="31"/>
  <c r="AA67" i="31"/>
  <c r="AC67" i="31"/>
  <c r="AA68" i="31"/>
  <c r="AC68" i="31"/>
  <c r="AE68" i="31" s="1"/>
  <c r="AA69" i="31"/>
  <c r="AC69" i="31"/>
  <c r="AA70" i="31"/>
  <c r="AC70" i="31"/>
  <c r="AA71" i="31"/>
  <c r="AC71" i="31"/>
  <c r="AE71" i="31" s="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6" i="31" s="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J3" i="30"/>
  <c r="N3" i="30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N19" i="30" s="1"/>
  <c r="O3" i="30"/>
  <c r="AA3" i="30"/>
  <c r="AC3" i="30"/>
  <c r="AA4" i="30"/>
  <c r="AC4" i="30"/>
  <c r="AA5" i="30"/>
  <c r="AC5" i="30"/>
  <c r="AA6" i="30"/>
  <c r="AC6" i="30"/>
  <c r="AD15" i="30" s="1"/>
  <c r="AA7" i="30"/>
  <c r="AC7" i="30"/>
  <c r="AA8" i="30"/>
  <c r="AC8" i="30"/>
  <c r="AA9" i="30"/>
  <c r="AC9" i="30"/>
  <c r="AA10" i="30"/>
  <c r="AC10" i="30"/>
  <c r="AA11" i="30"/>
  <c r="AC11" i="30"/>
  <c r="AA12" i="30"/>
  <c r="AC12" i="30"/>
  <c r="AA13" i="30"/>
  <c r="AC13" i="30"/>
  <c r="AA14" i="30"/>
  <c r="AC14" i="30"/>
  <c r="AA15" i="30"/>
  <c r="AC15" i="30"/>
  <c r="AA16" i="30"/>
  <c r="AC16" i="30"/>
  <c r="AA17" i="30"/>
  <c r="AC17" i="30"/>
  <c r="AA18" i="30"/>
  <c r="AC18" i="30"/>
  <c r="AD18" i="30"/>
  <c r="AA19" i="30"/>
  <c r="AC19" i="30"/>
  <c r="AA20" i="30"/>
  <c r="AC20" i="30"/>
  <c r="AA21" i="30"/>
  <c r="AC21" i="30"/>
  <c r="AA22" i="30"/>
  <c r="AC22" i="30"/>
  <c r="AF22" i="30"/>
  <c r="AA23" i="30"/>
  <c r="AB23" i="30" s="1"/>
  <c r="AC23" i="30"/>
  <c r="AA24" i="30"/>
  <c r="AC24" i="30"/>
  <c r="AE24" i="30" s="1"/>
  <c r="AA25" i="30"/>
  <c r="AB25" i="30" s="1"/>
  <c r="AC25" i="30"/>
  <c r="AA26" i="30"/>
  <c r="AC26" i="30"/>
  <c r="AA27" i="30"/>
  <c r="AC27" i="30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C36" i="30"/>
  <c r="AA37" i="30"/>
  <c r="AC37" i="30"/>
  <c r="AA38" i="30"/>
  <c r="AC38" i="30"/>
  <c r="AA39" i="30"/>
  <c r="AC39" i="30"/>
  <c r="AA40" i="30"/>
  <c r="AC40" i="30"/>
  <c r="AA41" i="30"/>
  <c r="AC41" i="30"/>
  <c r="AA42" i="30"/>
  <c r="AC42" i="30"/>
  <c r="AA43" i="30"/>
  <c r="AC43" i="30"/>
  <c r="AA44" i="30"/>
  <c r="AC44" i="30"/>
  <c r="AA45" i="30"/>
  <c r="AC45" i="30"/>
  <c r="AA46" i="30"/>
  <c r="AC46" i="30"/>
  <c r="AA47" i="30"/>
  <c r="AC47" i="30"/>
  <c r="AA48" i="30"/>
  <c r="AC48" i="30"/>
  <c r="AA49" i="30"/>
  <c r="AC49" i="30"/>
  <c r="AA50" i="30"/>
  <c r="AC50" i="30"/>
  <c r="AA51" i="30"/>
  <c r="AC51" i="30"/>
  <c r="AA52" i="30"/>
  <c r="AC52" i="30"/>
  <c r="AF58" i="30" s="1"/>
  <c r="AA53" i="30"/>
  <c r="AC53" i="30"/>
  <c r="AA54" i="30"/>
  <c r="AC54" i="30"/>
  <c r="AA55" i="30"/>
  <c r="AC55" i="30"/>
  <c r="AA56" i="30"/>
  <c r="AC56" i="30"/>
  <c r="AA57" i="30"/>
  <c r="AC57" i="30"/>
  <c r="AA58" i="30"/>
  <c r="AC58" i="30"/>
  <c r="AA59" i="30"/>
  <c r="AC59" i="30"/>
  <c r="AA60" i="30"/>
  <c r="AC60" i="30"/>
  <c r="AA61" i="30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E66" i="30"/>
  <c r="AA67" i="30"/>
  <c r="AC67" i="30"/>
  <c r="AA68" i="30"/>
  <c r="AC68" i="30"/>
  <c r="AA69" i="30"/>
  <c r="AC69" i="30"/>
  <c r="AA70" i="30"/>
  <c r="AC70" i="30"/>
  <c r="AA71" i="30"/>
  <c r="AC71" i="30"/>
  <c r="AA72" i="30"/>
  <c r="AC72" i="30"/>
  <c r="AA73" i="30"/>
  <c r="AC73" i="30"/>
  <c r="AA74" i="30"/>
  <c r="AC74" i="30"/>
  <c r="AA75" i="30"/>
  <c r="AC75" i="30"/>
  <c r="AA76" i="30"/>
  <c r="AC76" i="30"/>
  <c r="AA77" i="30"/>
  <c r="AC77" i="30"/>
  <c r="AA78" i="30"/>
  <c r="AC78" i="30"/>
  <c r="AA79" i="30"/>
  <c r="AC79" i="30"/>
  <c r="AA80" i="30"/>
  <c r="AC80" i="30"/>
  <c r="AA81" i="30"/>
  <c r="AC81" i="30"/>
  <c r="AA82" i="30"/>
  <c r="AC82" i="30"/>
  <c r="AA83" i="30"/>
  <c r="AC83" i="30"/>
  <c r="C84" i="30"/>
  <c r="C85" i="30"/>
  <c r="E85" i="30"/>
  <c r="O30" i="4" s="1"/>
  <c r="F85" i="30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L2" i="29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R6" i="29" s="1"/>
  <c r="R7" i="29" s="1"/>
  <c r="R8" i="29" s="1"/>
  <c r="R9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AA3" i="29"/>
  <c r="AC3" i="29"/>
  <c r="AA4" i="29"/>
  <c r="AC4" i="29"/>
  <c r="M5" i="29"/>
  <c r="M6" i="29" s="1"/>
  <c r="M7" i="29" s="1"/>
  <c r="AA5" i="29"/>
  <c r="AC5" i="29"/>
  <c r="AA6" i="29"/>
  <c r="AC6" i="29"/>
  <c r="AA7" i="29"/>
  <c r="AC7" i="29"/>
  <c r="AA8" i="29"/>
  <c r="AC8" i="29"/>
  <c r="AA9" i="29"/>
  <c r="AC9" i="29"/>
  <c r="AA10" i="29"/>
  <c r="AC10" i="29"/>
  <c r="AA11" i="29"/>
  <c r="AC11" i="29"/>
  <c r="AA12" i="29"/>
  <c r="AC12" i="29"/>
  <c r="AA13" i="29"/>
  <c r="AB13" i="29" s="1"/>
  <c r="AC13" i="29"/>
  <c r="AA14" i="29"/>
  <c r="AC14" i="29"/>
  <c r="AA15" i="29"/>
  <c r="AC15" i="29"/>
  <c r="AA16" i="29"/>
  <c r="AC16" i="29"/>
  <c r="AA17" i="29"/>
  <c r="AC17" i="29"/>
  <c r="AA18" i="29"/>
  <c r="AC18" i="29"/>
  <c r="AA19" i="29"/>
  <c r="AC19" i="29"/>
  <c r="AA20" i="29"/>
  <c r="AC20" i="29"/>
  <c r="AA21" i="29"/>
  <c r="AC21" i="29"/>
  <c r="AA22" i="29"/>
  <c r="AC22" i="29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AA24" i="29"/>
  <c r="AC24" i="29"/>
  <c r="AA25" i="29"/>
  <c r="AC25" i="29"/>
  <c r="AA26" i="29"/>
  <c r="AC26" i="29"/>
  <c r="AA27" i="29"/>
  <c r="AC27" i="29"/>
  <c r="AA28" i="29"/>
  <c r="AC28" i="29"/>
  <c r="AA29" i="29"/>
  <c r="AC29" i="29"/>
  <c r="AA30" i="29"/>
  <c r="AC30" i="29"/>
  <c r="AA31" i="29"/>
  <c r="AC31" i="29"/>
  <c r="AA32" i="29"/>
  <c r="AC32" i="29"/>
  <c r="AA33" i="29"/>
  <c r="AC33" i="29"/>
  <c r="AD33" i="29" s="1"/>
  <c r="AA34" i="29"/>
  <c r="AC34" i="29"/>
  <c r="AA35" i="29"/>
  <c r="AC35" i="29"/>
  <c r="AA36" i="29"/>
  <c r="AC36" i="29"/>
  <c r="AA37" i="29"/>
  <c r="AC37" i="29"/>
  <c r="AA38" i="29"/>
  <c r="AC38" i="29"/>
  <c r="AA39" i="29"/>
  <c r="AC39" i="29"/>
  <c r="AA40" i="29"/>
  <c r="AC40" i="29"/>
  <c r="AF49" i="29" s="1"/>
  <c r="AA41" i="29"/>
  <c r="AC41" i="29"/>
  <c r="AA42" i="29"/>
  <c r="AC42" i="29"/>
  <c r="AA43" i="29"/>
  <c r="AC43" i="29"/>
  <c r="AA44" i="29"/>
  <c r="AC44" i="29"/>
  <c r="AA45" i="29"/>
  <c r="AC45" i="29"/>
  <c r="AA46" i="29"/>
  <c r="AC46" i="29"/>
  <c r="AA47" i="29"/>
  <c r="AC47" i="29"/>
  <c r="AA48" i="29"/>
  <c r="AC48" i="29"/>
  <c r="AA49" i="29"/>
  <c r="AC49" i="29"/>
  <c r="AA50" i="29"/>
  <c r="AC50" i="29"/>
  <c r="AA51" i="29"/>
  <c r="AC51" i="29"/>
  <c r="AA52" i="29"/>
  <c r="AC52" i="29"/>
  <c r="AA53" i="29"/>
  <c r="AC53" i="29"/>
  <c r="AA54" i="29"/>
  <c r="AC54" i="29"/>
  <c r="AA55" i="29"/>
  <c r="AC55" i="29"/>
  <c r="AD55" i="29" s="1"/>
  <c r="AA56" i="29"/>
  <c r="AC56" i="29"/>
  <c r="AA57" i="29"/>
  <c r="AC57" i="29"/>
  <c r="AA58" i="29"/>
  <c r="AC58" i="29"/>
  <c r="AA59" i="29"/>
  <c r="AC59" i="29"/>
  <c r="AA60" i="29"/>
  <c r="AC60" i="29"/>
  <c r="AA61" i="29"/>
  <c r="AC61" i="29"/>
  <c r="AA62" i="29"/>
  <c r="AC62" i="29"/>
  <c r="AA63" i="29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A70" i="29"/>
  <c r="AC70" i="29"/>
  <c r="AA71" i="29"/>
  <c r="AC71" i="29"/>
  <c r="AA72" i="29"/>
  <c r="AC72" i="29"/>
  <c r="AA73" i="29"/>
  <c r="AC73" i="29"/>
  <c r="AA74" i="29"/>
  <c r="AC74" i="29"/>
  <c r="AA75" i="29"/>
  <c r="AC75" i="29"/>
  <c r="AA76" i="29"/>
  <c r="AC76" i="29"/>
  <c r="AA77" i="29"/>
  <c r="AC77" i="29"/>
  <c r="AA78" i="29"/>
  <c r="AC78" i="29"/>
  <c r="AA79" i="29"/>
  <c r="AC79" i="29"/>
  <c r="AA80" i="29"/>
  <c r="AC80" i="29"/>
  <c r="AA81" i="29"/>
  <c r="AC81" i="29"/>
  <c r="AA82" i="29"/>
  <c r="AC82" i="29"/>
  <c r="AA83" i="29"/>
  <c r="AC83" i="29"/>
  <c r="C84" i="29"/>
  <c r="C85" i="29"/>
  <c r="E85" i="29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Q3" i="28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E13" i="28" s="1"/>
  <c r="AA14" i="28"/>
  <c r="AC14" i="28"/>
  <c r="AA15" i="28"/>
  <c r="AC15" i="28"/>
  <c r="AA16" i="28"/>
  <c r="AC16" i="28"/>
  <c r="AA17" i="28"/>
  <c r="AC17" i="28"/>
  <c r="AA18" i="28"/>
  <c r="AC18" i="28"/>
  <c r="AD27" i="28" s="1"/>
  <c r="AA19" i="28"/>
  <c r="AC19" i="28"/>
  <c r="AF27" i="28" s="1"/>
  <c r="AA20" i="28"/>
  <c r="AC20" i="28"/>
  <c r="AA21" i="28"/>
  <c r="AC21" i="28"/>
  <c r="AA22" i="28"/>
  <c r="AC22" i="28"/>
  <c r="AD29" i="28" s="1"/>
  <c r="AA23" i="28"/>
  <c r="AC23" i="28"/>
  <c r="AA24" i="28"/>
  <c r="AC24" i="28"/>
  <c r="AF24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B52" i="28" s="1"/>
  <c r="AC52" i="28"/>
  <c r="AE60" i="28" s="1"/>
  <c r="AA53" i="28"/>
  <c r="AC53" i="28"/>
  <c r="AA54" i="28"/>
  <c r="AC54" i="28"/>
  <c r="AA55" i="28"/>
  <c r="AC55" i="28"/>
  <c r="AE64" i="28" s="1"/>
  <c r="AA56" i="28"/>
  <c r="AC56" i="28"/>
  <c r="AA57" i="28"/>
  <c r="AC57" i="28"/>
  <c r="AF57" i="28" s="1"/>
  <c r="AA58" i="28"/>
  <c r="AC58" i="28"/>
  <c r="AA59" i="28"/>
  <c r="AC59" i="28"/>
  <c r="AA60" i="28"/>
  <c r="AC60" i="28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T2" i="27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P3" i="27"/>
  <c r="P4" i="27" s="1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T3" i="27"/>
  <c r="T4" i="27" s="1"/>
  <c r="T5" i="27" s="1"/>
  <c r="T6" i="27" s="1"/>
  <c r="T7" i="27" s="1"/>
  <c r="T8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AA4" i="27"/>
  <c r="AC4" i="27"/>
  <c r="P5" i="27"/>
  <c r="P6" i="27" s="1"/>
  <c r="P7" i="27" s="1"/>
  <c r="P8" i="27" s="1"/>
  <c r="AA5" i="27"/>
  <c r="AC5" i="27"/>
  <c r="AA6" i="27"/>
  <c r="AC6" i="27"/>
  <c r="AA7" i="27"/>
  <c r="AC7" i="27"/>
  <c r="AA8" i="27"/>
  <c r="AC8" i="27"/>
  <c r="AA9" i="27"/>
  <c r="AC9" i="27"/>
  <c r="AF15" i="27" s="1"/>
  <c r="AA10" i="27"/>
  <c r="AC10" i="27"/>
  <c r="AA11" i="27"/>
  <c r="AC11" i="27"/>
  <c r="AA12" i="27"/>
  <c r="AC12" i="27"/>
  <c r="AA13" i="27"/>
  <c r="AC13" i="27"/>
  <c r="AA14" i="27"/>
  <c r="AC14" i="27"/>
  <c r="AA15" i="27"/>
  <c r="AC15" i="27"/>
  <c r="AA16" i="27"/>
  <c r="AC16" i="27"/>
  <c r="AA17" i="27"/>
  <c r="AC17" i="27"/>
  <c r="AF25" i="27" s="1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A25" i="27"/>
  <c r="AC25" i="27"/>
  <c r="AA26" i="27"/>
  <c r="AC26" i="27"/>
  <c r="AF26" i="27" s="1"/>
  <c r="AA27" i="27"/>
  <c r="AC27" i="27"/>
  <c r="AA28" i="27"/>
  <c r="AC28" i="27"/>
  <c r="AA29" i="27"/>
  <c r="AC29" i="27"/>
  <c r="AA30" i="27"/>
  <c r="AC30" i="27"/>
  <c r="AF30" i="27" s="1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F50" i="27" s="1"/>
  <c r="AA51" i="27"/>
  <c r="AC51" i="27"/>
  <c r="AA52" i="27"/>
  <c r="AC52" i="27"/>
  <c r="AA53" i="27"/>
  <c r="AC53" i="27"/>
  <c r="AA54" i="27"/>
  <c r="AB54" i="27" s="1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E67" i="27" s="1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B76" i="27" s="1"/>
  <c r="AC76" i="27"/>
  <c r="AA77" i="27"/>
  <c r="AC77" i="27"/>
  <c r="AA78" i="27"/>
  <c r="AC78" i="27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J2" i="26"/>
  <c r="K2" i="26"/>
  <c r="K3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V3" i="26"/>
  <c r="V4" i="26" s="1"/>
  <c r="V5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3" i="26"/>
  <c r="AC3" i="26"/>
  <c r="J4" i="26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4" i="26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P4" i="26"/>
  <c r="P5" i="26" s="1"/>
  <c r="P6" i="26" s="1"/>
  <c r="P7" i="26" s="1"/>
  <c r="P8" i="26" s="1"/>
  <c r="AA4" i="26"/>
  <c r="AC4" i="26"/>
  <c r="AA5" i="26"/>
  <c r="AC5" i="26"/>
  <c r="AA6" i="26"/>
  <c r="AC6" i="26"/>
  <c r="AA7" i="26"/>
  <c r="AC7" i="26"/>
  <c r="AA8" i="26"/>
  <c r="AC8" i="26"/>
  <c r="AA9" i="26"/>
  <c r="AB9" i="26" s="1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D22" i="26" s="1"/>
  <c r="AA23" i="26"/>
  <c r="AC23" i="26"/>
  <c r="AE23" i="26" s="1"/>
  <c r="AA24" i="26"/>
  <c r="AB24" i="26" s="1"/>
  <c r="AC24" i="26"/>
  <c r="AA25" i="26"/>
  <c r="AB25" i="26" s="1"/>
  <c r="AC25" i="26"/>
  <c r="AD25" i="26" s="1"/>
  <c r="AA26" i="26"/>
  <c r="AC26" i="26"/>
  <c r="AE26" i="26" s="1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E50" i="26" s="1"/>
  <c r="AA51" i="26"/>
  <c r="AC51" i="26"/>
  <c r="AA52" i="26"/>
  <c r="AC52" i="26"/>
  <c r="AA53" i="26"/>
  <c r="AB53" i="26" s="1"/>
  <c r="AC53" i="26"/>
  <c r="AA54" i="26"/>
  <c r="AC54" i="26"/>
  <c r="AE54" i="26" s="1"/>
  <c r="AA55" i="26"/>
  <c r="AC55" i="26"/>
  <c r="AA56" i="26"/>
  <c r="AC56" i="26"/>
  <c r="AA57" i="26"/>
  <c r="AC57" i="26"/>
  <c r="AA58" i="26"/>
  <c r="AC58" i="26"/>
  <c r="AF65" i="26" s="1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O2" i="25"/>
  <c r="P2" i="25"/>
  <c r="P3" i="25" s="1"/>
  <c r="Q2" i="25"/>
  <c r="R2" i="25"/>
  <c r="R3" i="25" s="1"/>
  <c r="R4" i="25" s="1"/>
  <c r="R5" i="25" s="1"/>
  <c r="R6" i="25" s="1"/>
  <c r="R7" i="25" s="1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I3" i="25"/>
  <c r="I4" i="25" s="1"/>
  <c r="I5" i="25" s="1"/>
  <c r="O3" i="25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F14" i="25" s="1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K13" i="25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AA13" i="25"/>
  <c r="AC13" i="25"/>
  <c r="AA14" i="25"/>
  <c r="AC14" i="25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D41" i="25" s="1"/>
  <c r="AA42" i="25"/>
  <c r="AC42" i="25"/>
  <c r="AA43" i="25"/>
  <c r="AC43" i="25"/>
  <c r="AA44" i="25"/>
  <c r="AC44" i="25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E53" i="25" s="1"/>
  <c r="AA54" i="25"/>
  <c r="AC54" i="25"/>
  <c r="AA55" i="25"/>
  <c r="AC55" i="25"/>
  <c r="AA56" i="25"/>
  <c r="AC56" i="25"/>
  <c r="AA57" i="25"/>
  <c r="AC57" i="25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F64" i="25" s="1"/>
  <c r="AA65" i="25"/>
  <c r="AC65" i="25"/>
  <c r="AA66" i="25"/>
  <c r="AC66" i="25"/>
  <c r="AA67" i="25"/>
  <c r="AC67" i="25"/>
  <c r="AA68" i="25"/>
  <c r="AC68" i="25"/>
  <c r="AA69" i="25"/>
  <c r="AB69" i="25" s="1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J3" i="24"/>
  <c r="J4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 s="1"/>
  <c r="AC3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AF19" i="24" s="1"/>
  <c r="AA14" i="24"/>
  <c r="AC14" i="24"/>
  <c r="AA15" i="24"/>
  <c r="AC15" i="24"/>
  <c r="AA16" i="24"/>
  <c r="AC16" i="24"/>
  <c r="AA17" i="24"/>
  <c r="AB17" i="24" s="1"/>
  <c r="AC17" i="24"/>
  <c r="AA18" i="24"/>
  <c r="AB18" i="24" s="1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F78" i="24" s="1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D21" i="23" s="1"/>
  <c r="AA13" i="23"/>
  <c r="AC13" i="23"/>
  <c r="AA14" i="23"/>
  <c r="AC14" i="23"/>
  <c r="AA15" i="23"/>
  <c r="AC15" i="23"/>
  <c r="AF15" i="23" s="1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E31" i="23" s="1"/>
  <c r="AA23" i="23"/>
  <c r="AC23" i="23"/>
  <c r="AA24" i="23"/>
  <c r="AC24" i="23"/>
  <c r="AA25" i="23"/>
  <c r="AC25" i="23"/>
  <c r="AE25" i="23" s="1"/>
  <c r="AA26" i="23"/>
  <c r="AC26" i="23"/>
  <c r="AA27" i="23"/>
  <c r="AC27" i="23"/>
  <c r="AA28" i="23"/>
  <c r="AC28" i="23"/>
  <c r="AA29" i="23"/>
  <c r="AC29" i="23"/>
  <c r="AE37" i="23" s="1"/>
  <c r="AA30" i="23"/>
  <c r="AC30" i="23"/>
  <c r="AA31" i="23"/>
  <c r="AC31" i="23"/>
  <c r="AF31" i="23" s="1"/>
  <c r="AA32" i="23"/>
  <c r="AC32" i="23"/>
  <c r="AA33" i="23"/>
  <c r="AC33" i="23"/>
  <c r="AA34" i="23"/>
  <c r="AC34" i="23"/>
  <c r="AA35" i="23"/>
  <c r="AC35" i="23"/>
  <c r="AE35" i="23"/>
  <c r="AA36" i="23"/>
  <c r="AC36" i="23"/>
  <c r="AA37" i="23"/>
  <c r="AC37" i="23"/>
  <c r="AA38" i="23"/>
  <c r="AC38" i="23"/>
  <c r="AA39" i="23"/>
  <c r="AC39" i="23"/>
  <c r="AA40" i="23"/>
  <c r="AB40" i="23" s="1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B54" i="23" s="1"/>
  <c r="AC54" i="23"/>
  <c r="AA55" i="23"/>
  <c r="AC55" i="23"/>
  <c r="AA56" i="23"/>
  <c r="AB56" i="23" s="1"/>
  <c r="AC56" i="23"/>
  <c r="AF64" i="23" s="1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D64" i="23" s="1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Y51" i="22" s="1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Z64" i="22" s="1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2" i="22"/>
  <c r="AB2" i="22" s="1"/>
  <c r="AC2" i="22"/>
  <c r="AF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D21" i="22" s="1"/>
  <c r="AA15" i="22"/>
  <c r="AC15" i="22"/>
  <c r="AA16" i="22"/>
  <c r="AC16" i="22"/>
  <c r="AA17" i="22"/>
  <c r="AC17" i="22"/>
  <c r="AA18" i="22"/>
  <c r="AC18" i="22"/>
  <c r="AE18" i="22" s="1"/>
  <c r="AA19" i="22"/>
  <c r="AC19" i="22"/>
  <c r="AA20" i="22"/>
  <c r="AC20" i="22"/>
  <c r="AA21" i="22"/>
  <c r="AC21" i="22"/>
  <c r="AA22" i="22"/>
  <c r="AC22" i="22"/>
  <c r="AA23" i="22"/>
  <c r="AC23" i="22"/>
  <c r="AA24" i="22"/>
  <c r="AC24" i="22"/>
  <c r="AA25" i="22"/>
  <c r="AC25" i="22"/>
  <c r="AA26" i="22"/>
  <c r="AC26" i="22"/>
  <c r="AA27" i="22"/>
  <c r="AC27" i="22"/>
  <c r="AA28" i="22"/>
  <c r="AC28" i="22"/>
  <c r="AA29" i="22"/>
  <c r="AC29" i="22"/>
  <c r="AA30" i="22"/>
  <c r="AC30" i="22"/>
  <c r="AA31" i="22"/>
  <c r="AC31" i="22"/>
  <c r="AA32" i="22"/>
  <c r="AC32" i="22"/>
  <c r="AA33" i="22"/>
  <c r="AC33" i="22"/>
  <c r="AA34" i="22"/>
  <c r="AC34" i="22"/>
  <c r="AA35" i="22"/>
  <c r="AC35" i="22"/>
  <c r="AA36" i="22"/>
  <c r="AC36" i="22"/>
  <c r="AA37" i="22"/>
  <c r="AC37" i="22"/>
  <c r="AA38" i="22"/>
  <c r="AC38" i="22"/>
  <c r="AA39" i="22"/>
  <c r="AB39" i="22"/>
  <c r="AC39" i="22"/>
  <c r="AA40" i="22"/>
  <c r="AC40" i="22"/>
  <c r="AA41" i="22"/>
  <c r="AC41" i="22"/>
  <c r="AA42" i="22"/>
  <c r="AC42" i="22"/>
  <c r="AD42" i="22" s="1"/>
  <c r="AA43" i="22"/>
  <c r="AC43" i="22"/>
  <c r="AA44" i="22"/>
  <c r="AB44" i="22" s="1"/>
  <c r="AC44" i="22"/>
  <c r="AA45" i="22"/>
  <c r="AC45" i="22"/>
  <c r="AA46" i="22"/>
  <c r="AC46" i="22"/>
  <c r="AA47" i="22"/>
  <c r="AC47" i="22"/>
  <c r="AA48" i="22"/>
  <c r="AC48" i="22"/>
  <c r="AA49" i="22"/>
  <c r="AC49" i="22"/>
  <c r="AA50" i="22"/>
  <c r="AC50" i="22"/>
  <c r="AA51" i="22"/>
  <c r="AC51" i="22"/>
  <c r="AA52" i="22"/>
  <c r="AC52" i="22"/>
  <c r="AA53" i="22"/>
  <c r="AC53" i="22"/>
  <c r="AF53" i="22" s="1"/>
  <c r="AA54" i="22"/>
  <c r="AC54" i="22"/>
  <c r="AA55" i="22"/>
  <c r="AC55" i="22"/>
  <c r="AA56" i="22"/>
  <c r="AC56" i="22"/>
  <c r="AF56" i="22" s="1"/>
  <c r="AA57" i="22"/>
  <c r="AC57" i="22"/>
  <c r="AA58" i="22"/>
  <c r="AC58" i="22"/>
  <c r="AA59" i="22"/>
  <c r="AC59" i="22"/>
  <c r="AA60" i="22"/>
  <c r="AC60" i="22"/>
  <c r="AA61" i="22"/>
  <c r="AC61" i="22"/>
  <c r="AA62" i="22"/>
  <c r="AC62" i="22"/>
  <c r="AA63" i="22"/>
  <c r="AC63" i="22"/>
  <c r="AE63" i="22" s="1"/>
  <c r="AA64" i="22"/>
  <c r="AC64" i="22"/>
  <c r="AA65" i="22"/>
  <c r="AB65" i="22" s="1"/>
  <c r="AC65" i="22"/>
  <c r="AA66" i="22"/>
  <c r="AC66" i="22"/>
  <c r="AA67" i="22"/>
  <c r="AC67" i="22"/>
  <c r="AE67" i="22" s="1"/>
  <c r="AA68" i="22"/>
  <c r="AC68" i="22"/>
  <c r="AA69" i="22"/>
  <c r="AC69" i="22"/>
  <c r="AA70" i="22"/>
  <c r="AC70" i="22"/>
  <c r="AA71" i="22"/>
  <c r="AC71" i="22"/>
  <c r="AA72" i="22"/>
  <c r="AC72" i="22"/>
  <c r="AA73" i="22"/>
  <c r="AC73" i="22"/>
  <c r="AA74" i="22"/>
  <c r="AC74" i="22"/>
  <c r="AA75" i="22"/>
  <c r="AC75" i="22"/>
  <c r="AA76" i="22"/>
  <c r="AC76" i="22"/>
  <c r="AA77" i="22"/>
  <c r="AC77" i="22"/>
  <c r="AA78" i="22"/>
  <c r="AC78" i="22"/>
  <c r="AA79" i="22"/>
  <c r="AC79" i="22"/>
  <c r="AA80" i="22"/>
  <c r="AC80" i="22"/>
  <c r="AA81" i="22"/>
  <c r="AC81" i="22"/>
  <c r="AA82" i="22"/>
  <c r="AC82" i="22"/>
  <c r="AA83" i="22"/>
  <c r="AC83" i="22"/>
  <c r="C84" i="22"/>
  <c r="C85" i="22"/>
  <c r="E85" i="22"/>
  <c r="O16" i="4" s="1"/>
  <c r="F85" i="22"/>
  <c r="P16" i="4" s="1"/>
  <c r="I2" i="21"/>
  <c r="I3" i="21" s="1"/>
  <c r="I4" i="21" s="1"/>
  <c r="J2" i="21"/>
  <c r="J3" i="21" s="1"/>
  <c r="K2" i="2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4" i="21"/>
  <c r="AC4" i="2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5" i="21"/>
  <c r="AC5" i="2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B19" i="21" s="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D42" i="21" s="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D49" i="21" s="1"/>
  <c r="AA50" i="21"/>
  <c r="AC50" i="21"/>
  <c r="AA51" i="21"/>
  <c r="AC51" i="21"/>
  <c r="AA52" i="21"/>
  <c r="AC52" i="21"/>
  <c r="AA53" i="21"/>
  <c r="AC53" i="21"/>
  <c r="AA54" i="21"/>
  <c r="AC54" i="21"/>
  <c r="AE54" i="21" s="1"/>
  <c r="AA55" i="21"/>
  <c r="AB55" i="21" s="1"/>
  <c r="AC55" i="21"/>
  <c r="AA56" i="21"/>
  <c r="AC56" i="21"/>
  <c r="AA57" i="21"/>
  <c r="AC57" i="21"/>
  <c r="AA58" i="21"/>
  <c r="AC58" i="21"/>
  <c r="AE58" i="21" s="1"/>
  <c r="AA59" i="21"/>
  <c r="AC59" i="21"/>
  <c r="AA60" i="21"/>
  <c r="AC60" i="21"/>
  <c r="AA61" i="21"/>
  <c r="AC61" i="21"/>
  <c r="AE61" i="21" s="1"/>
  <c r="AA62" i="21"/>
  <c r="AC62" i="21"/>
  <c r="AA63" i="21"/>
  <c r="AC63" i="21"/>
  <c r="AD63" i="21" s="1"/>
  <c r="AA64" i="21"/>
  <c r="AC64" i="21"/>
  <c r="AD64" i="21"/>
  <c r="AF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29" i="4" s="1"/>
  <c r="F85" i="21"/>
  <c r="P29" i="4" s="1"/>
  <c r="I2" i="20"/>
  <c r="J2" i="20"/>
  <c r="K2" i="20"/>
  <c r="K3" i="20" s="1"/>
  <c r="K4" i="20" s="1"/>
  <c r="L2" i="20"/>
  <c r="M2" i="20"/>
  <c r="N2" i="20"/>
  <c r="O2" i="20"/>
  <c r="P2" i="20"/>
  <c r="P3" i="20" s="1"/>
  <c r="P4" i="20" s="1"/>
  <c r="P5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W74" i="20" s="1"/>
  <c r="W75" i="20" s="1"/>
  <c r="W76" i="20" s="1"/>
  <c r="W77" i="20" s="1"/>
  <c r="W78" i="20" s="1"/>
  <c r="W79" i="20" s="1"/>
  <c r="W80" i="20" s="1"/>
  <c r="W81" i="20" s="1"/>
  <c r="W82" i="20" s="1"/>
  <c r="W8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I3" i="20"/>
  <c r="I4" i="20" s="1"/>
  <c r="J3" i="20"/>
  <c r="N3" i="20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O3" i="20"/>
  <c r="Q3" i="20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AA3" i="20"/>
  <c r="AC3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C16" i="20"/>
  <c r="AE16" i="20" s="1"/>
  <c r="AA17" i="20"/>
  <c r="AC17" i="20"/>
  <c r="AA18" i="20"/>
  <c r="AC18" i="20"/>
  <c r="AA19" i="20"/>
  <c r="AC19" i="20"/>
  <c r="AA20" i="20"/>
  <c r="AC20" i="20"/>
  <c r="AA21" i="20"/>
  <c r="AC21" i="20"/>
  <c r="AA22" i="20"/>
  <c r="AC22" i="20"/>
  <c r="AA23" i="20"/>
  <c r="AC23" i="20"/>
  <c r="AD23" i="20" s="1"/>
  <c r="AA24" i="20"/>
  <c r="AC24" i="20"/>
  <c r="AA25" i="20"/>
  <c r="AC25" i="20"/>
  <c r="AA26" i="20"/>
  <c r="AC26" i="20"/>
  <c r="AA27" i="20"/>
  <c r="AC27" i="20"/>
  <c r="AA28" i="20"/>
  <c r="AC28" i="20"/>
  <c r="AA29" i="20"/>
  <c r="AC29" i="20"/>
  <c r="AA30" i="20"/>
  <c r="AC30" i="20"/>
  <c r="AA31" i="20"/>
  <c r="AC31" i="20"/>
  <c r="AA32" i="20"/>
  <c r="AB32" i="20" s="1"/>
  <c r="AC32" i="20"/>
  <c r="AA33" i="20"/>
  <c r="AC33" i="20"/>
  <c r="AA34" i="20"/>
  <c r="AC34" i="20"/>
  <c r="AA35" i="20"/>
  <c r="AC35" i="20"/>
  <c r="AA36" i="20"/>
  <c r="AC36" i="20"/>
  <c r="AA37" i="20"/>
  <c r="AC37" i="20"/>
  <c r="AA38" i="20"/>
  <c r="AC38" i="20"/>
  <c r="AA39" i="20"/>
  <c r="AC39" i="20"/>
  <c r="AA40" i="20"/>
  <c r="AC40" i="20"/>
  <c r="AF40" i="20" s="1"/>
  <c r="AA41" i="20"/>
  <c r="AC41" i="20"/>
  <c r="AA42" i="20"/>
  <c r="AC42" i="20"/>
  <c r="AA43" i="20"/>
  <c r="AC43" i="20"/>
  <c r="AA44" i="20"/>
  <c r="AC44" i="20"/>
  <c r="AA45" i="20"/>
  <c r="AC45" i="20"/>
  <c r="AA46" i="20"/>
  <c r="AC46" i="20"/>
  <c r="AF55" i="20" s="1"/>
  <c r="AA47" i="20"/>
  <c r="AC47" i="20"/>
  <c r="AA48" i="20"/>
  <c r="AC48" i="20"/>
  <c r="AF50" i="20" s="1"/>
  <c r="AA49" i="20"/>
  <c r="AC49" i="20"/>
  <c r="AA50" i="20"/>
  <c r="AC50" i="20"/>
  <c r="AA51" i="20"/>
  <c r="AC51" i="20"/>
  <c r="AA52" i="20"/>
  <c r="AC52" i="20"/>
  <c r="AA53" i="20"/>
  <c r="AC53" i="20"/>
  <c r="AA54" i="20"/>
  <c r="AC54" i="20"/>
  <c r="AA55" i="20"/>
  <c r="AC55" i="20"/>
  <c r="AA56" i="20"/>
  <c r="AC56" i="20"/>
  <c r="AA57" i="20"/>
  <c r="AC57" i="20"/>
  <c r="AF57" i="20" s="1"/>
  <c r="AA58" i="20"/>
  <c r="AC58" i="20"/>
  <c r="AF58" i="20" s="1"/>
  <c r="AA59" i="20"/>
  <c r="AC59" i="20"/>
  <c r="AF59" i="20" s="1"/>
  <c r="AD59" i="20"/>
  <c r="AA60" i="20"/>
  <c r="AB60" i="20" s="1"/>
  <c r="AC60" i="20"/>
  <c r="AA61" i="20"/>
  <c r="AC61" i="20"/>
  <c r="AA62" i="20"/>
  <c r="AC62" i="20"/>
  <c r="AF62" i="20" s="1"/>
  <c r="AA63" i="20"/>
  <c r="AC63" i="20"/>
  <c r="AF63" i="20" s="1"/>
  <c r="AA64" i="20"/>
  <c r="AC64" i="20"/>
  <c r="AA65" i="20"/>
  <c r="AC65" i="20"/>
  <c r="AA66" i="20"/>
  <c r="AC66" i="20"/>
  <c r="AA67" i="20"/>
  <c r="AC67" i="20"/>
  <c r="AF75" i="20" s="1"/>
  <c r="AA68" i="20"/>
  <c r="AC68" i="20"/>
  <c r="AA69" i="20"/>
  <c r="AC69" i="20"/>
  <c r="AA70" i="20"/>
  <c r="AC70" i="20"/>
  <c r="AA71" i="20"/>
  <c r="AC71" i="20"/>
  <c r="AA72" i="20"/>
  <c r="AC72" i="20"/>
  <c r="AA73" i="20"/>
  <c r="AC73" i="20"/>
  <c r="AA74" i="20"/>
  <c r="AC74" i="20"/>
  <c r="AA75" i="20"/>
  <c r="AC75" i="20"/>
  <c r="AA76" i="20"/>
  <c r="AB76" i="20" s="1"/>
  <c r="AC76" i="20"/>
  <c r="AA77" i="20"/>
  <c r="AB77" i="20" s="1"/>
  <c r="AC77" i="20"/>
  <c r="AA78" i="20"/>
  <c r="AC78" i="20"/>
  <c r="AA79" i="20"/>
  <c r="AC79" i="20"/>
  <c r="AA80" i="20"/>
  <c r="AC80" i="20"/>
  <c r="AA81" i="20"/>
  <c r="AC81" i="20"/>
  <c r="AA82" i="20"/>
  <c r="AC82" i="20"/>
  <c r="AA83" i="20"/>
  <c r="AC83" i="20"/>
  <c r="C84" i="20"/>
  <c r="C85" i="20"/>
  <c r="E85" i="20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K2" i="19"/>
  <c r="K3" i="19" s="1"/>
  <c r="K4" i="19" s="1"/>
  <c r="L2" i="19"/>
  <c r="M2" i="19"/>
  <c r="N2" i="19"/>
  <c r="N3" i="19" s="1"/>
  <c r="O2" i="19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J3" i="19"/>
  <c r="J4" i="19" s="1"/>
  <c r="J5" i="19" s="1"/>
  <c r="O3" i="19"/>
  <c r="O4" i="19" s="1"/>
  <c r="O5" i="19" s="1"/>
  <c r="O6" i="19" s="1"/>
  <c r="O7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3" i="19"/>
  <c r="AC3" i="19"/>
  <c r="N4" i="19"/>
  <c r="N5" i="19" s="1"/>
  <c r="AA4" i="19"/>
  <c r="AC4" i="19"/>
  <c r="K5" i="19"/>
  <c r="AA5" i="19"/>
  <c r="AC5" i="19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B17" i="19" s="1"/>
  <c r="AC17" i="19"/>
  <c r="AA18" i="19"/>
  <c r="AC18" i="19"/>
  <c r="AA19" i="19"/>
  <c r="AC19" i="19"/>
  <c r="AA20" i="19"/>
  <c r="AC20" i="19"/>
  <c r="AA21" i="19"/>
  <c r="AC21" i="19"/>
  <c r="AA22" i="19"/>
  <c r="AC22" i="19"/>
  <c r="AE31" i="19" s="1"/>
  <c r="AA23" i="19"/>
  <c r="AC23" i="19"/>
  <c r="AA24" i="19"/>
  <c r="AC24" i="19"/>
  <c r="AA25" i="19"/>
  <c r="AC25" i="19"/>
  <c r="AE25" i="19"/>
  <c r="AF25" i="19"/>
  <c r="AA26" i="19"/>
  <c r="AC26" i="19"/>
  <c r="AA27" i="19"/>
  <c r="AC27" i="19"/>
  <c r="AA28" i="19"/>
  <c r="AC28" i="19"/>
  <c r="AA29" i="19"/>
  <c r="AC29" i="19"/>
  <c r="AE29" i="19" s="1"/>
  <c r="AA30" i="19"/>
  <c r="AC30" i="19"/>
  <c r="AA31" i="19"/>
  <c r="AC31" i="19"/>
  <c r="AA32" i="19"/>
  <c r="AC32" i="19"/>
  <c r="AA33" i="19"/>
  <c r="AC33" i="19"/>
  <c r="AA34" i="19"/>
  <c r="AC34" i="19"/>
  <c r="AA35" i="19"/>
  <c r="AC35" i="19"/>
  <c r="AE35" i="19" s="1"/>
  <c r="AA36" i="19"/>
  <c r="AC36" i="19"/>
  <c r="AA37" i="19"/>
  <c r="AC37" i="19"/>
  <c r="AA38" i="19"/>
  <c r="AC38" i="19"/>
  <c r="AF38" i="19" s="1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D46" i="19" s="1"/>
  <c r="AA47" i="19"/>
  <c r="AC47" i="19"/>
  <c r="AA48" i="19"/>
  <c r="AC48" i="19"/>
  <c r="AA49" i="19"/>
  <c r="AC49" i="19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D57" i="19" s="1"/>
  <c r="AA58" i="19"/>
  <c r="AC58" i="19"/>
  <c r="AA59" i="19"/>
  <c r="AC59" i="19"/>
  <c r="AE59" i="19" s="1"/>
  <c r="AA60" i="19"/>
  <c r="AC60" i="19"/>
  <c r="AD60" i="19" s="1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B69" i="19" s="1"/>
  <c r="AC69" i="19"/>
  <c r="AA70" i="19"/>
  <c r="AC70" i="19"/>
  <c r="AA71" i="19"/>
  <c r="AC71" i="19"/>
  <c r="AF71" i="19" s="1"/>
  <c r="AA72" i="19"/>
  <c r="AC72" i="19"/>
  <c r="AA73" i="19"/>
  <c r="AC73" i="19"/>
  <c r="AA74" i="19"/>
  <c r="AC74" i="19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E82" i="19" s="1"/>
  <c r="AA83" i="19"/>
  <c r="AC83" i="19"/>
  <c r="C84" i="19"/>
  <c r="C85" i="19"/>
  <c r="E85" i="19"/>
  <c r="O28" i="4" s="1"/>
  <c r="F85" i="19"/>
  <c r="P28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E21" i="18" s="1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D18" i="18" s="1"/>
  <c r="AA19" i="18"/>
  <c r="AC19" i="18"/>
  <c r="AA20" i="18"/>
  <c r="AC20" i="18"/>
  <c r="AA21" i="18"/>
  <c r="AC21" i="18"/>
  <c r="AA22" i="18"/>
  <c r="AC22" i="18"/>
  <c r="AA23" i="18"/>
  <c r="AC23" i="18"/>
  <c r="AA24" i="18"/>
  <c r="AC24" i="18"/>
  <c r="AA25" i="18"/>
  <c r="AC25" i="18"/>
  <c r="AF25" i="18" s="1"/>
  <c r="AA26" i="18"/>
  <c r="AC26" i="18"/>
  <c r="AA27" i="18"/>
  <c r="AC27" i="18"/>
  <c r="AA28" i="18"/>
  <c r="AC28" i="18"/>
  <c r="AF37" i="18" s="1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E46" i="18" s="1"/>
  <c r="AA47" i="18"/>
  <c r="AC47" i="18"/>
  <c r="AA48" i="18"/>
  <c r="AC48" i="18"/>
  <c r="AE57" i="18" s="1"/>
  <c r="AA49" i="18"/>
  <c r="AC49" i="18"/>
  <c r="AA50" i="18"/>
  <c r="AC50" i="18"/>
  <c r="AA51" i="18"/>
  <c r="AB51" i="18" s="1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A58" i="18"/>
  <c r="AC58" i="18"/>
  <c r="AA59" i="18"/>
  <c r="AC59" i="18"/>
  <c r="AD59" i="18" s="1"/>
  <c r="AA60" i="18"/>
  <c r="AC60" i="18"/>
  <c r="AA61" i="18"/>
  <c r="AC61" i="18"/>
  <c r="AA62" i="18"/>
  <c r="AC62" i="18"/>
  <c r="AE62" i="18" s="1"/>
  <c r="AA63" i="18"/>
  <c r="AC63" i="18"/>
  <c r="AA64" i="18"/>
  <c r="AC64" i="18"/>
  <c r="AA65" i="18"/>
  <c r="AC65" i="18"/>
  <c r="AD74" i="18" s="1"/>
  <c r="AA66" i="18"/>
  <c r="AB66" i="18" s="1"/>
  <c r="AC66" i="18"/>
  <c r="AA67" i="18"/>
  <c r="AC67" i="18"/>
  <c r="AE67" i="18" s="1"/>
  <c r="AA68" i="18"/>
  <c r="AB68" i="18" s="1"/>
  <c r="AC68" i="18"/>
  <c r="AF68" i="18" s="1"/>
  <c r="AA69" i="18"/>
  <c r="AC69" i="18"/>
  <c r="AA70" i="18"/>
  <c r="AC70" i="18"/>
  <c r="AD70" i="18" s="1"/>
  <c r="AA71" i="18"/>
  <c r="AC71" i="18"/>
  <c r="AD71" i="18" s="1"/>
  <c r="AA72" i="18"/>
  <c r="AC72" i="18"/>
  <c r="AA73" i="18"/>
  <c r="AC73" i="18"/>
  <c r="AE73" i="18" s="1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I9" i="17" s="1"/>
  <c r="J2" i="17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Y2" i="17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J9" i="17" s="1"/>
  <c r="P3" i="17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Q3" i="17"/>
  <c r="Q4" i="17" s="1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Y63" i="17" s="1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3" i="17"/>
  <c r="AB3" i="17" s="1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4" i="17"/>
  <c r="AC4" i="17"/>
  <c r="AA5" i="17"/>
  <c r="AC5" i="17"/>
  <c r="AA6" i="17"/>
  <c r="AC6" i="17"/>
  <c r="AA7" i="17"/>
  <c r="AC7" i="17"/>
  <c r="AA8" i="17"/>
  <c r="AC8" i="17"/>
  <c r="AA9" i="17"/>
  <c r="AC9" i="17"/>
  <c r="AA10" i="17"/>
  <c r="AC10" i="17"/>
  <c r="AA11" i="17"/>
  <c r="AC11" i="17"/>
  <c r="AA12" i="17"/>
  <c r="AC12" i="17"/>
  <c r="AA13" i="17"/>
  <c r="AC13" i="17"/>
  <c r="AA14" i="17"/>
  <c r="AC14" i="17"/>
  <c r="AA15" i="17"/>
  <c r="AC15" i="17"/>
  <c r="AA16" i="17"/>
  <c r="AC16" i="17"/>
  <c r="AA17" i="17"/>
  <c r="AC17" i="17"/>
  <c r="AA18" i="17"/>
  <c r="AC18" i="17"/>
  <c r="AA19" i="17"/>
  <c r="AC19" i="17"/>
  <c r="AA20" i="17"/>
  <c r="AC20" i="17"/>
  <c r="AA21" i="17"/>
  <c r="AC21" i="17"/>
  <c r="AA22" i="17"/>
  <c r="AC22" i="17"/>
  <c r="AA23" i="17"/>
  <c r="AC23" i="17"/>
  <c r="AA24" i="17"/>
  <c r="AC24" i="17"/>
  <c r="AD32" i="17" s="1"/>
  <c r="AA25" i="17"/>
  <c r="AC25" i="17"/>
  <c r="AA26" i="17"/>
  <c r="AC26" i="17"/>
  <c r="AF26" i="17"/>
  <c r="AA27" i="17"/>
  <c r="AC27" i="17"/>
  <c r="AA28" i="17"/>
  <c r="AC28" i="17"/>
  <c r="AA29" i="17"/>
  <c r="AC29" i="17"/>
  <c r="AA30" i="17"/>
  <c r="AC30" i="17"/>
  <c r="AA31" i="17"/>
  <c r="AC31" i="17"/>
  <c r="AA32" i="17"/>
  <c r="AC32" i="17"/>
  <c r="AA33" i="17"/>
  <c r="AC33" i="17"/>
  <c r="AA34" i="17"/>
  <c r="AC34" i="17"/>
  <c r="AA35" i="17"/>
  <c r="AC35" i="17"/>
  <c r="AF35" i="17" s="1"/>
  <c r="AA36" i="17"/>
  <c r="AC36" i="17"/>
  <c r="AF36" i="17" s="1"/>
  <c r="AA37" i="17"/>
  <c r="AC37" i="17"/>
  <c r="AD37" i="17"/>
  <c r="AA38" i="17"/>
  <c r="AC38" i="17"/>
  <c r="AA39" i="17"/>
  <c r="AC39" i="17"/>
  <c r="AA40" i="17"/>
  <c r="AC40" i="17"/>
  <c r="AA41" i="17"/>
  <c r="AC41" i="17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A50" i="17"/>
  <c r="AC50" i="17"/>
  <c r="AA51" i="17"/>
  <c r="AC51" i="17"/>
  <c r="AA52" i="17"/>
  <c r="AC52" i="17"/>
  <c r="AA53" i="17"/>
  <c r="AC53" i="17"/>
  <c r="AA54" i="17"/>
  <c r="AC54" i="17"/>
  <c r="AA55" i="17"/>
  <c r="AC55" i="17"/>
  <c r="AA56" i="17"/>
  <c r="AC56" i="17"/>
  <c r="AF65" i="17" s="1"/>
  <c r="AA57" i="17"/>
  <c r="AC57" i="17"/>
  <c r="AA58" i="17"/>
  <c r="AC58" i="17"/>
  <c r="AA59" i="17"/>
  <c r="AC59" i="17"/>
  <c r="AA60" i="17"/>
  <c r="AC60" i="17"/>
  <c r="AA61" i="17"/>
  <c r="AC61" i="17"/>
  <c r="AF70" i="17" s="1"/>
  <c r="AA62" i="17"/>
  <c r="AC62" i="17"/>
  <c r="AA63" i="17"/>
  <c r="AC63" i="17"/>
  <c r="AF63" i="17" s="1"/>
  <c r="AA64" i="17"/>
  <c r="AC64" i="17"/>
  <c r="AA65" i="17"/>
  <c r="AC65" i="17"/>
  <c r="AE65" i="17" s="1"/>
  <c r="AA66" i="17"/>
  <c r="AC66" i="17"/>
  <c r="AA67" i="17"/>
  <c r="AC67" i="17"/>
  <c r="AA68" i="17"/>
  <c r="AC68" i="17"/>
  <c r="AA69" i="17"/>
  <c r="AC69" i="17"/>
  <c r="AA70" i="17"/>
  <c r="AC70" i="17"/>
  <c r="AA71" i="17"/>
  <c r="AC71" i="17"/>
  <c r="AA72" i="17"/>
  <c r="AC72" i="17"/>
  <c r="AA73" i="17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C80" i="17"/>
  <c r="AA81" i="17"/>
  <c r="AC81" i="17"/>
  <c r="AA82" i="17"/>
  <c r="AC82" i="17"/>
  <c r="AA83" i="17"/>
  <c r="AC83" i="17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M2" i="16"/>
  <c r="N2" i="16"/>
  <c r="N3" i="16" s="1"/>
  <c r="O2" i="16"/>
  <c r="O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Q9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N4" i="16"/>
  <c r="O4" i="16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X4" i="16"/>
  <c r="X5" i="16" s="1"/>
  <c r="X6" i="16" s="1"/>
  <c r="X7" i="16" s="1"/>
  <c r="X8" i="16" s="1"/>
  <c r="X9" i="16" s="1"/>
  <c r="X10" i="16" s="1"/>
  <c r="X11" i="16" s="1"/>
  <c r="AA4" i="16"/>
  <c r="AB4" i="16" s="1"/>
  <c r="AC4" i="16"/>
  <c r="AA5" i="16"/>
  <c r="AB5" i="16" s="1"/>
  <c r="AC5" i="16"/>
  <c r="AA6" i="16"/>
  <c r="AC6" i="16"/>
  <c r="AA7" i="16"/>
  <c r="AC7" i="16"/>
  <c r="AA8" i="16"/>
  <c r="AC8" i="16"/>
  <c r="AA9" i="16"/>
  <c r="AC9" i="16"/>
  <c r="AA10" i="16"/>
  <c r="AC10" i="16"/>
  <c r="AA11" i="16"/>
  <c r="AC11" i="16"/>
  <c r="AA12" i="16"/>
  <c r="AC12" i="16"/>
  <c r="AD12" i="16" s="1"/>
  <c r="AA13" i="16"/>
  <c r="AC13" i="16"/>
  <c r="AA14" i="16"/>
  <c r="AB14" i="16" s="1"/>
  <c r="AC14" i="16"/>
  <c r="AA15" i="16"/>
  <c r="AC15" i="16"/>
  <c r="AA16" i="16"/>
  <c r="AC16" i="16"/>
  <c r="AA17" i="16"/>
  <c r="AC17" i="16"/>
  <c r="AA18" i="16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A60" i="16"/>
  <c r="AC60" i="16"/>
  <c r="AA61" i="16"/>
  <c r="AC61" i="16"/>
  <c r="AA62" i="16"/>
  <c r="AC62" i="16"/>
  <c r="AA63" i="16"/>
  <c r="AC63" i="16"/>
  <c r="AA64" i="16"/>
  <c r="AC64" i="16"/>
  <c r="AA65" i="16"/>
  <c r="AC65" i="16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E72" i="16" s="1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V2" i="15"/>
  <c r="W2" i="15"/>
  <c r="X2" i="15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N3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W3" i="15"/>
  <c r="X3" i="15"/>
  <c r="X4" i="15" s="1"/>
  <c r="AA3" i="15"/>
  <c r="AB3" i="15" s="1"/>
  <c r="AC3" i="15"/>
  <c r="L4" i="15"/>
  <c r="L5" i="15" s="1"/>
  <c r="L6" i="15" s="1"/>
  <c r="L7" i="15" s="1"/>
  <c r="L8" i="15" s="1"/>
  <c r="L9" i="15" s="1"/>
  <c r="L10" i="15" s="1"/>
  <c r="AA4" i="15"/>
  <c r="AB4" i="15" s="1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B16" i="15" s="1"/>
  <c r="AC16" i="15"/>
  <c r="AA17" i="15"/>
  <c r="AC17" i="15"/>
  <c r="AA18" i="15"/>
  <c r="AC18" i="15"/>
  <c r="AA19" i="15"/>
  <c r="AC19" i="15"/>
  <c r="AA20" i="15"/>
  <c r="AC20" i="15"/>
  <c r="AD29" i="15" s="1"/>
  <c r="AA21" i="15"/>
  <c r="AB22" i="15" s="1"/>
  <c r="AC21" i="15"/>
  <c r="AA22" i="15"/>
  <c r="AC22" i="15"/>
  <c r="AE22" i="15" s="1"/>
  <c r="AA23" i="15"/>
  <c r="AB23" i="15" s="1"/>
  <c r="AC23" i="15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E29" i="15" s="1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D35" i="15" s="1"/>
  <c r="AA36" i="15"/>
  <c r="AC36" i="15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A51" i="15"/>
  <c r="AC51" i="15"/>
  <c r="AA52" i="15"/>
  <c r="AC52" i="15"/>
  <c r="AA53" i="15"/>
  <c r="AC53" i="15"/>
  <c r="AA54" i="15"/>
  <c r="AC54" i="15"/>
  <c r="AA55" i="15"/>
  <c r="AC55" i="15"/>
  <c r="AF55" i="15" s="1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B78" i="15" s="1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K2" i="14"/>
  <c r="K3" i="14" s="1"/>
  <c r="L2" i="14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L3" i="14"/>
  <c r="N3" i="14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P3" i="14"/>
  <c r="AA3" i="14"/>
  <c r="AB3" i="14" s="1"/>
  <c r="AC3" i="14"/>
  <c r="AF3" i="14" s="1"/>
  <c r="AA4" i="14"/>
  <c r="AB4" i="14" s="1"/>
  <c r="AC4" i="14"/>
  <c r="J5" i="14"/>
  <c r="J6" i="14" s="1"/>
  <c r="J7" i="14" s="1"/>
  <c r="J8" i="14" s="1"/>
  <c r="AA5" i="14"/>
  <c r="AC5" i="14"/>
  <c r="AA6" i="14"/>
  <c r="AC6" i="14"/>
  <c r="AA7" i="14"/>
  <c r="AC7" i="14"/>
  <c r="AA8" i="14"/>
  <c r="AC8" i="14"/>
  <c r="Z9" i="14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A18" i="14"/>
  <c r="AC18" i="14"/>
  <c r="AA19" i="14"/>
  <c r="AC19" i="14"/>
  <c r="AA20" i="14"/>
  <c r="AC20" i="14"/>
  <c r="AA21" i="14"/>
  <c r="AC21" i="14"/>
  <c r="AA22" i="14"/>
  <c r="AB22" i="14" s="1"/>
  <c r="AC22" i="14"/>
  <c r="AD31" i="14" s="1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A77" i="14"/>
  <c r="AC77" i="14"/>
  <c r="AA78" i="14"/>
  <c r="AC78" i="14"/>
  <c r="AA79" i="14"/>
  <c r="AC79" i="14"/>
  <c r="AA80" i="14"/>
  <c r="AC80" i="14"/>
  <c r="AD80" i="14" s="1"/>
  <c r="AA81" i="14"/>
  <c r="AB82" i="14" s="1"/>
  <c r="AC81" i="14"/>
  <c r="AA82" i="14"/>
  <c r="AC82" i="14"/>
  <c r="AA83" i="14"/>
  <c r="AC83" i="14"/>
  <c r="C84" i="14"/>
  <c r="C85" i="14"/>
  <c r="E85" i="14"/>
  <c r="O27" i="4" s="1"/>
  <c r="F85" i="14"/>
  <c r="P27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L2" i="13"/>
  <c r="L3" i="13" s="1"/>
  <c r="M2" i="13"/>
  <c r="N2" i="13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K3" i="13"/>
  <c r="K4" i="13" s="1"/>
  <c r="K5" i="13" s="1"/>
  <c r="K6" i="13" s="1"/>
  <c r="K7" i="13" s="1"/>
  <c r="K8" i="13" s="1"/>
  <c r="K9" i="13" s="1"/>
  <c r="K10" i="13" s="1"/>
  <c r="M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F37" i="13" s="1"/>
  <c r="AA38" i="13"/>
  <c r="AC38" i="13"/>
  <c r="AA39" i="13"/>
  <c r="AB39" i="13"/>
  <c r="AC39" i="13"/>
  <c r="AD39" i="13" s="1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A54" i="13"/>
  <c r="AC54" i="13"/>
  <c r="AA55" i="13"/>
  <c r="AC55" i="13"/>
  <c r="AD55" i="13"/>
  <c r="AA56" i="13"/>
  <c r="AC56" i="13"/>
  <c r="AA57" i="13"/>
  <c r="AC57" i="13"/>
  <c r="AA58" i="13"/>
  <c r="AC58" i="13"/>
  <c r="AA59" i="13"/>
  <c r="AC59" i="13"/>
  <c r="AA60" i="13"/>
  <c r="AC60" i="13"/>
  <c r="AE60" i="13" s="1"/>
  <c r="AA61" i="13"/>
  <c r="AC61" i="13"/>
  <c r="AA62" i="13"/>
  <c r="AB62" i="13" s="1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D78" i="13" s="1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F85" i="13"/>
  <c r="I2" i="12"/>
  <c r="I3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M2" i="12"/>
  <c r="N2" i="12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D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3" i="12"/>
  <c r="AC3" i="12"/>
  <c r="I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E38" i="12" s="1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A39" i="12"/>
  <c r="AC39" i="12"/>
  <c r="AA40" i="12"/>
  <c r="AC40" i="12"/>
  <c r="AA41" i="12"/>
  <c r="AC41" i="12"/>
  <c r="AA42" i="12"/>
  <c r="AC42" i="12"/>
  <c r="AE47" i="12" s="1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6" i="4" s="1"/>
  <c r="F85" i="12"/>
  <c r="P26" i="4" s="1"/>
  <c r="I2" i="11"/>
  <c r="J2" i="11"/>
  <c r="K2" i="11"/>
  <c r="L2" i="1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O2" i="1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O3" i="11"/>
  <c r="W3" i="1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AA15" i="11"/>
  <c r="AC15" i="11"/>
  <c r="AA16" i="11"/>
  <c r="AC16" i="11"/>
  <c r="AA17" i="11"/>
  <c r="AC17" i="11"/>
  <c r="AA18" i="11"/>
  <c r="AC18" i="11"/>
  <c r="AF18" i="11" s="1"/>
  <c r="AA19" i="11"/>
  <c r="AC19" i="11"/>
  <c r="AA20" i="11"/>
  <c r="AC20" i="11"/>
  <c r="AA21" i="11"/>
  <c r="AC21" i="11"/>
  <c r="AA22" i="11"/>
  <c r="AC22" i="11"/>
  <c r="AA23" i="11"/>
  <c r="AC23" i="11"/>
  <c r="AA24" i="11"/>
  <c r="AC24" i="11"/>
  <c r="AA25" i="11"/>
  <c r="AC25" i="11"/>
  <c r="AA26" i="11"/>
  <c r="AC26" i="11"/>
  <c r="AF26" i="11" s="1"/>
  <c r="AA27" i="11"/>
  <c r="AC27" i="11"/>
  <c r="AE27" i="11" s="1"/>
  <c r="AA28" i="11"/>
  <c r="AC28" i="11"/>
  <c r="AA29" i="11"/>
  <c r="AC29" i="11"/>
  <c r="AA30" i="11"/>
  <c r="AC30" i="11"/>
  <c r="AE39" i="11" s="1"/>
  <c r="AA31" i="11"/>
  <c r="AC31" i="11"/>
  <c r="AA32" i="11"/>
  <c r="AB32" i="11" s="1"/>
  <c r="AC32" i="11"/>
  <c r="AA33" i="11"/>
  <c r="AC33" i="11"/>
  <c r="AA34" i="11"/>
  <c r="AC34" i="11"/>
  <c r="AA35" i="11"/>
  <c r="AC35" i="11"/>
  <c r="AF35" i="11" s="1"/>
  <c r="AA36" i="11"/>
  <c r="AC36" i="11"/>
  <c r="AA37" i="11"/>
  <c r="AC37" i="11"/>
  <c r="AA38" i="11"/>
  <c r="AC38" i="11"/>
  <c r="AA39" i="11"/>
  <c r="AC39" i="11"/>
  <c r="AA40" i="11"/>
  <c r="AC40" i="11"/>
  <c r="AA41" i="11"/>
  <c r="AB41" i="11" s="1"/>
  <c r="AC41" i="11"/>
  <c r="AD48" i="11" s="1"/>
  <c r="AA42" i="11"/>
  <c r="AC42" i="11"/>
  <c r="AA43" i="11"/>
  <c r="AC43" i="11"/>
  <c r="AA44" i="11"/>
  <c r="AC44" i="11"/>
  <c r="AA45" i="11"/>
  <c r="AC45" i="11"/>
  <c r="AA46" i="11"/>
  <c r="AC46" i="11"/>
  <c r="AA47" i="11"/>
  <c r="AC47" i="11"/>
  <c r="AA48" i="11"/>
  <c r="AC48" i="11"/>
  <c r="AE48" i="11" s="1"/>
  <c r="AA49" i="11"/>
  <c r="AC49" i="11"/>
  <c r="AA50" i="11"/>
  <c r="AC50" i="11"/>
  <c r="AA51" i="11"/>
  <c r="AC51" i="11"/>
  <c r="AA52" i="11"/>
  <c r="AC52" i="11"/>
  <c r="AA53" i="11"/>
  <c r="AC53" i="11"/>
  <c r="AA54" i="11"/>
  <c r="AC54" i="11"/>
  <c r="AA55" i="11"/>
  <c r="AC55" i="11"/>
  <c r="AA56" i="11"/>
  <c r="AC56" i="11"/>
  <c r="AA57" i="11"/>
  <c r="AC57" i="11"/>
  <c r="AA58" i="11"/>
  <c r="AC58" i="11"/>
  <c r="AA59" i="11"/>
  <c r="AC59" i="11"/>
  <c r="AA60" i="11"/>
  <c r="AC60" i="11"/>
  <c r="AA61" i="11"/>
  <c r="AC61" i="11"/>
  <c r="AA62" i="11"/>
  <c r="AC62" i="11"/>
  <c r="AA63" i="11"/>
  <c r="AC63" i="11"/>
  <c r="AD63" i="11" s="1"/>
  <c r="AA64" i="11"/>
  <c r="AC64" i="11"/>
  <c r="AA65" i="11"/>
  <c r="AC65" i="11"/>
  <c r="AA66" i="11"/>
  <c r="AC66" i="11"/>
  <c r="AA67" i="11"/>
  <c r="AC67" i="11"/>
  <c r="AA68" i="11"/>
  <c r="AC68" i="11"/>
  <c r="AA69" i="11"/>
  <c r="AC69" i="11"/>
  <c r="AE69" i="11" s="1"/>
  <c r="AA70" i="11"/>
  <c r="AC70" i="11"/>
  <c r="AA71" i="11"/>
  <c r="AC71" i="11"/>
  <c r="AA72" i="11"/>
  <c r="AB72" i="11"/>
  <c r="AC72" i="11"/>
  <c r="AA73" i="11"/>
  <c r="AB73" i="11" s="1"/>
  <c r="AC73" i="11"/>
  <c r="AA74" i="11"/>
  <c r="AC74" i="11"/>
  <c r="AA75" i="11"/>
  <c r="AC75" i="11"/>
  <c r="AA76" i="11"/>
  <c r="AC76" i="11"/>
  <c r="AA77" i="1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C84" i="11"/>
  <c r="C86" i="11" s="1"/>
  <c r="C85" i="11"/>
  <c r="E85" i="11"/>
  <c r="O25" i="4" s="1"/>
  <c r="F85" i="11"/>
  <c r="P25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O2" i="10"/>
  <c r="O3" i="10" s="1"/>
  <c r="O4" i="10" s="1"/>
  <c r="O5" i="10" s="1"/>
  <c r="O6" i="10" s="1"/>
  <c r="P2" i="10"/>
  <c r="P3" i="10" s="1"/>
  <c r="P4" i="10" s="1"/>
  <c r="Q2" i="10"/>
  <c r="Q3" i="10" s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2" i="10"/>
  <c r="S2" i="10"/>
  <c r="S3" i="10" s="1"/>
  <c r="T2" i="10"/>
  <c r="U2" i="10"/>
  <c r="V2" i="10"/>
  <c r="V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AA2" i="10"/>
  <c r="AB2" i="10" s="1"/>
  <c r="AC2" i="10"/>
  <c r="N3" i="10"/>
  <c r="N4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T3" i="10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3" i="10"/>
  <c r="AB3" i="10" s="1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AA5" i="10"/>
  <c r="AB5" i="10" s="1"/>
  <c r="AB6" i="10" s="1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B13" i="10" s="1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B24" i="10" s="1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D41" i="10" s="1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A54" i="10"/>
  <c r="AC54" i="10"/>
  <c r="AA55" i="10"/>
  <c r="AC55" i="10"/>
  <c r="AA56" i="10"/>
  <c r="AC56" i="10"/>
  <c r="AD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O14" i="4" s="1"/>
  <c r="F85" i="10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M2" i="9"/>
  <c r="M3" i="9" s="1"/>
  <c r="M4" i="9" s="1"/>
  <c r="N2" i="9"/>
  <c r="O2" i="9"/>
  <c r="P2" i="9"/>
  <c r="Q2" i="9"/>
  <c r="Q3" i="9" s="1"/>
  <c r="Q4" i="9" s="1"/>
  <c r="Q5" i="9" s="1"/>
  <c r="R2" i="9"/>
  <c r="S2" i="9"/>
  <c r="S3" i="9" s="1"/>
  <c r="T2" i="9"/>
  <c r="T3" i="9" s="1"/>
  <c r="U2" i="9"/>
  <c r="U3" i="9" s="1"/>
  <c r="V2" i="9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AA2" i="9"/>
  <c r="AB2" i="9" s="1"/>
  <c r="AC2" i="9"/>
  <c r="AD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3" i="9"/>
  <c r="P3" i="9"/>
  <c r="V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3" i="9"/>
  <c r="AC3" i="9"/>
  <c r="AD3" i="9" s="1"/>
  <c r="S4" i="9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D4" i="9" s="1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A31" i="9"/>
  <c r="AC31" i="9"/>
  <c r="AA32" i="9"/>
  <c r="AC32" i="9"/>
  <c r="AA33" i="9"/>
  <c r="AC33" i="9"/>
  <c r="AA34" i="9"/>
  <c r="AC34" i="9"/>
  <c r="AE34" i="9" s="1"/>
  <c r="AA35" i="9"/>
  <c r="AC35" i="9"/>
  <c r="AA36" i="9"/>
  <c r="AC36" i="9"/>
  <c r="AA37" i="9"/>
  <c r="AC37" i="9"/>
  <c r="AD37" i="9" s="1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F61" i="9" s="1"/>
  <c r="AA60" i="9"/>
  <c r="AC60" i="9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D70" i="9" s="1"/>
  <c r="AA71" i="9"/>
  <c r="AC71" i="9"/>
  <c r="AE71" i="9" s="1"/>
  <c r="AA72" i="9"/>
  <c r="AC72" i="9"/>
  <c r="AA73" i="9"/>
  <c r="AC73" i="9"/>
  <c r="AF82" i="9" s="1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J2" i="8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S2" i="8"/>
  <c r="S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Y2" i="8"/>
  <c r="Y3" i="8" s="1"/>
  <c r="Z2" i="8"/>
  <c r="AA2" i="8"/>
  <c r="AC2" i="8"/>
  <c r="AD2" i="8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" i="8"/>
  <c r="AC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AA13" i="8"/>
  <c r="AC13" i="8"/>
  <c r="AA14" i="8"/>
  <c r="AC14" i="8"/>
  <c r="AA15" i="8"/>
  <c r="AC15" i="8"/>
  <c r="AA16" i="8"/>
  <c r="AC16" i="8"/>
  <c r="AA17" i="8"/>
  <c r="AC17" i="8"/>
  <c r="AA18" i="8"/>
  <c r="AC18" i="8"/>
  <c r="AA19" i="8"/>
  <c r="AC19" i="8"/>
  <c r="AA20" i="8"/>
  <c r="AC20" i="8"/>
  <c r="AA21" i="8"/>
  <c r="AC21" i="8"/>
  <c r="AA22" i="8"/>
  <c r="AC22" i="8"/>
  <c r="AA23" i="8"/>
  <c r="AC23" i="8"/>
  <c r="AA24" i="8"/>
  <c r="AC24" i="8"/>
  <c r="AA25" i="8"/>
  <c r="AC25" i="8"/>
  <c r="AA26" i="8"/>
  <c r="AC26" i="8"/>
  <c r="AA27" i="8"/>
  <c r="AC27" i="8"/>
  <c r="AA28" i="8"/>
  <c r="AC28" i="8"/>
  <c r="AA29" i="8"/>
  <c r="AC29" i="8"/>
  <c r="AA30" i="8"/>
  <c r="AC30" i="8"/>
  <c r="AA31" i="8"/>
  <c r="AC31" i="8"/>
  <c r="AA32" i="8"/>
  <c r="AC32" i="8"/>
  <c r="AA33" i="8"/>
  <c r="AC33" i="8"/>
  <c r="AA34" i="8"/>
  <c r="AC34" i="8"/>
  <c r="AA35" i="8"/>
  <c r="AC35" i="8"/>
  <c r="AA36" i="8"/>
  <c r="AC36" i="8"/>
  <c r="AA37" i="8"/>
  <c r="AC37" i="8"/>
  <c r="AA38" i="8"/>
  <c r="AC38" i="8"/>
  <c r="AA39" i="8"/>
  <c r="AC39" i="8"/>
  <c r="AA40" i="8"/>
  <c r="AC40" i="8"/>
  <c r="AA41" i="8"/>
  <c r="AC41" i="8"/>
  <c r="AA42" i="8"/>
  <c r="AC42" i="8"/>
  <c r="AA43" i="8"/>
  <c r="AC43" i="8"/>
  <c r="AA44" i="8"/>
  <c r="AC44" i="8"/>
  <c r="AA45" i="8"/>
  <c r="AC45" i="8"/>
  <c r="AA46" i="8"/>
  <c r="AC46" i="8"/>
  <c r="AA47" i="8"/>
  <c r="AC47" i="8"/>
  <c r="AA48" i="8"/>
  <c r="AC48" i="8"/>
  <c r="AA49" i="8"/>
  <c r="AC49" i="8"/>
  <c r="AA50" i="8"/>
  <c r="AC50" i="8"/>
  <c r="AA51" i="8"/>
  <c r="AC51" i="8"/>
  <c r="AA52" i="8"/>
  <c r="AC52" i="8"/>
  <c r="AA53" i="8"/>
  <c r="AC53" i="8"/>
  <c r="AA54" i="8"/>
  <c r="AC54" i="8"/>
  <c r="AA55" i="8"/>
  <c r="AC55" i="8"/>
  <c r="AA56" i="8"/>
  <c r="AC56" i="8"/>
  <c r="AA57" i="8"/>
  <c r="AC57" i="8"/>
  <c r="AA58" i="8"/>
  <c r="AC58" i="8"/>
  <c r="AA59" i="8"/>
  <c r="AC59" i="8"/>
  <c r="AA60" i="8"/>
  <c r="AC60" i="8"/>
  <c r="AA61" i="8"/>
  <c r="AC61" i="8"/>
  <c r="AA62" i="8"/>
  <c r="AC62" i="8"/>
  <c r="AA63" i="8"/>
  <c r="AC63" i="8"/>
  <c r="AA64" i="8"/>
  <c r="AC64" i="8"/>
  <c r="AA65" i="8"/>
  <c r="AC65" i="8"/>
  <c r="AA66" i="8"/>
  <c r="AC66" i="8"/>
  <c r="AA67" i="8"/>
  <c r="AC67" i="8"/>
  <c r="AA68" i="8"/>
  <c r="AC68" i="8"/>
  <c r="AA69" i="8"/>
  <c r="AC69" i="8"/>
  <c r="AA70" i="8"/>
  <c r="AC70" i="8"/>
  <c r="AA71" i="8"/>
  <c r="AC71" i="8"/>
  <c r="AA72" i="8"/>
  <c r="AC72" i="8"/>
  <c r="AA73" i="8"/>
  <c r="AC73" i="8"/>
  <c r="AA74" i="8"/>
  <c r="AC74" i="8"/>
  <c r="AA75" i="8"/>
  <c r="AC75" i="8"/>
  <c r="AA76" i="8"/>
  <c r="AC76" i="8"/>
  <c r="AA77" i="8"/>
  <c r="AC77" i="8"/>
  <c r="AA78" i="8"/>
  <c r="AC78" i="8"/>
  <c r="AA79" i="8"/>
  <c r="AC79" i="8"/>
  <c r="AA80" i="8"/>
  <c r="AC80" i="8"/>
  <c r="AA81" i="8"/>
  <c r="AC81" i="8"/>
  <c r="AA82" i="8"/>
  <c r="AC82" i="8"/>
  <c r="AA83" i="8"/>
  <c r="AC83" i="8"/>
  <c r="C84" i="8"/>
  <c r="C85" i="8"/>
  <c r="E85" i="8"/>
  <c r="O5" i="4" s="1"/>
  <c r="F85" i="8"/>
  <c r="P5" i="4" s="1"/>
  <c r="I2" i="7"/>
  <c r="J2" i="7"/>
  <c r="K2" i="7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Q2" i="7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U2" i="7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Z2" i="7"/>
  <c r="AA2" i="7"/>
  <c r="AB2" i="7" s="1"/>
  <c r="AC2" i="7"/>
  <c r="AD2" i="7" s="1"/>
  <c r="J3" i="7"/>
  <c r="J4" i="7" s="1"/>
  <c r="J5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Z3" i="7"/>
  <c r="Z4" i="7" s="1"/>
  <c r="Z5" i="7" s="1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AA13" i="7"/>
  <c r="AB13" i="7" s="1"/>
  <c r="AC13" i="7"/>
  <c r="AA14" i="7"/>
  <c r="AB14" i="7" s="1"/>
  <c r="AC14" i="7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AA20" i="7"/>
  <c r="AC20" i="7"/>
  <c r="AA21" i="7"/>
  <c r="AC21" i="7"/>
  <c r="AF30" i="7" s="1"/>
  <c r="AA22" i="7"/>
  <c r="AC22" i="7"/>
  <c r="AA23" i="7"/>
  <c r="AC23" i="7"/>
  <c r="AA24" i="7"/>
  <c r="AC24" i="7"/>
  <c r="AA25" i="7"/>
  <c r="AC25" i="7"/>
  <c r="AA26" i="7"/>
  <c r="AC26" i="7"/>
  <c r="AA27" i="7"/>
  <c r="AC27" i="7"/>
  <c r="AA28" i="7"/>
  <c r="AB28" i="7" s="1"/>
  <c r="AC28" i="7"/>
  <c r="AA29" i="7"/>
  <c r="AC29" i="7"/>
  <c r="AA30" i="7"/>
  <c r="AC30" i="7"/>
  <c r="AA31" i="7"/>
  <c r="AC31" i="7"/>
  <c r="AA32" i="7"/>
  <c r="AC32" i="7"/>
  <c r="AA33" i="7"/>
  <c r="AC33" i="7"/>
  <c r="AA34" i="7"/>
  <c r="AC34" i="7"/>
  <c r="AA35" i="7"/>
  <c r="AC35" i="7"/>
  <c r="AF35" i="7" s="1"/>
  <c r="AA36" i="7"/>
  <c r="AC36" i="7"/>
  <c r="AA37" i="7"/>
  <c r="AC37" i="7"/>
  <c r="AA38" i="7"/>
  <c r="AC38" i="7"/>
  <c r="AA39" i="7"/>
  <c r="AC39" i="7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C49" i="7"/>
  <c r="AA50" i="7"/>
  <c r="AC50" i="7"/>
  <c r="AA51" i="7"/>
  <c r="AC51" i="7"/>
  <c r="AD51" i="7" s="1"/>
  <c r="AF51" i="7"/>
  <c r="AA52" i="7"/>
  <c r="AC52" i="7"/>
  <c r="AA53" i="7"/>
  <c r="AC53" i="7"/>
  <c r="AA54" i="7"/>
  <c r="AC54" i="7"/>
  <c r="AA55" i="7"/>
  <c r="AC55" i="7"/>
  <c r="AA56" i="7"/>
  <c r="AC56" i="7"/>
  <c r="AA57" i="7"/>
  <c r="AC57" i="7"/>
  <c r="AA58" i="7"/>
  <c r="AC58" i="7"/>
  <c r="AA59" i="7"/>
  <c r="AC59" i="7"/>
  <c r="AA60" i="7"/>
  <c r="AC60" i="7"/>
  <c r="AA61" i="7"/>
  <c r="AC61" i="7"/>
  <c r="AA62" i="7"/>
  <c r="AC62" i="7"/>
  <c r="AA63" i="7"/>
  <c r="AC63" i="7"/>
  <c r="AA64" i="7"/>
  <c r="AC64" i="7"/>
  <c r="AA65" i="7"/>
  <c r="AC65" i="7"/>
  <c r="AA66" i="7"/>
  <c r="AC66" i="7"/>
  <c r="AA67" i="7"/>
  <c r="AC67" i="7"/>
  <c r="AA68" i="7"/>
  <c r="AC68" i="7"/>
  <c r="AF68" i="7" s="1"/>
  <c r="AA69" i="7"/>
  <c r="AC69" i="7"/>
  <c r="AA70" i="7"/>
  <c r="AC70" i="7"/>
  <c r="AA71" i="7"/>
  <c r="AC71" i="7"/>
  <c r="AA72" i="7"/>
  <c r="AC72" i="7"/>
  <c r="AA73" i="7"/>
  <c r="AC73" i="7"/>
  <c r="AA74" i="7"/>
  <c r="AC74" i="7"/>
  <c r="AA75" i="7"/>
  <c r="AC75" i="7"/>
  <c r="AA76" i="7"/>
  <c r="AC76" i="7"/>
  <c r="AA77" i="7"/>
  <c r="AC77" i="7"/>
  <c r="AA78" i="7"/>
  <c r="AC78" i="7"/>
  <c r="AA79" i="7"/>
  <c r="AC79" i="7"/>
  <c r="AA80" i="7"/>
  <c r="AC80" i="7"/>
  <c r="AA81" i="7"/>
  <c r="AC81" i="7"/>
  <c r="AA82" i="7"/>
  <c r="AC82" i="7"/>
  <c r="AA83" i="7"/>
  <c r="AC83" i="7"/>
  <c r="C84" i="7"/>
  <c r="C85" i="7"/>
  <c r="E85" i="7"/>
  <c r="O4" i="4" s="1"/>
  <c r="F85" i="7"/>
  <c r="P4" i="4" s="1"/>
  <c r="I2" i="6"/>
  <c r="I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L2" i="6"/>
  <c r="L3" i="6" s="1"/>
  <c r="M2" i="6"/>
  <c r="M3" i="6" s="1"/>
  <c r="N2" i="6"/>
  <c r="N3" i="6" s="1"/>
  <c r="N4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V2" i="6"/>
  <c r="W2" i="6"/>
  <c r="X2" i="6"/>
  <c r="X3" i="6" s="1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AA4" i="6"/>
  <c r="AC4" i="6"/>
  <c r="N5" i="6"/>
  <c r="N6" i="6" s="1"/>
  <c r="N7" i="6" s="1"/>
  <c r="AA5" i="6"/>
  <c r="AC5" i="6"/>
  <c r="AA6" i="6"/>
  <c r="AC6" i="6"/>
  <c r="AA7" i="6"/>
  <c r="AC7" i="6"/>
  <c r="AA8" i="6"/>
  <c r="AC8" i="6"/>
  <c r="AA9" i="6"/>
  <c r="AC9" i="6"/>
  <c r="AA10" i="6"/>
  <c r="AC10" i="6"/>
  <c r="AA11" i="6"/>
  <c r="AC11" i="6"/>
  <c r="AA12" i="6"/>
  <c r="AC12" i="6"/>
  <c r="AF20" i="6" s="1"/>
  <c r="AA13" i="6"/>
  <c r="AC13" i="6"/>
  <c r="AA14" i="6"/>
  <c r="AC14" i="6"/>
  <c r="AA15" i="6"/>
  <c r="AC15" i="6"/>
  <c r="AA16" i="6"/>
  <c r="AC16" i="6"/>
  <c r="AA17" i="6"/>
  <c r="AC17" i="6"/>
  <c r="AA18" i="6"/>
  <c r="AC18" i="6"/>
  <c r="AF27" i="6" s="1"/>
  <c r="AA19" i="6"/>
  <c r="AC19" i="6"/>
  <c r="AA20" i="6"/>
  <c r="AC20" i="6"/>
  <c r="AD20" i="6" s="1"/>
  <c r="AA21" i="6"/>
  <c r="AC21" i="6"/>
  <c r="AD21" i="6"/>
  <c r="AA22" i="6"/>
  <c r="AC22" i="6"/>
  <c r="AA23" i="6"/>
  <c r="AC23" i="6"/>
  <c r="AA24" i="6"/>
  <c r="AC24" i="6"/>
  <c r="AA25" i="6"/>
  <c r="AC25" i="6"/>
  <c r="AA26" i="6"/>
  <c r="AC26" i="6"/>
  <c r="AA27" i="6"/>
  <c r="AC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F35" i="6" s="1"/>
  <c r="AA36" i="6"/>
  <c r="AC36" i="6"/>
  <c r="AA37" i="6"/>
  <c r="AC37" i="6"/>
  <c r="AA38" i="6"/>
  <c r="AC38" i="6"/>
  <c r="AA39" i="6"/>
  <c r="AC39" i="6"/>
  <c r="AA40" i="6"/>
  <c r="AC40" i="6"/>
  <c r="AA41" i="6"/>
  <c r="AC41" i="6"/>
  <c r="AA42" i="6"/>
  <c r="AC42" i="6"/>
  <c r="AA43" i="6"/>
  <c r="AC43" i="6"/>
  <c r="AA44" i="6"/>
  <c r="AC44" i="6"/>
  <c r="AA45" i="6"/>
  <c r="AB45" i="6" s="1"/>
  <c r="AC45" i="6"/>
  <c r="AA46" i="6"/>
  <c r="AC46" i="6"/>
  <c r="AA47" i="6"/>
  <c r="AC47" i="6"/>
  <c r="AA48" i="6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C61" i="6"/>
  <c r="AA62" i="6"/>
  <c r="AC62" i="6"/>
  <c r="AA63" i="6"/>
  <c r="AC63" i="6"/>
  <c r="AA64" i="6"/>
  <c r="AC64" i="6"/>
  <c r="AA65" i="6"/>
  <c r="AC65" i="6"/>
  <c r="AA66" i="6"/>
  <c r="AC66" i="6"/>
  <c r="AA67" i="6"/>
  <c r="AC67" i="6"/>
  <c r="AA68" i="6"/>
  <c r="AC68" i="6"/>
  <c r="AA69" i="6"/>
  <c r="AC69" i="6"/>
  <c r="AA70" i="6"/>
  <c r="AC70" i="6"/>
  <c r="AA71" i="6"/>
  <c r="AC71" i="6"/>
  <c r="AA72" i="6"/>
  <c r="AC72" i="6"/>
  <c r="AA73" i="6"/>
  <c r="AC73" i="6"/>
  <c r="AA74" i="6"/>
  <c r="AC74" i="6"/>
  <c r="AA75" i="6"/>
  <c r="AC75" i="6"/>
  <c r="AA76" i="6"/>
  <c r="AC76" i="6"/>
  <c r="AA77" i="6"/>
  <c r="AC77" i="6"/>
  <c r="AA78" i="6"/>
  <c r="AC78" i="6"/>
  <c r="AA79" i="6"/>
  <c r="AC79" i="6"/>
  <c r="AA80" i="6"/>
  <c r="AC80" i="6"/>
  <c r="AA81" i="6"/>
  <c r="AC81" i="6"/>
  <c r="AA82" i="6"/>
  <c r="AC82" i="6"/>
  <c r="AA83" i="6"/>
  <c r="AC83" i="6"/>
  <c r="C84" i="6"/>
  <c r="C85" i="6"/>
  <c r="E85" i="6"/>
  <c r="O31" i="4" s="1"/>
  <c r="F85" i="6"/>
  <c r="P31" i="4" s="1"/>
  <c r="I2" i="5"/>
  <c r="J2" i="5"/>
  <c r="K2" i="5"/>
  <c r="L2" i="5"/>
  <c r="M2" i="5"/>
  <c r="N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 s="1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D37" i="5" s="1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F63" i="5" s="1"/>
  <c r="AA64" i="5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E79" i="5" s="1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O8" i="4"/>
  <c r="O11" i="4"/>
  <c r="P14" i="4"/>
  <c r="O15" i="4"/>
  <c r="P15" i="4"/>
  <c r="P30" i="4"/>
  <c r="O32" i="4"/>
  <c r="P32" i="4"/>
  <c r="O40" i="4"/>
  <c r="O42" i="4"/>
  <c r="P42" i="4"/>
  <c r="C86" i="16" l="1"/>
  <c r="AF3" i="33"/>
  <c r="C86" i="19"/>
  <c r="AD3" i="19"/>
  <c r="C86" i="26"/>
  <c r="AB3" i="23"/>
  <c r="C86" i="15"/>
  <c r="C86" i="36"/>
  <c r="AD31" i="36"/>
  <c r="AE54" i="36"/>
  <c r="AF78" i="36"/>
  <c r="AF33" i="36"/>
  <c r="AD3" i="36"/>
  <c r="AF29" i="36"/>
  <c r="AB3" i="36"/>
  <c r="AB4" i="36" s="1"/>
  <c r="AB5" i="36" s="1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E29" i="36"/>
  <c r="AF68" i="36"/>
  <c r="AD66" i="36"/>
  <c r="AD78" i="36"/>
  <c r="AD29" i="36"/>
  <c r="AD19" i="36"/>
  <c r="AF28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AE62" i="36"/>
  <c r="AD60" i="36"/>
  <c r="AD48" i="36"/>
  <c r="AD75" i="36"/>
  <c r="AD46" i="36"/>
  <c r="AE33" i="36"/>
  <c r="AF27" i="36"/>
  <c r="AE69" i="35"/>
  <c r="AF56" i="35"/>
  <c r="AF76" i="35"/>
  <c r="AE39" i="35"/>
  <c r="AF44" i="35"/>
  <c r="AF38" i="35"/>
  <c r="AB29" i="35"/>
  <c r="AE55" i="35"/>
  <c r="AE77" i="35"/>
  <c r="AD55" i="35"/>
  <c r="AB12" i="35"/>
  <c r="AF55" i="35"/>
  <c r="AB41" i="35"/>
  <c r="AD52" i="35"/>
  <c r="AD61" i="35"/>
  <c r="AD40" i="35"/>
  <c r="AB4" i="35"/>
  <c r="AD72" i="35"/>
  <c r="AD59" i="35"/>
  <c r="AF74" i="35"/>
  <c r="AB59" i="35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D3" i="35"/>
  <c r="AE25" i="35"/>
  <c r="AF57" i="35"/>
  <c r="AD47" i="35"/>
  <c r="AD57" i="35"/>
  <c r="AD23" i="35"/>
  <c r="AD53" i="35"/>
  <c r="AE60" i="35"/>
  <c r="AD38" i="35"/>
  <c r="AF61" i="34"/>
  <c r="AF17" i="34"/>
  <c r="Q42" i="4"/>
  <c r="AD4" i="34"/>
  <c r="AD71" i="34"/>
  <c r="AF59" i="34"/>
  <c r="AE24" i="34"/>
  <c r="AE58" i="34"/>
  <c r="AD58" i="34"/>
  <c r="AF23" i="34"/>
  <c r="AD22" i="34"/>
  <c r="AB3" i="34"/>
  <c r="AE21" i="34"/>
  <c r="AF30" i="34"/>
  <c r="AF18" i="34"/>
  <c r="AD3" i="34"/>
  <c r="AD17" i="34"/>
  <c r="AE16" i="34"/>
  <c r="AE60" i="34"/>
  <c r="C86" i="34"/>
  <c r="AF56" i="33"/>
  <c r="AF81" i="33"/>
  <c r="AD70" i="33"/>
  <c r="AE15" i="33"/>
  <c r="AF14" i="33"/>
  <c r="AD31" i="33"/>
  <c r="AD64" i="33"/>
  <c r="AE29" i="33"/>
  <c r="AF52" i="33"/>
  <c r="AE16" i="33"/>
  <c r="AF74" i="33"/>
  <c r="AE74" i="33"/>
  <c r="AD82" i="33"/>
  <c r="AF71" i="33"/>
  <c r="AB50" i="33"/>
  <c r="AF70" i="33"/>
  <c r="AD59" i="33"/>
  <c r="AE70" i="33"/>
  <c r="AD38" i="33"/>
  <c r="AE39" i="6"/>
  <c r="AE14" i="6"/>
  <c r="Q31" i="4"/>
  <c r="AB46" i="6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C86" i="6"/>
  <c r="AD62" i="6"/>
  <c r="AE52" i="6"/>
  <c r="AD76" i="6"/>
  <c r="AD35" i="6"/>
  <c r="AE22" i="6"/>
  <c r="AD74" i="6"/>
  <c r="AB44" i="6"/>
  <c r="AE54" i="6"/>
  <c r="AD40" i="6"/>
  <c r="AF16" i="6"/>
  <c r="AE15" i="6"/>
  <c r="AE76" i="32"/>
  <c r="AE43" i="32"/>
  <c r="AF14" i="32"/>
  <c r="AB72" i="32"/>
  <c r="AF2" i="32"/>
  <c r="AE23" i="32"/>
  <c r="AE46" i="32"/>
  <c r="AE69" i="32"/>
  <c r="AD43" i="32"/>
  <c r="AD30" i="32"/>
  <c r="AB81" i="32"/>
  <c r="AB82" i="32" s="1"/>
  <c r="AB83" i="32" s="1"/>
  <c r="AD18" i="32"/>
  <c r="AB80" i="32"/>
  <c r="AD3" i="32"/>
  <c r="AD4" i="32" s="1"/>
  <c r="AD5" i="32" s="1"/>
  <c r="AB3" i="32"/>
  <c r="AB4" i="32" s="1"/>
  <c r="AB5" i="32" s="1"/>
  <c r="AD52" i="32"/>
  <c r="AE16" i="32"/>
  <c r="AD21" i="32"/>
  <c r="AD15" i="32"/>
  <c r="AB7" i="32"/>
  <c r="AB73" i="32"/>
  <c r="AD62" i="32"/>
  <c r="AF24" i="32"/>
  <c r="AD78" i="31"/>
  <c r="AF55" i="31"/>
  <c r="AF40" i="31"/>
  <c r="AF57" i="31"/>
  <c r="AE80" i="31"/>
  <c r="AD56" i="31"/>
  <c r="AE31" i="31"/>
  <c r="AD3" i="31"/>
  <c r="AE78" i="31"/>
  <c r="AF31" i="31"/>
  <c r="AE65" i="31"/>
  <c r="AD53" i="31"/>
  <c r="AD30" i="31"/>
  <c r="AB30" i="31"/>
  <c r="AB31" i="31" s="1"/>
  <c r="AB32" i="31" s="1"/>
  <c r="AE74" i="31"/>
  <c r="AB4" i="3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F38" i="31"/>
  <c r="AD17" i="31"/>
  <c r="AB18" i="31"/>
  <c r="AB19" i="31" s="1"/>
  <c r="AB20" i="31" s="1"/>
  <c r="AB21" i="31" s="1"/>
  <c r="AB22" i="31" s="1"/>
  <c r="AB23" i="31" s="1"/>
  <c r="AB24" i="31" s="1"/>
  <c r="AB25" i="31" s="1"/>
  <c r="AB26" i="31" s="1"/>
  <c r="AB27" i="31" s="1"/>
  <c r="AF37" i="31"/>
  <c r="AF36" i="31"/>
  <c r="AF16" i="31"/>
  <c r="AD59" i="31"/>
  <c r="AB38" i="30"/>
  <c r="AD38" i="30"/>
  <c r="AF66" i="30"/>
  <c r="AE27" i="30"/>
  <c r="AE25" i="30"/>
  <c r="AD37" i="30"/>
  <c r="AB24" i="30"/>
  <c r="AE14" i="30"/>
  <c r="AE60" i="30"/>
  <c r="AD12" i="30"/>
  <c r="AD70" i="30"/>
  <c r="AE83" i="30"/>
  <c r="AF44" i="30"/>
  <c r="AD82" i="30"/>
  <c r="AE43" i="30"/>
  <c r="AF80" i="30"/>
  <c r="AD55" i="30"/>
  <c r="AF54" i="29"/>
  <c r="AD38" i="29"/>
  <c r="AD41" i="29"/>
  <c r="AF37" i="29"/>
  <c r="AE12" i="29"/>
  <c r="C86" i="29"/>
  <c r="AF55" i="29"/>
  <c r="AF33" i="29"/>
  <c r="AD22" i="29"/>
  <c r="AD54" i="29"/>
  <c r="AD21" i="29"/>
  <c r="AF41" i="29"/>
  <c r="AF30" i="29"/>
  <c r="AE17" i="29"/>
  <c r="AD37" i="29"/>
  <c r="AD58" i="29"/>
  <c r="AD36" i="29"/>
  <c r="AF22" i="29"/>
  <c r="AD57" i="29"/>
  <c r="AE46" i="29"/>
  <c r="AF25" i="29"/>
  <c r="AE69" i="29"/>
  <c r="AE76" i="28"/>
  <c r="AE75" i="28"/>
  <c r="AF12" i="28"/>
  <c r="AB53" i="28"/>
  <c r="C86" i="28"/>
  <c r="AD2" i="28"/>
  <c r="AF75" i="28"/>
  <c r="AB51" i="28"/>
  <c r="AF71" i="28"/>
  <c r="AD75" i="28"/>
  <c r="Q39" i="4"/>
  <c r="AD72" i="28"/>
  <c r="AD13" i="28"/>
  <c r="AE59" i="28"/>
  <c r="AF21" i="28"/>
  <c r="AE21" i="28"/>
  <c r="AD3" i="28"/>
  <c r="AE80" i="28"/>
  <c r="AE28" i="28"/>
  <c r="AE77" i="28"/>
  <c r="AE27" i="28"/>
  <c r="AF76" i="28"/>
  <c r="AF2" i="28"/>
  <c r="AF3" i="28" s="1"/>
  <c r="AD78" i="27"/>
  <c r="AD69" i="27"/>
  <c r="AF78" i="27"/>
  <c r="AF77" i="27"/>
  <c r="AE38" i="27"/>
  <c r="AF41" i="27"/>
  <c r="AE41" i="27"/>
  <c r="AE15" i="27"/>
  <c r="AE12" i="27"/>
  <c r="AE37" i="27"/>
  <c r="AD54" i="27"/>
  <c r="AF16" i="27"/>
  <c r="AF54" i="27"/>
  <c r="AF44" i="27"/>
  <c r="AD76" i="27"/>
  <c r="AF24" i="27"/>
  <c r="AE43" i="27"/>
  <c r="AB75" i="27"/>
  <c r="AF51" i="27"/>
  <c r="AF42" i="27"/>
  <c r="AE83" i="27"/>
  <c r="AD50" i="27"/>
  <c r="AF12" i="27"/>
  <c r="AF82" i="27"/>
  <c r="AD30" i="27"/>
  <c r="AD20" i="27"/>
  <c r="AF47" i="27"/>
  <c r="AE48" i="27"/>
  <c r="AF19" i="27"/>
  <c r="AD38" i="27"/>
  <c r="AD27" i="27"/>
  <c r="C86" i="27"/>
  <c r="AD17" i="26"/>
  <c r="AF32" i="26"/>
  <c r="AF19" i="26"/>
  <c r="AF60" i="26"/>
  <c r="AD60" i="26"/>
  <c r="AF25" i="26"/>
  <c r="AF16" i="26"/>
  <c r="AD81" i="26"/>
  <c r="AF23" i="26"/>
  <c r="AE80" i="26"/>
  <c r="AE48" i="26"/>
  <c r="AD33" i="26"/>
  <c r="AE79" i="26"/>
  <c r="AF22" i="26"/>
  <c r="AE31" i="26"/>
  <c r="AE77" i="26"/>
  <c r="AF2" i="26"/>
  <c r="AB54" i="26"/>
  <c r="AB55" i="26" s="1"/>
  <c r="AB56" i="26" s="1"/>
  <c r="AB57" i="26" s="1"/>
  <c r="AB58" i="26" s="1"/>
  <c r="AE40" i="26"/>
  <c r="AE2" i="26"/>
  <c r="AE3" i="26" s="1"/>
  <c r="AE4" i="26" s="1"/>
  <c r="AE5" i="26" s="1"/>
  <c r="AE6" i="26" s="1"/>
  <c r="AE7" i="26" s="1"/>
  <c r="AE8" i="26" s="1"/>
  <c r="AE9" i="26" s="1"/>
  <c r="AE10" i="26" s="1"/>
  <c r="AE11" i="26" s="1"/>
  <c r="AD64" i="26"/>
  <c r="AF76" i="26"/>
  <c r="AB64" i="26"/>
  <c r="AB52" i="26"/>
  <c r="AD63" i="26"/>
  <c r="AD21" i="26"/>
  <c r="AD62" i="26"/>
  <c r="AE34" i="26"/>
  <c r="AE28" i="26"/>
  <c r="AF50" i="26"/>
  <c r="AF58" i="25"/>
  <c r="AF39" i="25"/>
  <c r="AE46" i="25"/>
  <c r="AF54" i="25"/>
  <c r="Q9" i="4"/>
  <c r="AF76" i="25"/>
  <c r="AD51" i="25"/>
  <c r="AF75" i="25"/>
  <c r="AD17" i="25"/>
  <c r="AE2" i="25"/>
  <c r="AE3" i="25" s="1"/>
  <c r="AE4" i="25" s="1"/>
  <c r="AE5" i="25" s="1"/>
  <c r="AE6" i="25" s="1"/>
  <c r="AE7" i="25" s="1"/>
  <c r="AE8" i="25" s="1"/>
  <c r="AE9" i="25" s="1"/>
  <c r="AE10" i="25" s="1"/>
  <c r="AE11" i="25" s="1"/>
  <c r="AF73" i="25"/>
  <c r="AF48" i="25"/>
  <c r="AF72" i="25"/>
  <c r="AD35" i="25"/>
  <c r="AF59" i="25"/>
  <c r="AB71" i="25"/>
  <c r="AB72" i="25" s="1"/>
  <c r="AD81" i="25"/>
  <c r="AE56" i="25"/>
  <c r="AD44" i="25"/>
  <c r="AD13" i="25"/>
  <c r="AF43" i="25"/>
  <c r="AD20" i="25"/>
  <c r="AD57" i="25"/>
  <c r="AE79" i="24"/>
  <c r="AD46" i="24"/>
  <c r="AD83" i="24"/>
  <c r="AF43" i="24"/>
  <c r="AF57" i="24"/>
  <c r="AF21" i="24"/>
  <c r="AE12" i="24"/>
  <c r="AE81" i="24"/>
  <c r="AD43" i="24"/>
  <c r="AB19" i="24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F18" i="24"/>
  <c r="AD78" i="24"/>
  <c r="AF41" i="24"/>
  <c r="AD65" i="24"/>
  <c r="AD18" i="24"/>
  <c r="AF68" i="24"/>
  <c r="AF49" i="24"/>
  <c r="AF61" i="24"/>
  <c r="AD15" i="24"/>
  <c r="AF60" i="24"/>
  <c r="AF83" i="24"/>
  <c r="AE14" i="24"/>
  <c r="AE83" i="24"/>
  <c r="AF55" i="23"/>
  <c r="AD37" i="23"/>
  <c r="AE39" i="23"/>
  <c r="AD36" i="23"/>
  <c r="AE57" i="23"/>
  <c r="AE45" i="23"/>
  <c r="AF34" i="23"/>
  <c r="AD34" i="23"/>
  <c r="AE64" i="23"/>
  <c r="AF32" i="23"/>
  <c r="AD67" i="23"/>
  <c r="AB4" i="23"/>
  <c r="AB5" i="23" s="1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D31" i="23"/>
  <c r="AD19" i="23"/>
  <c r="AD63" i="23"/>
  <c r="AD40" i="23"/>
  <c r="AD61" i="23"/>
  <c r="AD60" i="23"/>
  <c r="AE17" i="23"/>
  <c r="U84" i="23"/>
  <c r="AF37" i="23"/>
  <c r="AE38" i="23"/>
  <c r="J84" i="23"/>
  <c r="D17" i="4" s="1"/>
  <c r="AE44" i="22"/>
  <c r="AF42" i="22"/>
  <c r="AE13" i="22"/>
  <c r="AB66" i="22"/>
  <c r="AB67" i="22" s="1"/>
  <c r="AB68" i="22" s="1"/>
  <c r="AE21" i="22"/>
  <c r="AB75" i="22"/>
  <c r="AD28" i="22"/>
  <c r="AB17" i="22"/>
  <c r="AE2" i="22"/>
  <c r="AE3" i="22" s="1"/>
  <c r="AE4" i="22" s="1"/>
  <c r="AE5" i="22" s="1"/>
  <c r="AE6" i="22" s="1"/>
  <c r="AE7" i="22" s="1"/>
  <c r="AE8" i="22" s="1"/>
  <c r="AE9" i="22" s="1"/>
  <c r="AE10" i="22" s="1"/>
  <c r="AE11" i="22" s="1"/>
  <c r="AE16" i="22"/>
  <c r="AD2" i="22"/>
  <c r="AD49" i="22"/>
  <c r="AF39" i="22"/>
  <c r="AD48" i="22"/>
  <c r="AF13" i="22"/>
  <c r="AD24" i="22"/>
  <c r="AD70" i="22"/>
  <c r="AF37" i="22"/>
  <c r="AF46" i="22"/>
  <c r="AD23" i="22"/>
  <c r="AE46" i="22"/>
  <c r="AB69" i="22"/>
  <c r="AD46" i="22"/>
  <c r="AD45" i="22"/>
  <c r="AF21" i="22"/>
  <c r="AD55" i="22"/>
  <c r="AD44" i="22"/>
  <c r="AD66" i="22"/>
  <c r="AF50" i="22"/>
  <c r="AD20" i="22"/>
  <c r="AF43" i="22"/>
  <c r="AE42" i="22"/>
  <c r="AE80" i="22"/>
  <c r="AF63" i="22"/>
  <c r="AB18" i="22"/>
  <c r="AE56" i="22"/>
  <c r="C86" i="22"/>
  <c r="AD53" i="21"/>
  <c r="AF14" i="21"/>
  <c r="C86" i="21"/>
  <c r="AF82" i="21"/>
  <c r="AD50" i="21"/>
  <c r="AD81" i="21"/>
  <c r="AD4" i="21"/>
  <c r="AD66" i="21"/>
  <c r="AE34" i="21"/>
  <c r="AD78" i="21"/>
  <c r="AB56" i="2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77" i="21"/>
  <c r="AB45" i="21"/>
  <c r="AB46" i="21" s="1"/>
  <c r="AB47" i="21" s="1"/>
  <c r="AB48" i="21" s="1"/>
  <c r="AB49" i="21" s="1"/>
  <c r="AB50" i="21" s="1"/>
  <c r="AB51" i="21" s="1"/>
  <c r="AB52" i="21" s="1"/>
  <c r="AB53" i="21" s="1"/>
  <c r="AB54" i="21" s="1"/>
  <c r="AF52" i="21"/>
  <c r="AE52" i="21"/>
  <c r="AD52" i="21"/>
  <c r="AD40" i="21"/>
  <c r="AE70" i="21"/>
  <c r="AD82" i="20"/>
  <c r="AF44" i="20"/>
  <c r="AD12" i="20"/>
  <c r="AB61" i="20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/>
  <c r="AB72" i="20" s="1"/>
  <c r="AE59" i="20"/>
  <c r="AF76" i="20"/>
  <c r="AF56" i="20"/>
  <c r="AD78" i="20"/>
  <c r="AB33" i="20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E55" i="20"/>
  <c r="AD76" i="20"/>
  <c r="AD54" i="20"/>
  <c r="AD37" i="20"/>
  <c r="AB7" i="20"/>
  <c r="AD16" i="20"/>
  <c r="AD49" i="19"/>
  <c r="AD74" i="19"/>
  <c r="AE60" i="19"/>
  <c r="AD39" i="19"/>
  <c r="AE2" i="19"/>
  <c r="AD35" i="19"/>
  <c r="AB70" i="19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AF79" i="19"/>
  <c r="AF36" i="19"/>
  <c r="AF2" i="19"/>
  <c r="AF3" i="19" s="1"/>
  <c r="AF4" i="19" s="1"/>
  <c r="AF5" i="19" s="1"/>
  <c r="AF6" i="19" s="1"/>
  <c r="AF7" i="19" s="1"/>
  <c r="AF8" i="19" s="1"/>
  <c r="AF9" i="19" s="1"/>
  <c r="AF10" i="19" s="1"/>
  <c r="AF11" i="19" s="1"/>
  <c r="AF57" i="19"/>
  <c r="AD79" i="19"/>
  <c r="AD45" i="19"/>
  <c r="AB4" i="19"/>
  <c r="AF56" i="19"/>
  <c r="AD78" i="19"/>
  <c r="AF23" i="19"/>
  <c r="AD33" i="19"/>
  <c r="AD43" i="19"/>
  <c r="AD42" i="19"/>
  <c r="AD72" i="19"/>
  <c r="AB3" i="19"/>
  <c r="AF52" i="19"/>
  <c r="AE50" i="19"/>
  <c r="AD17" i="19"/>
  <c r="AD18" i="19"/>
  <c r="AF53" i="19"/>
  <c r="AD29" i="19"/>
  <c r="AB5" i="19"/>
  <c r="AB6" i="19" s="1"/>
  <c r="AB7" i="19" s="1"/>
  <c r="AB64" i="18"/>
  <c r="AB52" i="18"/>
  <c r="AF13" i="18"/>
  <c r="AD62" i="18"/>
  <c r="AF71" i="18"/>
  <c r="AE18" i="18"/>
  <c r="AF2" i="18"/>
  <c r="AF70" i="18"/>
  <c r="AE64" i="18"/>
  <c r="AE40" i="18"/>
  <c r="AD60" i="18"/>
  <c r="AD26" i="18"/>
  <c r="AD68" i="18"/>
  <c r="AD77" i="18"/>
  <c r="AD17" i="18"/>
  <c r="AF67" i="18"/>
  <c r="AE33" i="18"/>
  <c r="AF76" i="18"/>
  <c r="AD67" i="18"/>
  <c r="AE24" i="18"/>
  <c r="AF57" i="18"/>
  <c r="AB67" i="18"/>
  <c r="AF23" i="18"/>
  <c r="AD57" i="18"/>
  <c r="AB65" i="18"/>
  <c r="AF72" i="18"/>
  <c r="AE20" i="18"/>
  <c r="AE71" i="18"/>
  <c r="AD63" i="18"/>
  <c r="AA84" i="18"/>
  <c r="AD63" i="17"/>
  <c r="AD41" i="17"/>
  <c r="AD72" i="17"/>
  <c r="AF83" i="17"/>
  <c r="AD69" i="17"/>
  <c r="AF71" i="17"/>
  <c r="AE32" i="17"/>
  <c r="AF30" i="17"/>
  <c r="AB29" i="17"/>
  <c r="AB4" i="17"/>
  <c r="AB5" i="17" s="1"/>
  <c r="AB6" i="17" s="1"/>
  <c r="AB7" i="17" s="1"/>
  <c r="AB8" i="17" s="1"/>
  <c r="AB9" i="17" s="1"/>
  <c r="AB10" i="17" s="1"/>
  <c r="AB11" i="17" s="1"/>
  <c r="AB12" i="17" s="1"/>
  <c r="AB13" i="17" s="1"/>
  <c r="AB14" i="17" s="1"/>
  <c r="AB15" i="17" s="1"/>
  <c r="AB16" i="17" s="1"/>
  <c r="AB17" i="17" s="1"/>
  <c r="AB18" i="17" s="1"/>
  <c r="AB19" i="17" s="1"/>
  <c r="AB20" i="17" s="1"/>
  <c r="AB21" i="17" s="1"/>
  <c r="AB22" i="17" s="1"/>
  <c r="AB23" i="17" s="1"/>
  <c r="AB24" i="17" s="1"/>
  <c r="AB25" i="17" s="1"/>
  <c r="AB26" i="17" s="1"/>
  <c r="AB27" i="17" s="1"/>
  <c r="AB28" i="17" s="1"/>
  <c r="AF49" i="17"/>
  <c r="AB73" i="17"/>
  <c r="AB15" i="16"/>
  <c r="AD3" i="16"/>
  <c r="Q37" i="4"/>
  <c r="AD58" i="16"/>
  <c r="AE71" i="16"/>
  <c r="AD69" i="16"/>
  <c r="AE30" i="16"/>
  <c r="AD54" i="16"/>
  <c r="AF72" i="16"/>
  <c r="AD65" i="16"/>
  <c r="AD36" i="16"/>
  <c r="AE61" i="16"/>
  <c r="AE60" i="16"/>
  <c r="AF59" i="16"/>
  <c r="AD45" i="15"/>
  <c r="AF42" i="15"/>
  <c r="AE41" i="15"/>
  <c r="AF24" i="15"/>
  <c r="AB24" i="15"/>
  <c r="AB79" i="15"/>
  <c r="AB80" i="15" s="1"/>
  <c r="AE56" i="15"/>
  <c r="AD43" i="15"/>
  <c r="AF29" i="15"/>
  <c r="AD54" i="15"/>
  <c r="AD41" i="15"/>
  <c r="AD53" i="15"/>
  <c r="AE78" i="15"/>
  <c r="AE40" i="15"/>
  <c r="AB17" i="15"/>
  <c r="AB18" i="15" s="1"/>
  <c r="AB19" i="15" s="1"/>
  <c r="AE28" i="15"/>
  <c r="AD25" i="15"/>
  <c r="AD51" i="15"/>
  <c r="AE50" i="15"/>
  <c r="AD37" i="15"/>
  <c r="AD26" i="15"/>
  <c r="AB5" i="15"/>
  <c r="AB6" i="15" s="1"/>
  <c r="AB7" i="15" s="1"/>
  <c r="AB8" i="15" s="1"/>
  <c r="AD49" i="15"/>
  <c r="AE36" i="15"/>
  <c r="AF35" i="15"/>
  <c r="AD24" i="15"/>
  <c r="AF12" i="15"/>
  <c r="AD33" i="15"/>
  <c r="AD59" i="15"/>
  <c r="AD82" i="15"/>
  <c r="AE32" i="15"/>
  <c r="AD23" i="15"/>
  <c r="AD81" i="15"/>
  <c r="AB81" i="15"/>
  <c r="AD56" i="15"/>
  <c r="AE76" i="14"/>
  <c r="AF60" i="14"/>
  <c r="AD76" i="14"/>
  <c r="AF2" i="14"/>
  <c r="AD15" i="14"/>
  <c r="C86" i="14"/>
  <c r="AD29" i="14"/>
  <c r="AF4" i="14"/>
  <c r="AF5" i="14" s="1"/>
  <c r="AF6" i="14" s="1"/>
  <c r="AF7" i="14" s="1"/>
  <c r="AF8" i="14" s="1"/>
  <c r="AF9" i="14" s="1"/>
  <c r="AF10" i="14" s="1"/>
  <c r="AF11" i="14" s="1"/>
  <c r="AF65" i="14"/>
  <c r="AD17" i="14"/>
  <c r="AF26" i="14"/>
  <c r="AF76" i="14"/>
  <c r="AD50" i="14"/>
  <c r="AD44" i="14"/>
  <c r="AD24" i="14"/>
  <c r="AE61" i="14"/>
  <c r="AD74" i="14"/>
  <c r="AF34" i="14"/>
  <c r="AB23" i="14"/>
  <c r="AB24" i="14" s="1"/>
  <c r="AB25" i="14" s="1"/>
  <c r="AB26" i="14" s="1"/>
  <c r="AB27" i="14" s="1"/>
  <c r="AD13" i="14"/>
  <c r="AE59" i="14"/>
  <c r="AF83" i="14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B21" i="14"/>
  <c r="AE69" i="14"/>
  <c r="AD20" i="14"/>
  <c r="AD23" i="14"/>
  <c r="AE80" i="14"/>
  <c r="AB69" i="13"/>
  <c r="AF44" i="13"/>
  <c r="AF14" i="13"/>
  <c r="AB63" i="13"/>
  <c r="AB64" i="13" s="1"/>
  <c r="AB65" i="13" s="1"/>
  <c r="AB66" i="13" s="1"/>
  <c r="AB67" i="13" s="1"/>
  <c r="AB68" i="13" s="1"/>
  <c r="AB38" i="13"/>
  <c r="AD13" i="13"/>
  <c r="AD12" i="13"/>
  <c r="AD35" i="13"/>
  <c r="AE3" i="13"/>
  <c r="AE4" i="13" s="1"/>
  <c r="AE5" i="13" s="1"/>
  <c r="AE6" i="13" s="1"/>
  <c r="AE7" i="13" s="1"/>
  <c r="AE8" i="13" s="1"/>
  <c r="AE9" i="13" s="1"/>
  <c r="AE10" i="13" s="1"/>
  <c r="AE11" i="13" s="1"/>
  <c r="AE80" i="13"/>
  <c r="AD57" i="13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D34" i="13"/>
  <c r="AE53" i="13"/>
  <c r="AF2" i="13"/>
  <c r="AF3" i="13" s="1"/>
  <c r="AE75" i="13"/>
  <c r="AE39" i="13"/>
  <c r="AD16" i="13"/>
  <c r="AD62" i="13"/>
  <c r="C86" i="13"/>
  <c r="AD79" i="12"/>
  <c r="AE39" i="12"/>
  <c r="AF13" i="12"/>
  <c r="AD72" i="12"/>
  <c r="AF70" i="12"/>
  <c r="AD70" i="12"/>
  <c r="AF2" i="12"/>
  <c r="AF3" i="12" s="1"/>
  <c r="AE2" i="12"/>
  <c r="AF43" i="12"/>
  <c r="AE79" i="12"/>
  <c r="AE41" i="12"/>
  <c r="AE78" i="12"/>
  <c r="AE19" i="12"/>
  <c r="AE64" i="12"/>
  <c r="AF40" i="12"/>
  <c r="AE18" i="12"/>
  <c r="AF39" i="12"/>
  <c r="AD50" i="12"/>
  <c r="AF75" i="12"/>
  <c r="AE61" i="12"/>
  <c r="AD61" i="12"/>
  <c r="AE16" i="12"/>
  <c r="AE3" i="12"/>
  <c r="AB3" i="12"/>
  <c r="AE15" i="12"/>
  <c r="C86" i="12"/>
  <c r="AE83" i="11"/>
  <c r="AB74" i="11"/>
  <c r="AF42" i="11"/>
  <c r="AE21" i="11"/>
  <c r="AD46" i="11"/>
  <c r="AD22" i="11"/>
  <c r="AF53" i="11"/>
  <c r="AD42" i="11"/>
  <c r="AE42" i="11"/>
  <c r="AB42" i="1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F2" i="11"/>
  <c r="AD2" i="11"/>
  <c r="AD40" i="11"/>
  <c r="AE29" i="11"/>
  <c r="AD62" i="11"/>
  <c r="AD72" i="11"/>
  <c r="AF83" i="11"/>
  <c r="AF48" i="11"/>
  <c r="AF38" i="11"/>
  <c r="AE26" i="11"/>
  <c r="AF47" i="11"/>
  <c r="AE46" i="11"/>
  <c r="AF27" i="11"/>
  <c r="AF69" i="11"/>
  <c r="AF46" i="11"/>
  <c r="AB35" i="11"/>
  <c r="AB36" i="11" s="1"/>
  <c r="AB37" i="11" s="1"/>
  <c r="AB38" i="11" s="1"/>
  <c r="AB39" i="11" s="1"/>
  <c r="AD14" i="11"/>
  <c r="AB3" i="11"/>
  <c r="AD67" i="11"/>
  <c r="AD43" i="11"/>
  <c r="AF22" i="11"/>
  <c r="AE22" i="11"/>
  <c r="AD54" i="10"/>
  <c r="AE53" i="10"/>
  <c r="AD62" i="10"/>
  <c r="AB77" i="10"/>
  <c r="AD21" i="10"/>
  <c r="AD75" i="10"/>
  <c r="AD31" i="10"/>
  <c r="AD20" i="10"/>
  <c r="AE60" i="10"/>
  <c r="AF63" i="10"/>
  <c r="AF27" i="10"/>
  <c r="AB7" i="10"/>
  <c r="AE62" i="10"/>
  <c r="AE39" i="10"/>
  <c r="AD61" i="10"/>
  <c r="AD26" i="10"/>
  <c r="AD49" i="10"/>
  <c r="AD25" i="10"/>
  <c r="AB25" i="10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59" i="10"/>
  <c r="AD57" i="10"/>
  <c r="AD13" i="10"/>
  <c r="AD46" i="10"/>
  <c r="AF67" i="10"/>
  <c r="AF56" i="10"/>
  <c r="AE56" i="10"/>
  <c r="AF71" i="9"/>
  <c r="AE60" i="9"/>
  <c r="AF78" i="9"/>
  <c r="AD5" i="9"/>
  <c r="AE43" i="9"/>
  <c r="AE39" i="9"/>
  <c r="AD39" i="9"/>
  <c r="AD30" i="9"/>
  <c r="C86" i="9"/>
  <c r="AD12" i="9"/>
  <c r="AE83" i="9"/>
  <c r="AB12" i="9"/>
  <c r="AE69" i="9"/>
  <c r="AD57" i="9"/>
  <c r="AF43" i="9"/>
  <c r="AD67" i="9"/>
  <c r="AF31" i="9"/>
  <c r="AD66" i="9"/>
  <c r="AD42" i="9"/>
  <c r="AD41" i="9"/>
  <c r="AE64" i="9"/>
  <c r="AF75" i="9"/>
  <c r="AF37" i="9"/>
  <c r="AF39" i="9"/>
  <c r="AF74" i="9"/>
  <c r="AD14" i="9"/>
  <c r="AF50" i="9"/>
  <c r="AB13" i="9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F48" i="9"/>
  <c r="AD3" i="8"/>
  <c r="C86" i="8"/>
  <c r="AE15" i="8"/>
  <c r="AE60" i="8"/>
  <c r="AE72" i="8"/>
  <c r="AF31" i="8"/>
  <c r="AE2" i="8"/>
  <c r="AB52" i="8"/>
  <c r="AE80" i="8"/>
  <c r="AB35" i="8"/>
  <c r="AB76" i="8"/>
  <c r="AF15" i="8"/>
  <c r="AD22" i="8"/>
  <c r="AB81" i="8"/>
  <c r="AB82" i="8" s="1"/>
  <c r="AB83" i="8" s="1"/>
  <c r="AD4" i="8"/>
  <c r="AD5" i="8" s="1"/>
  <c r="AD6" i="8" s="1"/>
  <c r="AD7" i="8" s="1"/>
  <c r="AD8" i="8" s="1"/>
  <c r="AD9" i="8" s="1"/>
  <c r="AD10" i="8" s="1"/>
  <c r="AD11" i="8" s="1"/>
  <c r="AF30" i="8"/>
  <c r="AB77" i="8"/>
  <c r="AB78" i="8" s="1"/>
  <c r="AB79" i="8" s="1"/>
  <c r="AB80" i="8" s="1"/>
  <c r="AF17" i="8"/>
  <c r="AF78" i="7"/>
  <c r="AE77" i="7"/>
  <c r="AD73" i="7"/>
  <c r="AB29" i="7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D32" i="7"/>
  <c r="AD56" i="7"/>
  <c r="AE13" i="7"/>
  <c r="AD55" i="7"/>
  <c r="AF2" i="7"/>
  <c r="AE79" i="7"/>
  <c r="AD68" i="7"/>
  <c r="AE2" i="7"/>
  <c r="AE3" i="7" s="1"/>
  <c r="AE4" i="7" s="1"/>
  <c r="AE5" i="7" s="1"/>
  <c r="AE6" i="7" s="1"/>
  <c r="AE7" i="7" s="1"/>
  <c r="AE8" i="7" s="1"/>
  <c r="AE9" i="7" s="1"/>
  <c r="AE10" i="7" s="1"/>
  <c r="AE11" i="7" s="1"/>
  <c r="AE39" i="7"/>
  <c r="AF74" i="7"/>
  <c r="AB3" i="7"/>
  <c r="AB4" i="7" s="1"/>
  <c r="AE25" i="7"/>
  <c r="AD30" i="7"/>
  <c r="AD46" i="7"/>
  <c r="AD57" i="7"/>
  <c r="AF32" i="7"/>
  <c r="C86" i="7"/>
  <c r="AE38" i="5"/>
  <c r="AD73" i="5"/>
  <c r="AD61" i="5"/>
  <c r="AD77" i="5"/>
  <c r="AF49" i="5"/>
  <c r="AE74" i="5"/>
  <c r="AF46" i="5"/>
  <c r="AF73" i="5"/>
  <c r="AB33" i="5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D60" i="5"/>
  <c r="C86" i="5"/>
  <c r="Q32" i="4"/>
  <c r="Q16" i="4"/>
  <c r="Q6" i="4"/>
  <c r="Q35" i="4"/>
  <c r="AB4" i="5"/>
  <c r="AE54" i="5"/>
  <c r="AB32" i="5"/>
  <c r="AD53" i="5"/>
  <c r="AE52" i="5"/>
  <c r="AB15" i="5"/>
  <c r="Q18" i="4"/>
  <c r="AF40" i="35"/>
  <c r="AB78" i="20"/>
  <c r="AB79" i="20" s="1"/>
  <c r="AB80" i="20" s="1"/>
  <c r="AB81" i="20" s="1"/>
  <c r="AB82" i="20" s="1"/>
  <c r="AB83" i="20" s="1"/>
  <c r="I84" i="21"/>
  <c r="C29" i="4" s="1"/>
  <c r="AA84" i="28"/>
  <c r="AE57" i="35"/>
  <c r="Q7" i="4"/>
  <c r="C86" i="24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3" i="21" s="1"/>
  <c r="AB4" i="21" s="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C86" i="30"/>
  <c r="AE3" i="24"/>
  <c r="AE62" i="17"/>
  <c r="AD26" i="17"/>
  <c r="AE80" i="18"/>
  <c r="AE71" i="19"/>
  <c r="AF54" i="20"/>
  <c r="AF38" i="23"/>
  <c r="AD81" i="24"/>
  <c r="AF62" i="26"/>
  <c r="AF2" i="30"/>
  <c r="AF3" i="30" s="1"/>
  <c r="AF4" i="30" s="1"/>
  <c r="AF5" i="30" s="1"/>
  <c r="AF6" i="30" s="1"/>
  <c r="AF7" i="30" s="1"/>
  <c r="AF8" i="30" s="1"/>
  <c r="AF9" i="30" s="1"/>
  <c r="AF10" i="30" s="1"/>
  <c r="AF11" i="30" s="1"/>
  <c r="AE58" i="35"/>
  <c r="Q28" i="4"/>
  <c r="AF34" i="24"/>
  <c r="AD45" i="27"/>
  <c r="AE27" i="27"/>
  <c r="AE2" i="30"/>
  <c r="AE3" i="30" s="1"/>
  <c r="AE4" i="30" s="1"/>
  <c r="AE5" i="30" s="1"/>
  <c r="AE6" i="30" s="1"/>
  <c r="AE7" i="30" s="1"/>
  <c r="AE8" i="30" s="1"/>
  <c r="AE9" i="30" s="1"/>
  <c r="AE10" i="30" s="1"/>
  <c r="AE11" i="30" s="1"/>
  <c r="AF2" i="31"/>
  <c r="AF3" i="31" s="1"/>
  <c r="AE23" i="35"/>
  <c r="C86" i="23"/>
  <c r="AE34" i="24"/>
  <c r="AF14" i="24"/>
  <c r="AF82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B39" i="23"/>
  <c r="AD3" i="22"/>
  <c r="AD4" i="22" s="1"/>
  <c r="AD5" i="22" s="1"/>
  <c r="AD6" i="22" s="1"/>
  <c r="AD7" i="22" s="1"/>
  <c r="AD8" i="22" s="1"/>
  <c r="AD9" i="22" s="1"/>
  <c r="AD10" i="22" s="1"/>
  <c r="AD11" i="22" s="1"/>
  <c r="AD3" i="29"/>
  <c r="AD4" i="29" s="1"/>
  <c r="AD5" i="29" s="1"/>
  <c r="AD6" i="29" s="1"/>
  <c r="AD7" i="29" s="1"/>
  <c r="AD8" i="29" s="1"/>
  <c r="AD9" i="29" s="1"/>
  <c r="AD10" i="29" s="1"/>
  <c r="AD11" i="29" s="1"/>
  <c r="AA84" i="30"/>
  <c r="AD69" i="32"/>
  <c r="C86" i="33"/>
  <c r="AF79" i="26"/>
  <c r="AE3" i="19"/>
  <c r="AE4" i="19" s="1"/>
  <c r="AE5" i="19" s="1"/>
  <c r="AE6" i="19" s="1"/>
  <c r="AE7" i="19" s="1"/>
  <c r="AE8" i="19" s="1"/>
  <c r="AE9" i="19" s="1"/>
  <c r="AE10" i="19" s="1"/>
  <c r="AE11" i="19" s="1"/>
  <c r="AE58" i="20"/>
  <c r="AB70" i="25"/>
  <c r="AF30" i="26"/>
  <c r="AB76" i="22"/>
  <c r="AB77" i="22" s="1"/>
  <c r="AB78" i="22" s="1"/>
  <c r="AB79" i="22" s="1"/>
  <c r="AB80" i="22" s="1"/>
  <c r="AB81" i="22" s="1"/>
  <c r="AB82" i="22" s="1"/>
  <c r="AB83" i="22" s="1"/>
  <c r="Q10" i="4"/>
  <c r="AF20" i="18"/>
  <c r="AF66" i="21"/>
  <c r="AD18" i="23"/>
  <c r="AE78" i="24"/>
  <c r="AD77" i="26"/>
  <c r="AE54" i="29"/>
  <c r="AE33" i="29"/>
  <c r="AE12" i="30"/>
  <c r="AE71" i="34"/>
  <c r="C86" i="35"/>
  <c r="AF19" i="36"/>
  <c r="AB66" i="32"/>
  <c r="AB67" i="32" s="1"/>
  <c r="AB68" i="32" s="1"/>
  <c r="AB69" i="32" s="1"/>
  <c r="AE66" i="21"/>
  <c r="AF57" i="25"/>
  <c r="AE3" i="28"/>
  <c r="AE4" i="28" s="1"/>
  <c r="AE5" i="28" s="1"/>
  <c r="AE6" i="28" s="1"/>
  <c r="AE7" i="28" s="1"/>
  <c r="AE8" i="28" s="1"/>
  <c r="AE9" i="28" s="1"/>
  <c r="AE10" i="28" s="1"/>
  <c r="AE11" i="28" s="1"/>
  <c r="AF17" i="23"/>
  <c r="AE60" i="26"/>
  <c r="AE21" i="32"/>
  <c r="AE2" i="32"/>
  <c r="AE3" i="32" s="1"/>
  <c r="AE4" i="32" s="1"/>
  <c r="AE5" i="32" s="1"/>
  <c r="AE6" i="32" s="1"/>
  <c r="AE7" i="32" s="1"/>
  <c r="AE8" i="32" s="1"/>
  <c r="AE9" i="32" s="1"/>
  <c r="AE10" i="32" s="1"/>
  <c r="AE11" i="32" s="1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E5" i="34" s="1"/>
  <c r="AE6" i="34" s="1"/>
  <c r="AE7" i="34" s="1"/>
  <c r="AE8" i="34" s="1"/>
  <c r="AE9" i="34" s="1"/>
  <c r="AE10" i="34" s="1"/>
  <c r="AE11" i="34" s="1"/>
  <c r="AD35" i="36"/>
  <c r="Q38" i="4"/>
  <c r="Q20" i="4"/>
  <c r="AD28" i="20"/>
  <c r="AF44" i="22"/>
  <c r="AB2" i="26"/>
  <c r="AB3" i="26" s="1"/>
  <c r="AB4" i="26" s="1"/>
  <c r="AB5" i="26" s="1"/>
  <c r="AB6" i="26" s="1"/>
  <c r="AB7" i="26" s="1"/>
  <c r="AB8" i="26" s="1"/>
  <c r="AF2" i="35"/>
  <c r="AF3" i="35" s="1"/>
  <c r="AF4" i="35" s="1"/>
  <c r="AF5" i="35" s="1"/>
  <c r="AF6" i="35" s="1"/>
  <c r="AF7" i="35" s="1"/>
  <c r="AF8" i="35" s="1"/>
  <c r="AF9" i="35" s="1"/>
  <c r="AF10" i="35" s="1"/>
  <c r="AF11" i="35" s="1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7" i="4"/>
  <c r="AE29" i="14"/>
  <c r="AD3" i="14"/>
  <c r="AF47" i="13"/>
  <c r="Q15" i="4"/>
  <c r="AA84" i="13"/>
  <c r="AE62" i="13"/>
  <c r="AB28" i="12"/>
  <c r="AB29" i="12" s="1"/>
  <c r="Q26" i="4"/>
  <c r="AD58" i="12"/>
  <c r="Q25" i="4"/>
  <c r="AE40" i="11"/>
  <c r="AF62" i="11"/>
  <c r="AE62" i="11"/>
  <c r="AD58" i="11"/>
  <c r="AB33" i="11"/>
  <c r="AB34" i="11" s="1"/>
  <c r="AE34" i="11"/>
  <c r="AF54" i="10"/>
  <c r="AE54" i="10"/>
  <c r="AF62" i="10"/>
  <c r="AF21" i="10"/>
  <c r="AB12" i="10"/>
  <c r="AF20" i="10"/>
  <c r="AF39" i="10"/>
  <c r="AD34" i="10"/>
  <c r="AE42" i="9"/>
  <c r="AF64" i="9"/>
  <c r="AF2" i="9"/>
  <c r="AB50" i="9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Q36" i="4"/>
  <c r="AD71" i="9"/>
  <c r="AD69" i="9"/>
  <c r="AB5" i="9"/>
  <c r="AB6" i="9" s="1"/>
  <c r="AB7" i="9" s="1"/>
  <c r="AB8" i="9" s="1"/>
  <c r="AB9" i="9" s="1"/>
  <c r="AB10" i="9" s="1"/>
  <c r="AB11" i="9" s="1"/>
  <c r="AB53" i="8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F2" i="8"/>
  <c r="AF3" i="8" s="1"/>
  <c r="AF4" i="8" s="1"/>
  <c r="AF5" i="8" s="1"/>
  <c r="AE3" i="8"/>
  <c r="AE4" i="8" s="1"/>
  <c r="AE5" i="8" s="1"/>
  <c r="AE6" i="8" s="1"/>
  <c r="AE7" i="8" s="1"/>
  <c r="AE8" i="8" s="1"/>
  <c r="AE9" i="8" s="1"/>
  <c r="AE10" i="8" s="1"/>
  <c r="AE11" i="8" s="1"/>
  <c r="AD17" i="8"/>
  <c r="Q4" i="4"/>
  <c r="AD45" i="7"/>
  <c r="AE68" i="7"/>
  <c r="AB15" i="7"/>
  <c r="AE21" i="7"/>
  <c r="AE74" i="7"/>
  <c r="AD15" i="6"/>
  <c r="AF34" i="6"/>
  <c r="AF22" i="6"/>
  <c r="AB43" i="6"/>
  <c r="AE32" i="6"/>
  <c r="AF52" i="5"/>
  <c r="AE66" i="5"/>
  <c r="AF60" i="5"/>
  <c r="AE60" i="5"/>
  <c r="AB16" i="5"/>
  <c r="AF45" i="5"/>
  <c r="AF74" i="5"/>
  <c r="AE64" i="5"/>
  <c r="AE45" i="5"/>
  <c r="AD45" i="5"/>
  <c r="Q40" i="4"/>
  <c r="Q17" i="4"/>
  <c r="Q21" i="4"/>
  <c r="Q30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3" i="6"/>
  <c r="AB4" i="6" s="1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29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31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8" i="7"/>
  <c r="AB19" i="7" s="1"/>
  <c r="AB20" i="7" s="1"/>
  <c r="AB21" i="7" s="1"/>
  <c r="AB22" i="7" s="1"/>
  <c r="AB23" i="7" s="1"/>
  <c r="AB24" i="7" s="1"/>
  <c r="AB25" i="7" s="1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A84" i="6"/>
  <c r="I84" i="6"/>
  <c r="C31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B29" i="5"/>
  <c r="AB30" i="5" s="1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31" i="4" s="1"/>
  <c r="AD42" i="6"/>
  <c r="AD19" i="6"/>
  <c r="AE19" i="6"/>
  <c r="AF19" i="6"/>
  <c r="AE82" i="7"/>
  <c r="AF82" i="7"/>
  <c r="AE46" i="7"/>
  <c r="AF43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" i="7" s="1"/>
  <c r="AB8" i="7" s="1"/>
  <c r="AB9" i="7" s="1"/>
  <c r="AB10" i="7" s="1"/>
  <c r="AB11" i="7" s="1"/>
  <c r="AB12" i="7" s="1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D31" i="6"/>
  <c r="AE31" i="6"/>
  <c r="AF31" i="6"/>
  <c r="AD25" i="6"/>
  <c r="AE25" i="6"/>
  <c r="AF25" i="6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F66" i="7"/>
  <c r="AE55" i="7"/>
  <c r="AF39" i="7"/>
  <c r="AE36" i="7"/>
  <c r="AE50" i="9"/>
  <c r="AD50" i="10"/>
  <c r="AD57" i="5"/>
  <c r="AF54" i="5"/>
  <c r="AF43" i="6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E55" i="6"/>
  <c r="AE27" i="6"/>
  <c r="AF12" i="6"/>
  <c r="AF59" i="7"/>
  <c r="AD67" i="7"/>
  <c r="AE59" i="7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D47" i="7"/>
  <c r="AF38" i="7"/>
  <c r="AD15" i="8"/>
  <c r="AD19" i="8"/>
  <c r="AF19" i="8"/>
  <c r="AF12" i="8"/>
  <c r="AB67" i="9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72" i="5"/>
  <c r="AF75" i="5"/>
  <c r="AB5" i="5"/>
  <c r="AB6" i="5" s="1"/>
  <c r="AF39" i="6"/>
  <c r="U84" i="6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F80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D27" i="5"/>
  <c r="AE27" i="5"/>
  <c r="AF27" i="5"/>
  <c r="AF22" i="5"/>
  <c r="Q84" i="6"/>
  <c r="AD73" i="6"/>
  <c r="AD79" i="6"/>
  <c r="AE79" i="6"/>
  <c r="AF79" i="6"/>
  <c r="AD56" i="6"/>
  <c r="AE28" i="6"/>
  <c r="X84" i="7"/>
  <c r="AD71" i="7"/>
  <c r="AE56" i="7"/>
  <c r="AD49" i="7"/>
  <c r="AD34" i="7"/>
  <c r="AE34" i="7"/>
  <c r="AF34" i="7"/>
  <c r="AF25" i="7"/>
  <c r="AD25" i="7"/>
  <c r="AF70" i="5"/>
  <c r="AF37" i="5"/>
  <c r="Q14" i="4"/>
  <c r="AE70" i="5"/>
  <c r="AF67" i="5"/>
  <c r="AE63" i="5"/>
  <c r="AE37" i="5"/>
  <c r="AE22" i="5"/>
  <c r="P84" i="6"/>
  <c r="AE80" i="6"/>
  <c r="AF73" i="6"/>
  <c r="AE66" i="6"/>
  <c r="AD65" i="6"/>
  <c r="AE65" i="6"/>
  <c r="AF65" i="6"/>
  <c r="AE64" i="6"/>
  <c r="W84" i="7"/>
  <c r="AE71" i="7"/>
  <c r="AD78" i="7"/>
  <c r="AB26" i="7"/>
  <c r="AB27" i="7" s="1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B79" i="10" s="1"/>
  <c r="AB80" i="10" s="1"/>
  <c r="AB81" i="10" s="1"/>
  <c r="AB82" i="10" s="1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8" i="10"/>
  <c r="AB9" i="10" s="1"/>
  <c r="AB10" i="10" s="1"/>
  <c r="AB11" i="10" s="1"/>
  <c r="AB60" i="13"/>
  <c r="AB61" i="13" s="1"/>
  <c r="AE83" i="8"/>
  <c r="AF83" i="8"/>
  <c r="AF72" i="8"/>
  <c r="AB3" i="8"/>
  <c r="AB4" i="8" s="1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2" i="8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D31" i="7"/>
  <c r="K84" i="7"/>
  <c r="AF52" i="8"/>
  <c r="AB44" i="8"/>
  <c r="AB45" i="8" s="1"/>
  <c r="AB46" i="8" s="1"/>
  <c r="AB47" i="8" s="1"/>
  <c r="AB48" i="8" s="1"/>
  <c r="AB49" i="8" s="1"/>
  <c r="AB50" i="8" s="1"/>
  <c r="AB51" i="8" s="1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E83" i="10"/>
  <c r="AF83" i="10"/>
  <c r="AB14" i="10"/>
  <c r="AB15" i="10" s="1"/>
  <c r="AB16" i="10" s="1"/>
  <c r="AB17" i="10" s="1"/>
  <c r="AB18" i="10" s="1"/>
  <c r="AB19" i="10" s="1"/>
  <c r="AB20" i="10" s="1"/>
  <c r="AB21" i="10" s="1"/>
  <c r="AB22" i="10" s="1"/>
  <c r="AB23" i="10" s="1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B38" i="8" s="1"/>
  <c r="AB39" i="8" s="1"/>
  <c r="AB40" i="8" s="1"/>
  <c r="AB41" i="8" s="1"/>
  <c r="AB42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AE59" i="12"/>
  <c r="AE44" i="12"/>
  <c r="AB70" i="13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AB5" i="11" s="1"/>
  <c r="AB6" i="11" s="1"/>
  <c r="AB7" i="11" s="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B58" i="10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13" i="13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76" i="11" s="1"/>
  <c r="AB77" i="11" s="1"/>
  <c r="AB78" i="11" s="1"/>
  <c r="AB79" i="11" s="1"/>
  <c r="AB80" i="11" s="1"/>
  <c r="AB81" i="11" s="1"/>
  <c r="AB82" i="11" s="1"/>
  <c r="AB83" i="11" s="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E44" i="11"/>
  <c r="AE35" i="1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B83" i="15" s="1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11" i="15" s="1"/>
  <c r="AB12" i="15" s="1"/>
  <c r="AB13" i="15" s="1"/>
  <c r="AB14" i="15" s="1"/>
  <c r="AB15" i="15" s="1"/>
  <c r="AB40" i="13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F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28" i="14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B16" i="16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B36" i="15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7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B50" i="16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AB55" i="18" s="1"/>
  <c r="AB56" i="18" s="1"/>
  <c r="AB57" i="18" s="1"/>
  <c r="AB58" i="18" s="1"/>
  <c r="AB59" i="18" s="1"/>
  <c r="AB60" i="18" s="1"/>
  <c r="AB61" i="18" s="1"/>
  <c r="AB62" i="18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 s="1"/>
  <c r="AB77" i="17" s="1"/>
  <c r="AB78" i="17" s="1"/>
  <c r="AB79" i="17" s="1"/>
  <c r="AB80" i="17" s="1"/>
  <c r="AB81" i="17" s="1"/>
  <c r="AB82" i="17" s="1"/>
  <c r="AB83" i="17" s="1"/>
  <c r="AD35" i="17"/>
  <c r="AE35" i="17"/>
  <c r="AF18" i="13"/>
  <c r="AE16" i="14"/>
  <c r="AF16" i="14"/>
  <c r="AE44" i="15"/>
  <c r="AF30" i="15"/>
  <c r="AF31" i="16"/>
  <c r="AF24" i="16"/>
  <c r="AF17" i="16"/>
  <c r="AE26" i="16"/>
  <c r="AD43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E61" i="17"/>
  <c r="V84" i="17"/>
  <c r="AB63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7" i="15" s="1"/>
  <c r="AB28" i="15" s="1"/>
  <c r="AB29" i="15" s="1"/>
  <c r="AB30" i="15" s="1"/>
  <c r="AB31" i="15" s="1"/>
  <c r="AB32" i="15" s="1"/>
  <c r="AB33" i="15" s="1"/>
  <c r="AB34" i="15" s="1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7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D82" i="18"/>
  <c r="AE49" i="18"/>
  <c r="AE73" i="19"/>
  <c r="AE82" i="20"/>
  <c r="AF82" i="20"/>
  <c r="AE69" i="20"/>
  <c r="AF27" i="15"/>
  <c r="Y84" i="15"/>
  <c r="AD35" i="16"/>
  <c r="AE35" i="16"/>
  <c r="AF35" i="16"/>
  <c r="AD70" i="17"/>
  <c r="AD56" i="17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B65" i="17" s="1"/>
  <c r="AB66" i="17" s="1"/>
  <c r="AB67" i="17" s="1"/>
  <c r="AB68" i="17" s="1"/>
  <c r="AB69" i="17" s="1"/>
  <c r="AB70" i="17" s="1"/>
  <c r="AB71" i="17" s="1"/>
  <c r="AB72" i="17" s="1"/>
  <c r="AD23" i="17"/>
  <c r="AE23" i="17"/>
  <c r="AF23" i="17"/>
  <c r="AE70" i="18"/>
  <c r="AF59" i="18"/>
  <c r="AE59" i="18"/>
  <c r="AE13" i="18"/>
  <c r="AD14" i="18"/>
  <c r="AE14" i="18"/>
  <c r="AF14" i="18"/>
  <c r="AB30" i="17"/>
  <c r="AB31" i="17" s="1"/>
  <c r="AB32" i="17" s="1"/>
  <c r="AB33" i="17" s="1"/>
  <c r="AB34" i="17" s="1"/>
  <c r="AB35" i="17" s="1"/>
  <c r="AB36" i="17" s="1"/>
  <c r="AB37" i="17" s="1"/>
  <c r="AB38" i="17" s="1"/>
  <c r="AB39" i="17" s="1"/>
  <c r="AB40" i="17" s="1"/>
  <c r="AB41" i="17" s="1"/>
  <c r="AB42" i="17" s="1"/>
  <c r="AB43" i="17" s="1"/>
  <c r="AB44" i="17" s="1"/>
  <c r="AB45" i="17" s="1"/>
  <c r="AB46" i="17" s="1"/>
  <c r="AB47" i="17" s="1"/>
  <c r="AB48" i="17" s="1"/>
  <c r="AB49" i="17" s="1"/>
  <c r="AB50" i="17" s="1"/>
  <c r="AB51" i="17" s="1"/>
  <c r="AB52" i="17" s="1"/>
  <c r="AB53" i="17" s="1"/>
  <c r="AB54" i="17" s="1"/>
  <c r="AB55" i="17" s="1"/>
  <c r="AB56" i="17" s="1"/>
  <c r="AB57" i="17" s="1"/>
  <c r="AB58" i="17" s="1"/>
  <c r="AB59" i="17" s="1"/>
  <c r="AB60" i="17" s="1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AD64" i="18"/>
  <c r="AD61" i="18"/>
  <c r="AD13" i="18"/>
  <c r="AF81" i="19"/>
  <c r="AF53" i="15"/>
  <c r="AF15" i="15"/>
  <c r="AD83" i="16"/>
  <c r="AD70" i="16"/>
  <c r="AE70" i="16"/>
  <c r="AF70" i="16"/>
  <c r="AE20" i="16"/>
  <c r="AB6" i="16"/>
  <c r="AB7" i="16" s="1"/>
  <c r="AB8" i="16" s="1"/>
  <c r="AB9" i="16" s="1"/>
  <c r="AB10" i="16" s="1"/>
  <c r="AB11" i="16" s="1"/>
  <c r="AB12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J84" i="18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8" i="4" s="1"/>
  <c r="AE80" i="20"/>
  <c r="AE78" i="20"/>
  <c r="AF80" i="20"/>
  <c r="AD75" i="20"/>
  <c r="AE75" i="20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8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8" i="19"/>
  <c r="AB9" i="19"/>
  <c r="AB10" i="19" s="1"/>
  <c r="AB11" i="19" s="1"/>
  <c r="AB12" i="19" s="1"/>
  <c r="AB13" i="19" s="1"/>
  <c r="AB14" i="19" s="1"/>
  <c r="AB15" i="19" s="1"/>
  <c r="AB16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5" i="20" s="1"/>
  <c r="AB6" i="20" s="1"/>
  <c r="AB3" i="20"/>
  <c r="K84" i="20"/>
  <c r="AE52" i="15"/>
  <c r="L8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AD77" i="19"/>
  <c r="AD66" i="19"/>
  <c r="AE33" i="19"/>
  <c r="AF22" i="19"/>
  <c r="U84" i="19"/>
  <c r="AF78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D62" i="21"/>
  <c r="AF62" i="21"/>
  <c r="AD71" i="21"/>
  <c r="AE71" i="21"/>
  <c r="AE62" i="21"/>
  <c r="AE58" i="22"/>
  <c r="AF17" i="18"/>
  <c r="AD63" i="19"/>
  <c r="AD59" i="19"/>
  <c r="AF41" i="20"/>
  <c r="AB59" i="22"/>
  <c r="AB60" i="22" s="1"/>
  <c r="AB61" i="22" s="1"/>
  <c r="AB62" i="22" s="1"/>
  <c r="AB63" i="22" s="1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B74" i="20" s="1"/>
  <c r="AB75" i="20" s="1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D40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B20" i="22" s="1"/>
  <c r="AB21" i="22" s="1"/>
  <c r="AB22" i="22" s="1"/>
  <c r="AB23" i="22" s="1"/>
  <c r="AB24" i="22" s="1"/>
  <c r="AB25" i="22" s="1"/>
  <c r="AB26" i="22" s="1"/>
  <c r="AB27" i="22" s="1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D47" i="18"/>
  <c r="AF26" i="18"/>
  <c r="AE22" i="18"/>
  <c r="AF47" i="19"/>
  <c r="AD34" i="19"/>
  <c r="AE34" i="19"/>
  <c r="AF34" i="19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D65" i="18"/>
  <c r="AE65" i="18"/>
  <c r="AF52" i="18"/>
  <c r="AD76" i="19"/>
  <c r="AE76" i="19"/>
  <c r="AF76" i="19"/>
  <c r="AB47" i="19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3" i="22"/>
  <c r="AB4" i="22" s="1"/>
  <c r="AB5" i="22" s="1"/>
  <c r="AB6" i="22" s="1"/>
  <c r="AB7" i="22" s="1"/>
  <c r="AB8" i="22" s="1"/>
  <c r="AB9" i="22" s="1"/>
  <c r="AB10" i="22" s="1"/>
  <c r="AB11" i="22" s="1"/>
  <c r="AB12" i="22" s="1"/>
  <c r="AB13" i="22" s="1"/>
  <c r="AB14" i="22" s="1"/>
  <c r="AB15" i="22" s="1"/>
  <c r="AB16" i="22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B72" i="22" s="1"/>
  <c r="AB73" i="22" s="1"/>
  <c r="AB74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D69" i="22"/>
  <c r="AD71" i="22"/>
  <c r="AD62" i="22"/>
  <c r="AF61" i="22"/>
  <c r="AD53" i="22"/>
  <c r="V84" i="23"/>
  <c r="AD53" i="20"/>
  <c r="AE53" i="20"/>
  <c r="AF53" i="20"/>
  <c r="AE34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E54" i="20"/>
  <c r="AE77" i="21"/>
  <c r="AE75" i="21"/>
  <c r="AD38" i="21"/>
  <c r="AE42" i="20"/>
  <c r="AB36" i="21"/>
  <c r="AD30" i="21"/>
  <c r="AD72" i="22"/>
  <c r="AE72" i="22"/>
  <c r="AF72" i="22"/>
  <c r="AD80" i="22"/>
  <c r="AF80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D34" i="22"/>
  <c r="AD15" i="21"/>
  <c r="AE15" i="21"/>
  <c r="AF15" i="21"/>
  <c r="AD65" i="22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3" i="25" s="1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0" i="22"/>
  <c r="AB41" i="22" s="1"/>
  <c r="AB42" i="22" s="1"/>
  <c r="AB43" i="22" s="1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38" i="21" s="1"/>
  <c r="AB39" i="21" s="1"/>
  <c r="AB40" i="21" s="1"/>
  <c r="AB41" i="21" s="1"/>
  <c r="AB42" i="21" s="1"/>
  <c r="AB43" i="21" s="1"/>
  <c r="AB4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D15" i="22"/>
  <c r="AF77" i="23"/>
  <c r="AB57" i="23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D65" i="23"/>
  <c r="AE65" i="23"/>
  <c r="AF65" i="23"/>
  <c r="AD74" i="23"/>
  <c r="AE74" i="23"/>
  <c r="AF74" i="23"/>
  <c r="AE24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D23" i="21"/>
  <c r="AE62" i="22"/>
  <c r="AF62" i="22"/>
  <c r="AF68" i="22"/>
  <c r="AE57" i="22"/>
  <c r="AE50" i="22"/>
  <c r="AB45" i="22"/>
  <c r="AB46" i="22" s="1"/>
  <c r="AB47" i="22" s="1"/>
  <c r="AB48" i="22" s="1"/>
  <c r="AB49" i="22" s="1"/>
  <c r="AB50" i="22" s="1"/>
  <c r="AB51" i="22" s="1"/>
  <c r="AB52" i="22" s="1"/>
  <c r="AB53" i="22" s="1"/>
  <c r="AB54" i="22" s="1"/>
  <c r="AB55" i="22" s="1"/>
  <c r="AB56" i="22" s="1"/>
  <c r="AB57" i="22" s="1"/>
  <c r="AE41" i="22"/>
  <c r="AF41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9" i="26"/>
  <c r="AB60" i="26" s="1"/>
  <c r="AB61" i="26" s="1"/>
  <c r="AB62" i="26" s="1"/>
  <c r="AB63" i="26" s="1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B75" i="25" s="1"/>
  <c r="AB76" i="25" s="1"/>
  <c r="AB77" i="25" s="1"/>
  <c r="AB78" i="25" s="1"/>
  <c r="AB79" i="25" s="1"/>
  <c r="AB80" i="25" s="1"/>
  <c r="AD65" i="25"/>
  <c r="AD53" i="25"/>
  <c r="AF50" i="25"/>
  <c r="AD22" i="25"/>
  <c r="AF17" i="25"/>
  <c r="AE83" i="23"/>
  <c r="AD62" i="23"/>
  <c r="AE62" i="23"/>
  <c r="AB55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41" i="24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4" i="24"/>
  <c r="AE5" i="24" s="1"/>
  <c r="AE6" i="24" s="1"/>
  <c r="AE7" i="24" s="1"/>
  <c r="AE8" i="24" s="1"/>
  <c r="AE9" i="24" s="1"/>
  <c r="AE10" i="24" s="1"/>
  <c r="AE11" i="24" s="1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E74" i="25"/>
  <c r="AB47" i="25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D78" i="26"/>
  <c r="AF46" i="26"/>
  <c r="AF28" i="23"/>
  <c r="AD20" i="23"/>
  <c r="AE44" i="24"/>
  <c r="AF44" i="24"/>
  <c r="AD23" i="25"/>
  <c r="AE23" i="25"/>
  <c r="AB78" i="26"/>
  <c r="AB79" i="26" s="1"/>
  <c r="AB80" i="26" s="1"/>
  <c r="AB81" i="26" s="1"/>
  <c r="AB82" i="26" s="1"/>
  <c r="AB83" i="26" s="1"/>
  <c r="AD46" i="26"/>
  <c r="AB8" i="25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3" i="25"/>
  <c r="AB4" i="25" s="1"/>
  <c r="AB5" i="25" s="1"/>
  <c r="AB6" i="25" s="1"/>
  <c r="AB7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A84" i="26"/>
  <c r="AE68" i="26"/>
  <c r="AF68" i="26"/>
  <c r="AF59" i="26"/>
  <c r="AF47" i="26"/>
  <c r="AF56" i="26"/>
  <c r="AF38" i="26"/>
  <c r="AE15" i="25"/>
  <c r="AE61" i="26"/>
  <c r="AD38" i="26"/>
  <c r="AB5" i="27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B79" i="27" s="1"/>
  <c r="AB80" i="27" s="1"/>
  <c r="AB81" i="27" s="1"/>
  <c r="AB82" i="27" s="1"/>
  <c r="AB83" i="27" s="1"/>
  <c r="AD24" i="26"/>
  <c r="AD58" i="27"/>
  <c r="AE24" i="25"/>
  <c r="AD24" i="25"/>
  <c r="AF24" i="25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B37" i="26"/>
  <c r="AB38" i="26" s="1"/>
  <c r="AB39" i="26" s="1"/>
  <c r="AB40" i="26" s="1"/>
  <c r="AB41" i="26" s="1"/>
  <c r="AB42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B29" i="26" s="1"/>
  <c r="AB30" i="26" s="1"/>
  <c r="AB31" i="26" s="1"/>
  <c r="AB32" i="26" s="1"/>
  <c r="AB33" i="26" s="1"/>
  <c r="AB34" i="26" s="1"/>
  <c r="AE72" i="27"/>
  <c r="AE64" i="27"/>
  <c r="AF36" i="27"/>
  <c r="AE79" i="28"/>
  <c r="AD79" i="28"/>
  <c r="AF79" i="28"/>
  <c r="AD83" i="28"/>
  <c r="AE83" i="28"/>
  <c r="AD48" i="28"/>
  <c r="AE43" i="26"/>
  <c r="AE76" i="27"/>
  <c r="AB59" i="27"/>
  <c r="AB60" i="27" s="1"/>
  <c r="AB61" i="27" s="1"/>
  <c r="AB62" i="27" s="1"/>
  <c r="AB63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54" i="28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B58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8" i="29" s="1"/>
  <c r="AB9" i="29" s="1"/>
  <c r="AB10" i="29" s="1"/>
  <c r="AB11" i="29" s="1"/>
  <c r="AB12" i="29" s="1"/>
  <c r="AD70" i="29"/>
  <c r="AD63" i="29"/>
  <c r="AF61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F37" i="28"/>
  <c r="AD77" i="29"/>
  <c r="AE77" i="29"/>
  <c r="AE70" i="30"/>
  <c r="AD78" i="30"/>
  <c r="AE78" i="30"/>
  <c r="AF70" i="30"/>
  <c r="AD79" i="30"/>
  <c r="AE79" i="30"/>
  <c r="AF79" i="30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D56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B48" i="29" s="1"/>
  <c r="AB49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D34" i="30"/>
  <c r="AB26" i="30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D56" i="29"/>
  <c r="AD26" i="29"/>
  <c r="AD30" i="29"/>
  <c r="AB14" i="29"/>
  <c r="AB15" i="29" s="1"/>
  <c r="AB16" i="29" s="1"/>
  <c r="AB17" i="29" s="1"/>
  <c r="AB18" i="29" s="1"/>
  <c r="AB19" i="29" s="1"/>
  <c r="AB20" i="29" s="1"/>
  <c r="AB21" i="29" s="1"/>
  <c r="AB22" i="29" s="1"/>
  <c r="AF33" i="30"/>
  <c r="AD39" i="28"/>
  <c r="AF39" i="28"/>
  <c r="AF32" i="29"/>
  <c r="AD32" i="29"/>
  <c r="AE32" i="29"/>
  <c r="AD12" i="29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D33" i="30"/>
  <c r="AE30" i="30"/>
  <c r="AE26" i="29"/>
  <c r="AB67" i="30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D66" i="31"/>
  <c r="AD61" i="31"/>
  <c r="AB51" i="29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E23" i="30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E67" i="30"/>
  <c r="AF67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13" i="30"/>
  <c r="AE76" i="31"/>
  <c r="AD75" i="31"/>
  <c r="AF75" i="31"/>
  <c r="AF53" i="31"/>
  <c r="AD41" i="30"/>
  <c r="AF30" i="30"/>
  <c r="AE19" i="30"/>
  <c r="AF68" i="31"/>
  <c r="AE53" i="31"/>
  <c r="AF44" i="31"/>
  <c r="AE28" i="30"/>
  <c r="AF28" i="30"/>
  <c r="AD28" i="30"/>
  <c r="AE44" i="31"/>
  <c r="AF2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E17" i="30"/>
  <c r="AF15" i="30"/>
  <c r="AF61" i="31"/>
  <c r="AF69" i="31"/>
  <c r="AF72" i="32"/>
  <c r="AD66" i="32"/>
  <c r="AD27" i="32"/>
  <c r="AD54" i="30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7" i="31"/>
  <c r="AD15" i="31"/>
  <c r="AE15" i="31"/>
  <c r="AE24" i="31"/>
  <c r="AF24" i="31"/>
  <c r="AD73" i="32"/>
  <c r="AD29" i="32"/>
  <c r="AD38" i="32"/>
  <c r="AE38" i="32"/>
  <c r="AF38" i="32"/>
  <c r="AE36" i="32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75" i="32"/>
  <c r="AB76" i="32" s="1"/>
  <c r="AB77" i="32" s="1"/>
  <c r="AB78" i="32" s="1"/>
  <c r="AB79" i="32" s="1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B13" i="32" s="1"/>
  <c r="AB14" i="32" s="1"/>
  <c r="AB15" i="32" s="1"/>
  <c r="AB16" i="32" s="1"/>
  <c r="AB17" i="32" s="1"/>
  <c r="AB18" i="32" s="1"/>
  <c r="AB19" i="32" s="1"/>
  <c r="AB20" i="32" s="1"/>
  <c r="AB21" i="32" s="1"/>
  <c r="AB22" i="32" s="1"/>
  <c r="AB23" i="32" s="1"/>
  <c r="AB24" i="32" s="1"/>
  <c r="AB25" i="32" s="1"/>
  <c r="AB26" i="32" s="1"/>
  <c r="AB27" i="32" s="1"/>
  <c r="AB28" i="32" s="1"/>
  <c r="AB29" i="32" s="1"/>
  <c r="AB30" i="32" s="1"/>
  <c r="AB31" i="32" s="1"/>
  <c r="AB32" i="32" s="1"/>
  <c r="AB33" i="32" s="1"/>
  <c r="AB34" i="32" s="1"/>
  <c r="AB35" i="32" s="1"/>
  <c r="AB36" i="32" s="1"/>
  <c r="AB37" i="32" s="1"/>
  <c r="AB38" i="32" s="1"/>
  <c r="AB39" i="32" s="1"/>
  <c r="AB40" i="32" s="1"/>
  <c r="AB41" i="32" s="1"/>
  <c r="AB42" i="32" s="1"/>
  <c r="AD75" i="33"/>
  <c r="AE75" i="33"/>
  <c r="AF75" i="33"/>
  <c r="AD80" i="33"/>
  <c r="AE80" i="33"/>
  <c r="AE78" i="33"/>
  <c r="AF78" i="33"/>
  <c r="AB2" i="33"/>
  <c r="AB3" i="33" s="1"/>
  <c r="AB4" i="33" s="1"/>
  <c r="AB5" i="33" s="1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E14" i="32"/>
  <c r="AF68" i="33"/>
  <c r="AF59" i="33"/>
  <c r="AE67" i="33"/>
  <c r="AE59" i="33"/>
  <c r="AF48" i="33"/>
  <c r="AD48" i="33"/>
  <c r="AE48" i="33"/>
  <c r="AD77" i="34"/>
  <c r="AE77" i="34"/>
  <c r="AF77" i="34"/>
  <c r="AE52" i="32"/>
  <c r="AF52" i="32"/>
  <c r="AF76" i="33"/>
  <c r="AD76" i="33"/>
  <c r="AD29" i="33"/>
  <c r="AF29" i="33"/>
  <c r="AE83" i="31"/>
  <c r="Q84" i="32"/>
  <c r="AB7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1" i="33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4" i="31"/>
  <c r="AF5" i="31" s="1"/>
  <c r="AF6" i="31" s="1"/>
  <c r="AF7" i="31" s="1"/>
  <c r="AF8" i="31" s="1"/>
  <c r="AF9" i="31" s="1"/>
  <c r="AF10" i="31" s="1"/>
  <c r="AF11" i="31" s="1"/>
  <c r="AF6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D39" i="33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5" i="34"/>
  <c r="AD6" i="34" s="1"/>
  <c r="AD7" i="34" s="1"/>
  <c r="AD8" i="34" s="1"/>
  <c r="AD9" i="34" s="1"/>
  <c r="AD10" i="34" s="1"/>
  <c r="AD11" i="34" s="1"/>
  <c r="AD12" i="34"/>
  <c r="AE12" i="34"/>
  <c r="AB38" i="35"/>
  <c r="AB39" i="35"/>
  <c r="AB40" i="35" s="1"/>
  <c r="AD57" i="33"/>
  <c r="AB37" i="33"/>
  <c r="AB38" i="33" s="1"/>
  <c r="AB39" i="33" s="1"/>
  <c r="AB40" i="33" s="1"/>
  <c r="AB41" i="33" s="1"/>
  <c r="AB42" i="33" s="1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B18" i="34"/>
  <c r="AB19" i="34" s="1"/>
  <c r="AD14" i="34"/>
  <c r="AE14" i="34"/>
  <c r="N84" i="35"/>
  <c r="J21" i="4" s="1"/>
  <c r="AD47" i="33"/>
  <c r="AE28" i="33"/>
  <c r="AD78" i="35"/>
  <c r="AE78" i="35"/>
  <c r="AF78" i="35"/>
  <c r="V84" i="36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W84" i="36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81" i="35" s="1"/>
  <c r="AB82" i="35" s="1"/>
  <c r="AB83" i="35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D58" i="35"/>
  <c r="AD49" i="35"/>
  <c r="AE49" i="35"/>
  <c r="AF49" i="35"/>
  <c r="AB6" i="35"/>
  <c r="AD26" i="36"/>
  <c r="AD20" i="36"/>
  <c r="AD63" i="34"/>
  <c r="AD52" i="34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B7" i="35"/>
  <c r="AB8" i="35" s="1"/>
  <c r="AB9" i="35" s="1"/>
  <c r="AB10" i="35" s="1"/>
  <c r="AB11" i="35" s="1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32" i="35" s="1"/>
  <c r="AB33" i="35" s="1"/>
  <c r="AB34" i="35" s="1"/>
  <c r="AB35" i="35" s="1"/>
  <c r="AB36" i="35" s="1"/>
  <c r="AB37" i="35" s="1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S84" i="5" l="1"/>
  <c r="R84" i="5"/>
  <c r="O84" i="5"/>
  <c r="O85" i="5" s="1"/>
  <c r="K35" i="4" s="1"/>
  <c r="C38" i="4"/>
  <c r="D38" i="4"/>
  <c r="J38" i="4"/>
  <c r="E38" i="4"/>
  <c r="F38" i="4" s="1"/>
  <c r="J26" i="4"/>
  <c r="I26" i="4"/>
  <c r="E18" i="4"/>
  <c r="I20" i="4"/>
  <c r="J20" i="4"/>
  <c r="C20" i="4"/>
  <c r="D20" i="4"/>
  <c r="E7" i="4"/>
  <c r="E25" i="4"/>
  <c r="J25" i="4"/>
  <c r="P84" i="36"/>
  <c r="T84" i="36"/>
  <c r="Z84" i="36"/>
  <c r="X85" i="36" s="1"/>
  <c r="N32" i="4" s="1"/>
  <c r="O84" i="36"/>
  <c r="O85" i="36" s="1"/>
  <c r="K32" i="4" s="1"/>
  <c r="R84" i="35"/>
  <c r="U84" i="35"/>
  <c r="S84" i="35"/>
  <c r="K84" i="35"/>
  <c r="T84" i="35"/>
  <c r="I84" i="35"/>
  <c r="C21" i="4" s="1"/>
  <c r="Z84" i="34"/>
  <c r="T84" i="34"/>
  <c r="X84" i="34"/>
  <c r="K84" i="33"/>
  <c r="J84" i="33"/>
  <c r="D41" i="4" s="1"/>
  <c r="X84" i="33"/>
  <c r="Z84" i="33"/>
  <c r="V84" i="33"/>
  <c r="T84" i="33"/>
  <c r="V84" i="6"/>
  <c r="F31" i="4"/>
  <c r="X85" i="6"/>
  <c r="N31" i="4" s="1"/>
  <c r="Y84" i="32"/>
  <c r="X85" i="32" s="1"/>
  <c r="N11" i="4" s="1"/>
  <c r="V84" i="32"/>
  <c r="I84" i="32"/>
  <c r="C11" i="4" s="1"/>
  <c r="F11" i="4" s="1"/>
  <c r="I84" i="31"/>
  <c r="C10" i="4" s="1"/>
  <c r="S84" i="31"/>
  <c r="R85" i="31" s="1"/>
  <c r="L10" i="4" s="1"/>
  <c r="O84" i="31"/>
  <c r="W84" i="31"/>
  <c r="Z84" i="31"/>
  <c r="P84" i="31"/>
  <c r="R84" i="30"/>
  <c r="V84" i="30"/>
  <c r="O84" i="30"/>
  <c r="O85" i="30" s="1"/>
  <c r="K30" i="4" s="1"/>
  <c r="Y84" i="30"/>
  <c r="K84" i="30"/>
  <c r="U84" i="30"/>
  <c r="X84" i="30"/>
  <c r="S84" i="29"/>
  <c r="I84" i="29"/>
  <c r="C40" i="4" s="1"/>
  <c r="X84" i="29"/>
  <c r="Z84" i="29"/>
  <c r="M84" i="28"/>
  <c r="I39" i="4" s="1"/>
  <c r="T84" i="28"/>
  <c r="AB43" i="28"/>
  <c r="AB44" i="28" s="1"/>
  <c r="AB45" i="28" s="1"/>
  <c r="AB46" i="28" s="1"/>
  <c r="AB47" i="28" s="1"/>
  <c r="AB48" i="28" s="1"/>
  <c r="AB49" i="28" s="1"/>
  <c r="AB50" i="28" s="1"/>
  <c r="S84" i="28"/>
  <c r="R85" i="28" s="1"/>
  <c r="L39" i="4" s="1"/>
  <c r="K84" i="28"/>
  <c r="Y84" i="28"/>
  <c r="AF84" i="27"/>
  <c r="V84" i="27"/>
  <c r="R84" i="27"/>
  <c r="T84" i="27"/>
  <c r="O84" i="27"/>
  <c r="P84" i="26"/>
  <c r="W84" i="26"/>
  <c r="T84" i="26"/>
  <c r="Q84" i="26"/>
  <c r="Y84" i="25"/>
  <c r="U84" i="25"/>
  <c r="R84" i="25"/>
  <c r="R85" i="25" s="1"/>
  <c r="L9" i="4" s="1"/>
  <c r="V84" i="25"/>
  <c r="W84" i="25"/>
  <c r="Q84" i="24"/>
  <c r="O85" i="24" s="1"/>
  <c r="J84" i="24"/>
  <c r="O84" i="23"/>
  <c r="T84" i="23"/>
  <c r="N84" i="23"/>
  <c r="J17" i="4" s="1"/>
  <c r="S84" i="22"/>
  <c r="R84" i="22"/>
  <c r="T84" i="22"/>
  <c r="AB84" i="22"/>
  <c r="AA85" i="22" s="1"/>
  <c r="R16" i="4" s="1"/>
  <c r="L84" i="22"/>
  <c r="E16" i="4" s="1"/>
  <c r="P84" i="22"/>
  <c r="Q84" i="22"/>
  <c r="X84" i="22"/>
  <c r="X85" i="22" s="1"/>
  <c r="N16" i="4" s="1"/>
  <c r="O84" i="22"/>
  <c r="J84" i="21"/>
  <c r="D29" i="4" s="1"/>
  <c r="T84" i="21"/>
  <c r="R84" i="21"/>
  <c r="U84" i="21"/>
  <c r="O84" i="21"/>
  <c r="Q84" i="20"/>
  <c r="I84" i="20"/>
  <c r="C8" i="4" s="1"/>
  <c r="J84" i="20"/>
  <c r="D8" i="4" s="1"/>
  <c r="R84" i="20"/>
  <c r="Y84" i="20"/>
  <c r="T84" i="19"/>
  <c r="P84" i="19"/>
  <c r="U85" i="19"/>
  <c r="M28" i="4" s="1"/>
  <c r="X84" i="19"/>
  <c r="O84" i="19"/>
  <c r="L84" i="19"/>
  <c r="E28" i="4" s="1"/>
  <c r="F28" i="4" s="1"/>
  <c r="R84" i="19"/>
  <c r="R84" i="18"/>
  <c r="W84" i="18"/>
  <c r="R84" i="17"/>
  <c r="S84" i="17"/>
  <c r="W84" i="17"/>
  <c r="U85" i="17" s="1"/>
  <c r="O84" i="17"/>
  <c r="O85" i="17" s="1"/>
  <c r="M84" i="17"/>
  <c r="Z84" i="17"/>
  <c r="X85" i="17" s="1"/>
  <c r="X84" i="16"/>
  <c r="V84" i="16"/>
  <c r="Y84" i="16"/>
  <c r="R84" i="16"/>
  <c r="M84" i="15"/>
  <c r="I6" i="4" s="1"/>
  <c r="W84" i="15"/>
  <c r="S84" i="15"/>
  <c r="T84" i="15"/>
  <c r="X84" i="14"/>
  <c r="X85" i="14" s="1"/>
  <c r="N27" i="4" s="1"/>
  <c r="V84" i="14"/>
  <c r="W84" i="14"/>
  <c r="U84" i="14"/>
  <c r="P84" i="14"/>
  <c r="O85" i="14" s="1"/>
  <c r="K27" i="4" s="1"/>
  <c r="T84" i="14"/>
  <c r="M84" i="13"/>
  <c r="I15" i="4" s="1"/>
  <c r="O84" i="13"/>
  <c r="T84" i="13"/>
  <c r="V84" i="13"/>
  <c r="Q84" i="13"/>
  <c r="S84" i="12"/>
  <c r="R85" i="12" s="1"/>
  <c r="Q84" i="12"/>
  <c r="U85" i="12"/>
  <c r="M84" i="11"/>
  <c r="S84" i="11"/>
  <c r="P84" i="11"/>
  <c r="X85" i="11"/>
  <c r="Q84" i="11"/>
  <c r="O84" i="11"/>
  <c r="P84" i="10"/>
  <c r="K84" i="10"/>
  <c r="O84" i="10"/>
  <c r="Q84" i="9"/>
  <c r="W84" i="9"/>
  <c r="U84" i="9"/>
  <c r="V84" i="8"/>
  <c r="U84" i="8"/>
  <c r="R84" i="7"/>
  <c r="K84" i="5"/>
  <c r="G35" i="4" s="1"/>
  <c r="AD84" i="36"/>
  <c r="L84" i="25"/>
  <c r="E9" i="4" s="1"/>
  <c r="AE84" i="19"/>
  <c r="M84" i="30"/>
  <c r="I30" i="4" s="1"/>
  <c r="L84" i="29"/>
  <c r="E40" i="4" s="1"/>
  <c r="M84" i="23"/>
  <c r="I17" i="4" s="1"/>
  <c r="H17" i="4" s="1"/>
  <c r="I84" i="17"/>
  <c r="K84" i="22"/>
  <c r="AF84" i="26"/>
  <c r="K84" i="36"/>
  <c r="AB84" i="21"/>
  <c r="AA85" i="21" s="1"/>
  <c r="R29" i="4" s="1"/>
  <c r="N84" i="21"/>
  <c r="J29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AD84" i="21"/>
  <c r="L84" i="30"/>
  <c r="E30" i="4" s="1"/>
  <c r="M84" i="24"/>
  <c r="AE84" i="36"/>
  <c r="I84" i="30"/>
  <c r="C30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M84" i="18"/>
  <c r="K84" i="19"/>
  <c r="AE84" i="31"/>
  <c r="AF84" i="17"/>
  <c r="AF84" i="35"/>
  <c r="J84" i="17"/>
  <c r="AE84" i="17"/>
  <c r="L84" i="16"/>
  <c r="E37" i="4" s="1"/>
  <c r="K84" i="16"/>
  <c r="AF84" i="16"/>
  <c r="N84" i="16"/>
  <c r="J37" i="4" s="1"/>
  <c r="AD84" i="15"/>
  <c r="K84" i="14"/>
  <c r="I84" i="14"/>
  <c r="C27" i="4" s="1"/>
  <c r="J84" i="14"/>
  <c r="D27" i="4" s="1"/>
  <c r="I84" i="13"/>
  <c r="C15" i="4" s="1"/>
  <c r="AE84" i="13"/>
  <c r="AD84" i="13"/>
  <c r="L84" i="13"/>
  <c r="E15" i="4" s="1"/>
  <c r="I84" i="12"/>
  <c r="AB84" i="12"/>
  <c r="AA85" i="12" s="1"/>
  <c r="AD84" i="11"/>
  <c r="AB84" i="11"/>
  <c r="AA85" i="11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43" i="29"/>
  <c r="AB44" i="29" s="1"/>
  <c r="AB84" i="17"/>
  <c r="AA85" i="17" s="1"/>
  <c r="AB43" i="16"/>
  <c r="AB44" i="16" s="1"/>
  <c r="AB45" i="16" s="1"/>
  <c r="AB46" i="16" s="1"/>
  <c r="AB47" i="16" s="1"/>
  <c r="AB48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P84" i="27"/>
  <c r="Y84" i="21"/>
  <c r="S84" i="18"/>
  <c r="T84" i="17"/>
  <c r="X85" i="18"/>
  <c r="U84" i="16"/>
  <c r="U84" i="11"/>
  <c r="U85" i="11" s="1"/>
  <c r="J84" i="1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O84" i="20"/>
  <c r="N84" i="17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R85" i="16" s="1"/>
  <c r="L37" i="4" s="1"/>
  <c r="P84" i="16"/>
  <c r="AD84" i="12"/>
  <c r="AB84" i="14"/>
  <c r="AA85" i="14" s="1"/>
  <c r="R27" i="4" s="1"/>
  <c r="AE84" i="6"/>
  <c r="AF84" i="5"/>
  <c r="AF84" i="31"/>
  <c r="AE84" i="21"/>
  <c r="AF84" i="18"/>
  <c r="Z84" i="8"/>
  <c r="AE84" i="5"/>
  <c r="W84" i="35"/>
  <c r="AF84" i="32"/>
  <c r="W84" i="33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31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E84" i="32"/>
  <c r="O84" i="32"/>
  <c r="AF84" i="23"/>
  <c r="AF84" i="21"/>
  <c r="AD84" i="10"/>
  <c r="U84" i="10"/>
  <c r="R85" i="6"/>
  <c r="L31" i="4" s="1"/>
  <c r="F10" i="4"/>
  <c r="V84" i="35"/>
  <c r="V84" i="34"/>
  <c r="U85" i="34" s="1"/>
  <c r="M42" i="4" s="1"/>
  <c r="U85" i="36"/>
  <c r="M3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31" i="4" s="1"/>
  <c r="G31" i="4" s="1"/>
  <c r="AD84" i="28"/>
  <c r="AE84" i="34"/>
  <c r="J84" i="30"/>
  <c r="D30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B44" i="19" s="1"/>
  <c r="AB45" i="19" s="1"/>
  <c r="AB46" i="19" s="1"/>
  <c r="AE84" i="16"/>
  <c r="AF84" i="14"/>
  <c r="AF84" i="8"/>
  <c r="N84" i="6"/>
  <c r="J31" i="4" s="1"/>
  <c r="O85" i="35"/>
  <c r="K21" i="4" s="1"/>
  <c r="AB43" i="33"/>
  <c r="AB44" i="33" s="1"/>
  <c r="AB45" i="33" s="1"/>
  <c r="AB46" i="33" s="1"/>
  <c r="AB47" i="33" s="1"/>
  <c r="AB48" i="33" s="1"/>
  <c r="AB49" i="33" s="1"/>
  <c r="AD84" i="27"/>
  <c r="AE84" i="28"/>
  <c r="AD84" i="24"/>
  <c r="V84" i="18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O85" i="21" s="1"/>
  <c r="K29" i="4" s="1"/>
  <c r="P84" i="20"/>
  <c r="W84" i="22"/>
  <c r="R84" i="15"/>
  <c r="M84" i="9"/>
  <c r="I36" i="4" s="1"/>
  <c r="Q84" i="8"/>
  <c r="O85" i="8" s="1"/>
  <c r="K5" i="4" s="1"/>
  <c r="X84" i="35"/>
  <c r="S84" i="36"/>
  <c r="L84" i="33"/>
  <c r="E41" i="4" s="1"/>
  <c r="R84" i="33"/>
  <c r="M84" i="31"/>
  <c r="I10" i="4" s="1"/>
  <c r="N84" i="30"/>
  <c r="J30" i="4" s="1"/>
  <c r="W84" i="28"/>
  <c r="N84" i="29"/>
  <c r="J40" i="4" s="1"/>
  <c r="S84" i="24"/>
  <c r="R85" i="24" s="1"/>
  <c r="I84" i="24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8" i="4" s="1"/>
  <c r="Z84" i="19"/>
  <c r="AD84" i="17"/>
  <c r="J84" i="16"/>
  <c r="D37" i="4" s="1"/>
  <c r="AF84" i="13"/>
  <c r="L84" i="21"/>
  <c r="E29" i="4" s="1"/>
  <c r="F29" i="4" s="1"/>
  <c r="K84" i="17"/>
  <c r="S84" i="14"/>
  <c r="R85" i="14" s="1"/>
  <c r="L27" i="4" s="1"/>
  <c r="AF84" i="15"/>
  <c r="M84" i="10"/>
  <c r="I14" i="4" s="1"/>
  <c r="N84" i="5"/>
  <c r="J35" i="4" s="1"/>
  <c r="AB84" i="31"/>
  <c r="AA85" i="31" s="1"/>
  <c r="R10" i="4" s="1"/>
  <c r="Q84" i="7"/>
  <c r="O85" i="7" s="1"/>
  <c r="K4" i="4" s="1"/>
  <c r="AD84" i="35"/>
  <c r="F42" i="4"/>
  <c r="L84" i="35"/>
  <c r="E21" i="4" s="1"/>
  <c r="X84" i="31"/>
  <c r="O84" i="28"/>
  <c r="X85" i="24"/>
  <c r="X84" i="23"/>
  <c r="M84" i="21"/>
  <c r="I29" i="4" s="1"/>
  <c r="H29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G6" i="4"/>
  <c r="H6" i="4"/>
  <c r="L84" i="14"/>
  <c r="E27" i="4" s="1"/>
  <c r="K84" i="12"/>
  <c r="AB84" i="6"/>
  <c r="AA85" i="6" s="1"/>
  <c r="R31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G19" i="4"/>
  <c r="H19" i="4"/>
  <c r="U84" i="28"/>
  <c r="Z84" i="25"/>
  <c r="M84" i="20"/>
  <c r="I8" i="4" s="1"/>
  <c r="V84" i="20"/>
  <c r="U85" i="20" s="1"/>
  <c r="M8" i="4" s="1"/>
  <c r="N84" i="19"/>
  <c r="J28" i="4" s="1"/>
  <c r="P84" i="18"/>
  <c r="W84" i="13"/>
  <c r="O84" i="15"/>
  <c r="O85" i="15" s="1"/>
  <c r="K6" i="4" s="1"/>
  <c r="L84" i="12"/>
  <c r="J84" i="12"/>
  <c r="I84" i="11"/>
  <c r="T84" i="8"/>
  <c r="R85" i="8" s="1"/>
  <c r="L5" i="4" s="1"/>
  <c r="X84" i="9"/>
  <c r="K84" i="8"/>
  <c r="X85" i="20" l="1"/>
  <c r="N8" i="4" s="1"/>
  <c r="R85" i="7"/>
  <c r="L4" i="4" s="1"/>
  <c r="F40" i="4"/>
  <c r="R85" i="29"/>
  <c r="L40" i="4" s="1"/>
  <c r="G40" i="4"/>
  <c r="R85" i="5"/>
  <c r="L35" i="4" s="1"/>
  <c r="U85" i="33"/>
  <c r="M41" i="4" s="1"/>
  <c r="O85" i="13"/>
  <c r="K15" i="4" s="1"/>
  <c r="H15" i="4"/>
  <c r="R85" i="30"/>
  <c r="L30" i="4" s="1"/>
  <c r="G14" i="4"/>
  <c r="R85" i="22"/>
  <c r="L16" i="4" s="1"/>
  <c r="O85" i="23"/>
  <c r="K17" i="4" s="1"/>
  <c r="AB84" i="26"/>
  <c r="AA85" i="26" s="1"/>
  <c r="R19" i="4" s="1"/>
  <c r="H10" i="4"/>
  <c r="O85" i="20"/>
  <c r="K8" i="4" s="1"/>
  <c r="O85" i="11"/>
  <c r="K25" i="4" s="1"/>
  <c r="G42" i="4"/>
  <c r="R85" i="34"/>
  <c r="L42" i="4" s="1"/>
  <c r="O85" i="9"/>
  <c r="K36" i="4" s="1"/>
  <c r="G21" i="4"/>
  <c r="F21" i="4"/>
  <c r="X85" i="35"/>
  <c r="N21" i="4" s="1"/>
  <c r="R85" i="20"/>
  <c r="L8" i="4" s="1"/>
  <c r="N38" i="4"/>
  <c r="R38" i="4"/>
  <c r="I38" i="4"/>
  <c r="G38" i="4" s="1"/>
  <c r="R26" i="4"/>
  <c r="E26" i="4"/>
  <c r="D26" i="4"/>
  <c r="C26" i="4"/>
  <c r="H26" i="4" s="1"/>
  <c r="M26" i="4"/>
  <c r="L26" i="4"/>
  <c r="K18" i="4"/>
  <c r="N18" i="4"/>
  <c r="R18" i="4"/>
  <c r="D18" i="4"/>
  <c r="L18" i="4"/>
  <c r="M18" i="4"/>
  <c r="C18" i="4"/>
  <c r="I18" i="4"/>
  <c r="J18" i="4"/>
  <c r="E20" i="4"/>
  <c r="F20" i="4" s="1"/>
  <c r="K7" i="4"/>
  <c r="I7" i="4"/>
  <c r="N7" i="4"/>
  <c r="D7" i="4"/>
  <c r="J7" i="4"/>
  <c r="C7" i="4"/>
  <c r="H7" i="4" s="1"/>
  <c r="R7" i="4"/>
  <c r="M7" i="4"/>
  <c r="M25" i="4"/>
  <c r="I25" i="4"/>
  <c r="G25" i="4" s="1"/>
  <c r="N25" i="4"/>
  <c r="D25" i="4"/>
  <c r="R25" i="4"/>
  <c r="C25" i="4"/>
  <c r="F25" i="4" s="1"/>
  <c r="AD85" i="36"/>
  <c r="S32" i="4" s="1"/>
  <c r="R85" i="35"/>
  <c r="L21" i="4" s="1"/>
  <c r="U85" i="35"/>
  <c r="M21" i="4" s="1"/>
  <c r="H21" i="4"/>
  <c r="X85" i="34"/>
  <c r="N42" i="4" s="1"/>
  <c r="AB84" i="33"/>
  <c r="AA85" i="33" s="1"/>
  <c r="R41" i="4" s="1"/>
  <c r="AD85" i="33"/>
  <c r="S41" i="4" s="1"/>
  <c r="X85" i="33"/>
  <c r="N41" i="4" s="1"/>
  <c r="U85" i="6"/>
  <c r="M31" i="4" s="1"/>
  <c r="H31" i="4"/>
  <c r="AD85" i="6"/>
  <c r="S31" i="4" s="1"/>
  <c r="U85" i="32"/>
  <c r="M11" i="4" s="1"/>
  <c r="R85" i="32"/>
  <c r="L11" i="4" s="1"/>
  <c r="H11" i="4"/>
  <c r="O85" i="31"/>
  <c r="K10" i="4" s="1"/>
  <c r="X85" i="30"/>
  <c r="N30" i="4" s="1"/>
  <c r="U85" i="30"/>
  <c r="M30" i="4" s="1"/>
  <c r="G30" i="4"/>
  <c r="AD85" i="30"/>
  <c r="S30" i="4" s="1"/>
  <c r="AB84" i="29"/>
  <c r="AA85" i="29" s="1"/>
  <c r="R40" i="4" s="1"/>
  <c r="X85" i="29"/>
  <c r="N40" i="4" s="1"/>
  <c r="AB84" i="28"/>
  <c r="AA85" i="28" s="1"/>
  <c r="R39" i="4" s="1"/>
  <c r="X85" i="28"/>
  <c r="N39" i="4" s="1"/>
  <c r="O85" i="28"/>
  <c r="K39" i="4" s="1"/>
  <c r="U85" i="27"/>
  <c r="O85" i="27"/>
  <c r="AB84" i="27"/>
  <c r="AA85" i="27" s="1"/>
  <c r="R85" i="27"/>
  <c r="U85" i="26"/>
  <c r="M19" i="4" s="1"/>
  <c r="AD85" i="26"/>
  <c r="S19" i="4" s="1"/>
  <c r="O85" i="26"/>
  <c r="K19" i="4" s="1"/>
  <c r="X85" i="25"/>
  <c r="N9" i="4" s="1"/>
  <c r="O85" i="25"/>
  <c r="K9" i="4" s="1"/>
  <c r="U85" i="25"/>
  <c r="M9" i="4" s="1"/>
  <c r="AD85" i="24"/>
  <c r="R85" i="23"/>
  <c r="L17" i="4" s="1"/>
  <c r="AD85" i="23"/>
  <c r="S17" i="4" s="1"/>
  <c r="X85" i="23"/>
  <c r="N17" i="4" s="1"/>
  <c r="G17" i="4"/>
  <c r="O85" i="22"/>
  <c r="K16" i="4" s="1"/>
  <c r="U85" i="22"/>
  <c r="M16" i="4" s="1"/>
  <c r="AD85" i="22"/>
  <c r="S16" i="4" s="1"/>
  <c r="U85" i="21"/>
  <c r="M29" i="4" s="1"/>
  <c r="R85" i="21"/>
  <c r="L29" i="4" s="1"/>
  <c r="X85" i="21"/>
  <c r="N29" i="4" s="1"/>
  <c r="F8" i="4"/>
  <c r="G8" i="4"/>
  <c r="AB84" i="19"/>
  <c r="AA85" i="19" s="1"/>
  <c r="R28" i="4" s="1"/>
  <c r="O85" i="19"/>
  <c r="K28" i="4" s="1"/>
  <c r="R85" i="19"/>
  <c r="L28" i="4" s="1"/>
  <c r="G28" i="4"/>
  <c r="X85" i="19"/>
  <c r="N28" i="4" s="1"/>
  <c r="AD85" i="19"/>
  <c r="S28" i="4" s="1"/>
  <c r="U85" i="18"/>
  <c r="R85" i="18"/>
  <c r="AD85" i="17"/>
  <c r="R85" i="17"/>
  <c r="U85" i="16"/>
  <c r="M37" i="4" s="1"/>
  <c r="X85" i="16"/>
  <c r="N37" i="4" s="1"/>
  <c r="AD85" i="16"/>
  <c r="S37" i="4" s="1"/>
  <c r="O85" i="16"/>
  <c r="K37" i="4" s="1"/>
  <c r="R85" i="15"/>
  <c r="L6" i="4" s="1"/>
  <c r="AD85" i="15"/>
  <c r="S6" i="4" s="1"/>
  <c r="G27" i="4"/>
  <c r="U85" i="14"/>
  <c r="M27" i="4" s="1"/>
  <c r="AD85" i="14"/>
  <c r="S27" i="4" s="1"/>
  <c r="U85" i="13"/>
  <c r="M15" i="4" s="1"/>
  <c r="AD85" i="13"/>
  <c r="S15" i="4" s="1"/>
  <c r="O85" i="12"/>
  <c r="X85" i="12"/>
  <c r="AD85" i="12"/>
  <c r="AD85" i="11"/>
  <c r="R85" i="11"/>
  <c r="O85" i="10"/>
  <c r="K14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D85" i="9"/>
  <c r="S36" i="4" s="1"/>
  <c r="U85" i="9"/>
  <c r="M36" i="4" s="1"/>
  <c r="X85" i="8"/>
  <c r="N5" i="4" s="1"/>
  <c r="G5" i="4"/>
  <c r="U85" i="8"/>
  <c r="M5" i="4" s="1"/>
  <c r="G41" i="4"/>
  <c r="F41" i="4"/>
  <c r="H40" i="4"/>
  <c r="H38" i="4"/>
  <c r="H27" i="4"/>
  <c r="F15" i="4"/>
  <c r="G15" i="4"/>
  <c r="F27" i="4"/>
  <c r="G36" i="4"/>
  <c r="AD85" i="34"/>
  <c r="S42" i="4" s="1"/>
  <c r="AD85" i="21"/>
  <c r="S29" i="4" s="1"/>
  <c r="F30" i="4"/>
  <c r="H30" i="4"/>
  <c r="AB84" i="30"/>
  <c r="AA85" i="30" s="1"/>
  <c r="R30" i="4" s="1"/>
  <c r="H28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H14" i="4"/>
  <c r="AD85" i="32"/>
  <c r="S11" i="4" s="1"/>
  <c r="AD85" i="18"/>
  <c r="X85" i="10"/>
  <c r="N14" i="4" s="1"/>
  <c r="AD85" i="5"/>
  <c r="S35" i="4" s="1"/>
  <c r="U85" i="31"/>
  <c r="M10" i="4" s="1"/>
  <c r="AD85" i="25"/>
  <c r="S9" i="4" s="1"/>
  <c r="AD85" i="7"/>
  <c r="S4" i="4" s="1"/>
  <c r="AD85" i="27"/>
  <c r="G10" i="4"/>
  <c r="X85" i="27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16" i="4"/>
  <c r="H16" i="4"/>
  <c r="G16" i="4"/>
  <c r="F32" i="4"/>
  <c r="G32" i="4"/>
  <c r="H32" i="4"/>
  <c r="G29" i="4"/>
  <c r="AD85" i="8"/>
  <c r="S5" i="4" s="1"/>
  <c r="AD85" i="35"/>
  <c r="S21" i="4" s="1"/>
  <c r="O85" i="32"/>
  <c r="K11" i="4" s="1"/>
  <c r="H25" i="4" l="1"/>
  <c r="G26" i="4"/>
  <c r="F26" i="4"/>
  <c r="M38" i="4"/>
  <c r="S38" i="4"/>
  <c r="L38" i="4"/>
  <c r="K38" i="4"/>
  <c r="S26" i="4"/>
  <c r="K26" i="4"/>
  <c r="N26" i="4"/>
  <c r="G18" i="4"/>
  <c r="F18" i="4"/>
  <c r="S18" i="4"/>
  <c r="H18" i="4"/>
  <c r="L20" i="4"/>
  <c r="S20" i="4"/>
  <c r="N20" i="4"/>
  <c r="K20" i="4"/>
  <c r="R20" i="4"/>
  <c r="M20" i="4"/>
  <c r="F7" i="4"/>
  <c r="G7" i="4"/>
  <c r="L7" i="4"/>
  <c r="S7" i="4"/>
  <c r="S25" i="4"/>
  <c r="L25" i="4"/>
  <c r="AB84" i="10"/>
  <c r="AA85" i="10" s="1"/>
  <c r="R14" i="4" s="1"/>
</calcChain>
</file>

<file path=xl/sharedStrings.xml><?xml version="1.0" encoding="utf-8"?>
<sst xmlns="http://schemas.openxmlformats.org/spreadsheetml/2006/main" count="10778" uniqueCount="120">
  <si>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</si>
  <si>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</si>
  <si>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</si>
  <si>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</si>
  <si>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</si>
  <si>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</si>
  <si>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</si>
  <si>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</si>
  <si>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</si>
  <si>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</si>
  <si>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</si>
  <si>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</si>
  <si>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</si>
  <si>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</si>
  <si>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</si>
  <si>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</si>
  <si>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</si>
  <si>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</si>
  <si>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</si>
  <si>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</si>
  <si>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</si>
  <si>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</si>
  <si>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</si>
  <si>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</si>
  <si>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</si>
  <si>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</si>
  <si>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</si>
  <si>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</si>
  <si>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</si>
  <si>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</si>
  <si>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</si>
  <si>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</si>
  <si>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</si>
  <si>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</si>
  <si>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</si>
  <si>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</si>
  <si>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</si>
  <si>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</si>
  <si>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</si>
  <si>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</si>
  <si>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</si>
  <si>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</si>
  <si>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</si>
  <si>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</si>
  <si>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</si>
  <si>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</si>
  <si>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</si>
  <si>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</si>
  <si>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</si>
  <si>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</si>
  <si>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</si>
  <si>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</si>
  <si>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</si>
  <si>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</si>
  <si>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</si>
  <si>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</si>
  <si>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</si>
  <si>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</si>
  <si>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</si>
  <si>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</si>
  <si>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</si>
  <si>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</si>
  <si>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</si>
  <si>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</si>
  <si>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</si>
  <si>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</si>
  <si>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</si>
  <si>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</si>
  <si>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</si>
  <si>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</si>
  <si>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</si>
  <si>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</si>
  <si>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</si>
  <si>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</si>
  <si>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</si>
  <si>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</si>
  <si>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</si>
  <si>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</si>
  <si>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</si>
  <si>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</si>
  <si>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</si>
  <si>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</si>
  <si>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</si>
  <si>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</si>
  <si>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</si>
  <si>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</si>
  <si>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</si>
  <si>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</si>
  <si>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</si>
  <si>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</si>
  <si>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</si>
  <si>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</si>
  <si>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</si>
  <si>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</si>
  <si>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</si>
  <si>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Utah Mammoth</t>
  </si>
  <si>
    <t>0-0-0</t>
  </si>
  <si>
    <t>0-0</t>
  </si>
  <si>
    <t>1-0-0</t>
  </si>
  <si>
    <t>W1</t>
  </si>
  <si>
    <t>0-1-0</t>
  </si>
  <si>
    <t>L1</t>
  </si>
  <si>
    <t>0-0-1</t>
  </si>
  <si>
    <t>1-1-0</t>
  </si>
  <si>
    <t>W2</t>
  </si>
  <si>
    <t>2-0-0</t>
  </si>
  <si>
    <t>0-1-1</t>
  </si>
  <si>
    <t>L2</t>
  </si>
  <si>
    <t>1-0-1</t>
  </si>
  <si>
    <t>W3</t>
  </si>
  <si>
    <t>3-0-0</t>
  </si>
  <si>
    <t>0-2-0</t>
  </si>
  <si>
    <t>2-1-0</t>
  </si>
  <si>
    <t>L3</t>
  </si>
  <si>
    <t>0-2-1</t>
  </si>
  <si>
    <t>2-0-1</t>
  </si>
  <si>
    <t>1-2-0</t>
  </si>
  <si>
    <t>0-0-2</t>
  </si>
  <si>
    <t>1-0-2</t>
  </si>
  <si>
    <t>2-2-0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</si>
</sst>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95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  <hyperlink ref="A29" location="Utah_Mammoth!A1" display="Utah Mammoth" xr:uid="{9EF49D82-CFCD-4B29-B624-A3A4ACF2381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82"/>
  <sheetViews>
    <sheetView tabSelected="1" workbookViewId="0">
      <selection activeCell="B8" sqref="B8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42</v>
      </c>
      <c r="B1" s="44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45937</v>
      </c>
      <c r="B3" s="17" t="s">
        <v>32</v>
      </c>
    </row>
    <row r="4" spans="1:3" outlineLevel="1" x14ac:dyDescent="0.25">
      <c r="A4" s="13">
        <v>45938</v>
      </c>
      <c r="B4" s="12" t="s">
        <v>32</v>
      </c>
    </row>
    <row r="5" spans="1:3" outlineLevel="1" x14ac:dyDescent="0.25">
      <c r="A5" s="13">
        <v>45939</v>
      </c>
      <c r="B5" s="12" t="s">
        <v>32</v>
      </c>
    </row>
    <row r="6" spans="1:3" outlineLevel="1" x14ac:dyDescent="0.25">
      <c r="A6" s="13">
        <v>45941</v>
      </c>
      <c r="B6" s="12" t="s">
        <v>32</v>
      </c>
    </row>
    <row r="7" spans="1:3" outlineLevel="1" x14ac:dyDescent="0.25">
      <c r="A7" s="13">
        <v>45942</v>
      </c>
      <c r="B7" s="12" t="s">
        <v>32</v>
      </c>
    </row>
    <row r="8" spans="1:3" outlineLevel="1" x14ac:dyDescent="0.25">
      <c r="A8" s="13">
        <v>45943</v>
      </c>
      <c r="B8" s="12"/>
    </row>
    <row r="9" spans="1:3" outlineLevel="1" x14ac:dyDescent="0.25">
      <c r="A9" s="13">
        <v>45944</v>
      </c>
      <c r="B9" s="12"/>
    </row>
    <row r="10" spans="1:3" outlineLevel="1" x14ac:dyDescent="0.25">
      <c r="A10" s="13">
        <v>45945</v>
      </c>
      <c r="B10" s="12"/>
    </row>
    <row r="11" spans="1:3" outlineLevel="1" x14ac:dyDescent="0.25">
      <c r="A11" s="13">
        <v>45946</v>
      </c>
      <c r="B11" s="12"/>
    </row>
    <row r="12" spans="1:3" outlineLevel="1" x14ac:dyDescent="0.25">
      <c r="A12" s="13">
        <v>45947</v>
      </c>
      <c r="B12" s="12"/>
    </row>
    <row r="13" spans="1:3" outlineLevel="1" x14ac:dyDescent="0.25">
      <c r="A13" s="13">
        <v>45948</v>
      </c>
      <c r="B13" s="12"/>
    </row>
    <row r="14" spans="1:3" outlineLevel="1" x14ac:dyDescent="0.25">
      <c r="A14" s="13">
        <v>45949</v>
      </c>
      <c r="B14" s="12"/>
    </row>
    <row r="15" spans="1:3" outlineLevel="1" x14ac:dyDescent="0.25">
      <c r="A15" s="13">
        <v>45950</v>
      </c>
      <c r="B15" s="12"/>
    </row>
    <row r="16" spans="1:3" outlineLevel="1" x14ac:dyDescent="0.25">
      <c r="A16" s="13">
        <v>45951</v>
      </c>
      <c r="B16" s="12"/>
    </row>
    <row r="17" spans="1:2" outlineLevel="1" x14ac:dyDescent="0.25">
      <c r="A17" s="13">
        <v>45952</v>
      </c>
      <c r="B17" s="12"/>
    </row>
    <row r="18" spans="1:2" outlineLevel="1" x14ac:dyDescent="0.25">
      <c r="A18" s="13">
        <v>45953</v>
      </c>
      <c r="B18" s="12"/>
    </row>
    <row r="19" spans="1:2" outlineLevel="1" x14ac:dyDescent="0.25">
      <c r="A19" s="13">
        <v>45954</v>
      </c>
      <c r="B19" s="12"/>
    </row>
    <row r="20" spans="1:2" outlineLevel="1" x14ac:dyDescent="0.25">
      <c r="A20" s="13">
        <v>45955</v>
      </c>
      <c r="B20" s="12"/>
    </row>
    <row r="21" spans="1:2" outlineLevel="1" x14ac:dyDescent="0.25">
      <c r="A21" s="13">
        <v>45956</v>
      </c>
      <c r="B21" s="12"/>
    </row>
    <row r="22" spans="1:2" outlineLevel="1" x14ac:dyDescent="0.25">
      <c r="A22" s="13">
        <v>45957</v>
      </c>
      <c r="B22" s="12"/>
    </row>
    <row r="23" spans="1:2" outlineLevel="1" x14ac:dyDescent="0.25">
      <c r="A23" s="13">
        <v>45958</v>
      </c>
      <c r="B23" s="12"/>
    </row>
    <row r="24" spans="1:2" outlineLevel="1" x14ac:dyDescent="0.25">
      <c r="A24" s="13">
        <v>45959</v>
      </c>
      <c r="B24" s="12"/>
    </row>
    <row r="25" spans="1:2" outlineLevel="1" x14ac:dyDescent="0.25">
      <c r="A25" s="13">
        <v>45960</v>
      </c>
      <c r="B25" s="12"/>
    </row>
    <row r="26" spans="1:2" ht="15.75" outlineLevel="1" thickBot="1" x14ac:dyDescent="0.3">
      <c r="A26" s="13">
        <v>45961</v>
      </c>
      <c r="B26" s="10"/>
    </row>
    <row r="27" spans="1:2" ht="20.25" thickTop="1" thickBot="1" x14ac:dyDescent="0.3">
      <c r="A27" s="44" t="s">
        <v>40</v>
      </c>
      <c r="B27" s="44"/>
    </row>
    <row r="28" spans="1:2" ht="16.5" hidden="1" outlineLevel="1" thickTop="1" thickBot="1" x14ac:dyDescent="0.3">
      <c r="A28" s="16" t="s">
        <v>34</v>
      </c>
      <c r="B28" s="15" t="s">
        <v>32</v>
      </c>
    </row>
    <row r="29" spans="1:2" ht="15.75" hidden="1" outlineLevel="1" thickTop="1" x14ac:dyDescent="0.25">
      <c r="A29" s="13">
        <v>45962</v>
      </c>
      <c r="B29" s="17"/>
    </row>
    <row r="30" spans="1:2" hidden="1" outlineLevel="1" x14ac:dyDescent="0.25">
      <c r="A30" s="13">
        <v>45963</v>
      </c>
      <c r="B30" s="12"/>
    </row>
    <row r="31" spans="1:2" hidden="1" outlineLevel="1" x14ac:dyDescent="0.25">
      <c r="A31" s="13">
        <v>45964</v>
      </c>
      <c r="B31" s="12"/>
    </row>
    <row r="32" spans="1:2" hidden="1" outlineLevel="1" x14ac:dyDescent="0.25">
      <c r="A32" s="13">
        <v>45965</v>
      </c>
      <c r="B32" s="12"/>
    </row>
    <row r="33" spans="1:2" hidden="1" outlineLevel="1" x14ac:dyDescent="0.25">
      <c r="A33" s="13">
        <v>45966</v>
      </c>
      <c r="B33" s="12"/>
    </row>
    <row r="34" spans="1:2" hidden="1" outlineLevel="1" x14ac:dyDescent="0.25">
      <c r="A34" s="13">
        <v>45967</v>
      </c>
      <c r="B34" s="12"/>
    </row>
    <row r="35" spans="1:2" hidden="1" outlineLevel="1" x14ac:dyDescent="0.25">
      <c r="A35" s="13">
        <v>45968</v>
      </c>
      <c r="B35" s="12"/>
    </row>
    <row r="36" spans="1:2" hidden="1" outlineLevel="1" x14ac:dyDescent="0.25">
      <c r="A36" s="13">
        <v>45969</v>
      </c>
      <c r="B36" s="12"/>
    </row>
    <row r="37" spans="1:2" hidden="1" outlineLevel="1" x14ac:dyDescent="0.25">
      <c r="A37" s="13">
        <v>45970</v>
      </c>
      <c r="B37" s="12"/>
    </row>
    <row r="38" spans="1:2" hidden="1" outlineLevel="1" x14ac:dyDescent="0.25">
      <c r="A38" s="13">
        <v>45971</v>
      </c>
      <c r="B38" s="12"/>
    </row>
    <row r="39" spans="1:2" hidden="1" outlineLevel="1" x14ac:dyDescent="0.25">
      <c r="A39" s="13">
        <v>45972</v>
      </c>
      <c r="B39" s="12"/>
    </row>
    <row r="40" spans="1:2" hidden="1" outlineLevel="1" x14ac:dyDescent="0.25">
      <c r="A40" s="13">
        <v>45973</v>
      </c>
      <c r="B40" s="12"/>
    </row>
    <row r="41" spans="1:2" hidden="1" outlineLevel="1" x14ac:dyDescent="0.25">
      <c r="A41" s="13">
        <v>45974</v>
      </c>
      <c r="B41" s="12"/>
    </row>
    <row r="42" spans="1:2" hidden="1" outlineLevel="1" x14ac:dyDescent="0.25">
      <c r="A42" s="13">
        <v>45975</v>
      </c>
      <c r="B42" s="12"/>
    </row>
    <row r="43" spans="1:2" hidden="1" outlineLevel="1" x14ac:dyDescent="0.25">
      <c r="A43" s="13">
        <v>45976</v>
      </c>
      <c r="B43" s="12"/>
    </row>
    <row r="44" spans="1:2" hidden="1" outlineLevel="1" x14ac:dyDescent="0.25">
      <c r="A44" s="13">
        <v>45977</v>
      </c>
      <c r="B44" s="12"/>
    </row>
    <row r="45" spans="1:2" hidden="1" outlineLevel="1" x14ac:dyDescent="0.25">
      <c r="A45" s="13">
        <v>45978</v>
      </c>
      <c r="B45" s="12"/>
    </row>
    <row r="46" spans="1:2" hidden="1" outlineLevel="1" x14ac:dyDescent="0.25">
      <c r="A46" s="13">
        <v>45979</v>
      </c>
      <c r="B46" s="12"/>
    </row>
    <row r="47" spans="1:2" hidden="1" outlineLevel="1" x14ac:dyDescent="0.25">
      <c r="A47" s="13">
        <v>45980</v>
      </c>
      <c r="B47" s="12"/>
    </row>
    <row r="48" spans="1:2" hidden="1" outlineLevel="1" x14ac:dyDescent="0.25">
      <c r="A48" s="13">
        <v>45981</v>
      </c>
      <c r="B48" s="12"/>
    </row>
    <row r="49" spans="1:2" hidden="1" outlineLevel="1" x14ac:dyDescent="0.25">
      <c r="A49" s="13">
        <v>45982</v>
      </c>
      <c r="B49" s="12"/>
    </row>
    <row r="50" spans="1:2" hidden="1" outlineLevel="1" x14ac:dyDescent="0.25">
      <c r="A50" s="13">
        <v>45983</v>
      </c>
      <c r="B50" s="12"/>
    </row>
    <row r="51" spans="1:2" hidden="1" outlineLevel="1" x14ac:dyDescent="0.25">
      <c r="A51" s="13">
        <v>45984</v>
      </c>
      <c r="B51" s="12"/>
    </row>
    <row r="52" spans="1:2" hidden="1" outlineLevel="1" x14ac:dyDescent="0.25">
      <c r="A52" s="13">
        <v>45985</v>
      </c>
      <c r="B52" s="12"/>
    </row>
    <row r="53" spans="1:2" hidden="1" outlineLevel="1" x14ac:dyDescent="0.25">
      <c r="A53" s="13">
        <v>45986</v>
      </c>
      <c r="B53" s="12"/>
    </row>
    <row r="54" spans="1:2" hidden="1" outlineLevel="1" x14ac:dyDescent="0.25">
      <c r="A54" s="13">
        <v>45987</v>
      </c>
      <c r="B54" s="12"/>
    </row>
    <row r="55" spans="1:2" hidden="1" outlineLevel="1" x14ac:dyDescent="0.25">
      <c r="A55" s="13">
        <v>45989</v>
      </c>
      <c r="B55" s="12"/>
    </row>
    <row r="56" spans="1:2" hidden="1" outlineLevel="1" x14ac:dyDescent="0.25">
      <c r="A56" s="13">
        <v>45990</v>
      </c>
      <c r="B56" s="12"/>
    </row>
    <row r="57" spans="1:2" ht="15.75" hidden="1" outlineLevel="1" thickBot="1" x14ac:dyDescent="0.3">
      <c r="A57" s="13">
        <v>45991</v>
      </c>
      <c r="B57" s="12"/>
    </row>
    <row r="58" spans="1:2" ht="20.25" collapsed="1" thickTop="1" thickBot="1" x14ac:dyDescent="0.3">
      <c r="A58" s="44" t="s">
        <v>39</v>
      </c>
      <c r="B58" s="44"/>
    </row>
    <row r="59" spans="1:2" ht="16.5" hidden="1" outlineLevel="1" thickTop="1" thickBot="1" x14ac:dyDescent="0.3">
      <c r="A59" s="16" t="s">
        <v>34</v>
      </c>
      <c r="B59" s="15" t="s">
        <v>32</v>
      </c>
    </row>
    <row r="60" spans="1:2" ht="15.75" hidden="1" outlineLevel="1" thickTop="1" x14ac:dyDescent="0.25">
      <c r="A60" s="14">
        <v>45992</v>
      </c>
      <c r="B60" s="17"/>
    </row>
    <row r="61" spans="1:2" hidden="1" outlineLevel="1" x14ac:dyDescent="0.25">
      <c r="A61" s="13">
        <v>45993</v>
      </c>
      <c r="B61" s="12"/>
    </row>
    <row r="62" spans="1:2" hidden="1" outlineLevel="1" x14ac:dyDescent="0.25">
      <c r="A62" s="13">
        <v>45994</v>
      </c>
      <c r="B62" s="12"/>
    </row>
    <row r="63" spans="1:2" hidden="1" outlineLevel="1" x14ac:dyDescent="0.25">
      <c r="A63" s="13">
        <v>45995</v>
      </c>
      <c r="B63" s="12"/>
    </row>
    <row r="64" spans="1:2" hidden="1" outlineLevel="1" x14ac:dyDescent="0.25">
      <c r="A64" s="13">
        <v>45996</v>
      </c>
      <c r="B64" s="12"/>
    </row>
    <row r="65" spans="1:2" hidden="1" outlineLevel="1" x14ac:dyDescent="0.25">
      <c r="A65" s="13">
        <v>45997</v>
      </c>
      <c r="B65" s="12"/>
    </row>
    <row r="66" spans="1:2" hidden="1" outlineLevel="1" x14ac:dyDescent="0.25">
      <c r="A66" s="13">
        <v>45998</v>
      </c>
      <c r="B66" s="12"/>
    </row>
    <row r="67" spans="1:2" hidden="1" outlineLevel="1" x14ac:dyDescent="0.25">
      <c r="A67" s="13">
        <v>45999</v>
      </c>
      <c r="B67" s="12"/>
    </row>
    <row r="68" spans="1:2" hidden="1" outlineLevel="1" x14ac:dyDescent="0.25">
      <c r="A68" s="13">
        <v>46000</v>
      </c>
      <c r="B68" s="12"/>
    </row>
    <row r="69" spans="1:2" hidden="1" outlineLevel="1" x14ac:dyDescent="0.25">
      <c r="A69" s="13">
        <v>46001</v>
      </c>
      <c r="B69" s="12"/>
    </row>
    <row r="70" spans="1:2" hidden="1" outlineLevel="1" x14ac:dyDescent="0.25">
      <c r="A70" s="13">
        <v>46002</v>
      </c>
      <c r="B70" s="12"/>
    </row>
    <row r="71" spans="1:2" hidden="1" outlineLevel="1" x14ac:dyDescent="0.25">
      <c r="A71" s="13">
        <v>46003</v>
      </c>
      <c r="B71" s="12"/>
    </row>
    <row r="72" spans="1:2" hidden="1" outlineLevel="1" x14ac:dyDescent="0.25">
      <c r="A72" s="13">
        <v>46004</v>
      </c>
      <c r="B72" s="12"/>
    </row>
    <row r="73" spans="1:2" hidden="1" outlineLevel="1" x14ac:dyDescent="0.25">
      <c r="A73" s="13">
        <v>46005</v>
      </c>
      <c r="B73" s="12"/>
    </row>
    <row r="74" spans="1:2" hidden="1" outlineLevel="1" x14ac:dyDescent="0.25">
      <c r="A74" s="13">
        <v>46006</v>
      </c>
      <c r="B74" s="12"/>
    </row>
    <row r="75" spans="1:2" hidden="1" outlineLevel="1" x14ac:dyDescent="0.25">
      <c r="A75" s="13">
        <v>46007</v>
      </c>
      <c r="B75" s="12"/>
    </row>
    <row r="76" spans="1:2" hidden="1" outlineLevel="1" x14ac:dyDescent="0.25">
      <c r="A76" s="13">
        <v>46008</v>
      </c>
      <c r="B76" s="12"/>
    </row>
    <row r="77" spans="1:2" hidden="1" outlineLevel="1" x14ac:dyDescent="0.25">
      <c r="A77" s="13">
        <v>46009</v>
      </c>
      <c r="B77" s="12"/>
    </row>
    <row r="78" spans="1:2" hidden="1" outlineLevel="1" x14ac:dyDescent="0.25">
      <c r="A78" s="13">
        <v>46010</v>
      </c>
      <c r="B78" s="12"/>
    </row>
    <row r="79" spans="1:2" hidden="1" outlineLevel="1" x14ac:dyDescent="0.25">
      <c r="A79" s="13">
        <v>46011</v>
      </c>
      <c r="B79" s="12"/>
    </row>
    <row r="80" spans="1:2" hidden="1" outlineLevel="1" x14ac:dyDescent="0.25">
      <c r="A80" s="13">
        <v>46012</v>
      </c>
      <c r="B80" s="12"/>
    </row>
    <row r="81" spans="1:2" hidden="1" outlineLevel="1" x14ac:dyDescent="0.25">
      <c r="A81" s="13">
        <v>46013</v>
      </c>
      <c r="B81" s="12"/>
    </row>
    <row r="82" spans="1:2" hidden="1" outlineLevel="1" x14ac:dyDescent="0.25">
      <c r="A82" s="13">
        <v>46014</v>
      </c>
      <c r="B82" s="12"/>
    </row>
    <row r="83" spans="1:2" hidden="1" outlineLevel="1" x14ac:dyDescent="0.25">
      <c r="A83" s="13">
        <v>46018</v>
      </c>
      <c r="B83" s="12"/>
    </row>
    <row r="84" spans="1:2" hidden="1" outlineLevel="1" x14ac:dyDescent="0.25">
      <c r="A84" s="13">
        <v>46019</v>
      </c>
      <c r="B84" s="12"/>
    </row>
    <row r="85" spans="1:2" hidden="1" outlineLevel="1" x14ac:dyDescent="0.25">
      <c r="A85" s="13">
        <v>46020</v>
      </c>
      <c r="B85" s="12"/>
    </row>
    <row r="86" spans="1:2" hidden="1" outlineLevel="1" x14ac:dyDescent="0.25">
      <c r="A86" s="13">
        <v>46021</v>
      </c>
      <c r="B86" s="12"/>
    </row>
    <row r="87" spans="1:2" ht="15.75" hidden="1" outlineLevel="1" thickBot="1" x14ac:dyDescent="0.3">
      <c r="A87" s="13">
        <v>46022</v>
      </c>
      <c r="B87" s="10"/>
    </row>
    <row r="88" spans="1:2" ht="20.25" collapsed="1" thickTop="1" thickBot="1" x14ac:dyDescent="0.3">
      <c r="A88" s="44" t="s">
        <v>38</v>
      </c>
      <c r="B88" s="44"/>
    </row>
    <row r="89" spans="1:2" ht="16.5" hidden="1" outlineLevel="1" thickTop="1" thickBot="1" x14ac:dyDescent="0.3">
      <c r="A89" s="16" t="s">
        <v>34</v>
      </c>
      <c r="B89" s="15" t="s">
        <v>32</v>
      </c>
    </row>
    <row r="90" spans="1:2" ht="15.75" hidden="1" outlineLevel="1" thickTop="1" x14ac:dyDescent="0.25">
      <c r="A90" s="14">
        <v>45658</v>
      </c>
      <c r="B90" s="17"/>
    </row>
    <row r="91" spans="1:2" hidden="1" outlineLevel="1" x14ac:dyDescent="0.25">
      <c r="A91" s="13">
        <v>45659</v>
      </c>
      <c r="B91" s="12"/>
    </row>
    <row r="92" spans="1:2" hidden="1" outlineLevel="1" x14ac:dyDescent="0.25">
      <c r="A92" s="13">
        <v>45660</v>
      </c>
      <c r="B92" s="12"/>
    </row>
    <row r="93" spans="1:2" hidden="1" outlineLevel="1" x14ac:dyDescent="0.25">
      <c r="A93" s="13">
        <v>45661</v>
      </c>
      <c r="B93" s="12"/>
    </row>
    <row r="94" spans="1:2" hidden="1" outlineLevel="1" x14ac:dyDescent="0.25">
      <c r="A94" s="13">
        <v>45662</v>
      </c>
      <c r="B94" s="12"/>
    </row>
    <row r="95" spans="1:2" hidden="1" outlineLevel="1" x14ac:dyDescent="0.25">
      <c r="A95" s="13">
        <v>45663</v>
      </c>
      <c r="B95" s="12"/>
    </row>
    <row r="96" spans="1:2" hidden="1" outlineLevel="1" x14ac:dyDescent="0.25">
      <c r="A96" s="13">
        <v>45664</v>
      </c>
      <c r="B96" s="12"/>
    </row>
    <row r="97" spans="1:2" hidden="1" outlineLevel="1" x14ac:dyDescent="0.25">
      <c r="A97" s="13">
        <v>45665</v>
      </c>
      <c r="B97" s="12"/>
    </row>
    <row r="98" spans="1:2" hidden="1" outlineLevel="1" x14ac:dyDescent="0.25">
      <c r="A98" s="13">
        <v>45666</v>
      </c>
      <c r="B98" s="12"/>
    </row>
    <row r="99" spans="1:2" hidden="1" outlineLevel="1" x14ac:dyDescent="0.25">
      <c r="A99" s="13">
        <v>45667</v>
      </c>
      <c r="B99" s="12"/>
    </row>
    <row r="100" spans="1:2" hidden="1" outlineLevel="1" x14ac:dyDescent="0.25">
      <c r="A100" s="13">
        <v>45668</v>
      </c>
      <c r="B100" s="12"/>
    </row>
    <row r="101" spans="1:2" hidden="1" outlineLevel="1" x14ac:dyDescent="0.25">
      <c r="A101" s="13">
        <v>45669</v>
      </c>
      <c r="B101" s="12"/>
    </row>
    <row r="102" spans="1:2" hidden="1" outlineLevel="1" x14ac:dyDescent="0.25">
      <c r="A102" s="13">
        <v>45670</v>
      </c>
      <c r="B102" s="12"/>
    </row>
    <row r="103" spans="1:2" hidden="1" outlineLevel="1" x14ac:dyDescent="0.25">
      <c r="A103" s="13">
        <v>45671</v>
      </c>
      <c r="B103" s="12"/>
    </row>
    <row r="104" spans="1:2" hidden="1" outlineLevel="1" x14ac:dyDescent="0.25">
      <c r="A104" s="13">
        <v>45672</v>
      </c>
      <c r="B104" s="12"/>
    </row>
    <row r="105" spans="1:2" hidden="1" outlineLevel="1" x14ac:dyDescent="0.25">
      <c r="A105" s="13">
        <v>45673</v>
      </c>
      <c r="B105" s="12"/>
    </row>
    <row r="106" spans="1:2" hidden="1" outlineLevel="1" x14ac:dyDescent="0.25">
      <c r="A106" s="13">
        <v>45674</v>
      </c>
      <c r="B106" s="12"/>
    </row>
    <row r="107" spans="1:2" hidden="1" outlineLevel="1" x14ac:dyDescent="0.25">
      <c r="A107" s="13">
        <v>45675</v>
      </c>
      <c r="B107" s="12"/>
    </row>
    <row r="108" spans="1:2" hidden="1" outlineLevel="1" x14ac:dyDescent="0.25">
      <c r="A108" s="13">
        <v>45676</v>
      </c>
      <c r="B108" s="12"/>
    </row>
    <row r="109" spans="1:2" hidden="1" outlineLevel="1" x14ac:dyDescent="0.25">
      <c r="A109" s="13">
        <v>45677</v>
      </c>
      <c r="B109" s="12"/>
    </row>
    <row r="110" spans="1:2" hidden="1" outlineLevel="1" x14ac:dyDescent="0.25">
      <c r="A110" s="13">
        <v>45678</v>
      </c>
      <c r="B110" s="12"/>
    </row>
    <row r="111" spans="1:2" hidden="1" outlineLevel="1" x14ac:dyDescent="0.25">
      <c r="A111" s="13">
        <v>45679</v>
      </c>
      <c r="B111" s="12"/>
    </row>
    <row r="112" spans="1:2" hidden="1" outlineLevel="1" x14ac:dyDescent="0.25">
      <c r="A112" s="13">
        <v>45680</v>
      </c>
      <c r="B112" s="12"/>
    </row>
    <row r="113" spans="1:2" hidden="1" outlineLevel="1" x14ac:dyDescent="0.25">
      <c r="A113" s="13">
        <v>45681</v>
      </c>
      <c r="B113" s="12"/>
    </row>
    <row r="114" spans="1:2" hidden="1" outlineLevel="1" x14ac:dyDescent="0.25">
      <c r="A114" s="13">
        <v>45682</v>
      </c>
      <c r="B114" s="12"/>
    </row>
    <row r="115" spans="1:2" hidden="1" outlineLevel="1" x14ac:dyDescent="0.25">
      <c r="A115" s="13">
        <v>45683</v>
      </c>
      <c r="B115" s="12"/>
    </row>
    <row r="116" spans="1:2" hidden="1" outlineLevel="1" x14ac:dyDescent="0.25">
      <c r="A116" s="13">
        <v>45684</v>
      </c>
      <c r="B116" s="12"/>
    </row>
    <row r="117" spans="1:2" hidden="1" outlineLevel="1" x14ac:dyDescent="0.25">
      <c r="A117" s="13">
        <v>45685</v>
      </c>
      <c r="B117" s="12"/>
    </row>
    <row r="118" spans="1:2" hidden="1" outlineLevel="1" x14ac:dyDescent="0.25">
      <c r="A118" s="13">
        <v>45686</v>
      </c>
      <c r="B118" s="12"/>
    </row>
    <row r="119" spans="1:2" hidden="1" outlineLevel="1" x14ac:dyDescent="0.25">
      <c r="A119" s="13">
        <v>45687</v>
      </c>
      <c r="B119" s="12"/>
    </row>
    <row r="120" spans="1:2" ht="15.75" hidden="1" outlineLevel="1" thickBot="1" x14ac:dyDescent="0.3">
      <c r="A120" s="13">
        <v>45688</v>
      </c>
      <c r="B120" s="12"/>
    </row>
    <row r="121" spans="1:2" ht="20.25" collapsed="1" thickTop="1" thickBot="1" x14ac:dyDescent="0.3">
      <c r="A121" s="44" t="s">
        <v>37</v>
      </c>
      <c r="B121" s="44"/>
    </row>
    <row r="122" spans="1:2" ht="16.5" hidden="1" outlineLevel="1" thickTop="1" thickBot="1" x14ac:dyDescent="0.3">
      <c r="A122" s="16" t="s">
        <v>34</v>
      </c>
      <c r="B122" s="15" t="s">
        <v>32</v>
      </c>
    </row>
    <row r="123" spans="1:2" ht="15.75" hidden="1" outlineLevel="1" thickTop="1" x14ac:dyDescent="0.25">
      <c r="A123" s="13">
        <v>45689</v>
      </c>
      <c r="B123" s="12"/>
    </row>
    <row r="124" spans="1:2" hidden="1" outlineLevel="1" x14ac:dyDescent="0.25">
      <c r="A124" s="13">
        <v>45690</v>
      </c>
      <c r="B124" s="12"/>
    </row>
    <row r="125" spans="1:2" hidden="1" outlineLevel="1" x14ac:dyDescent="0.25">
      <c r="A125" s="13">
        <v>45691</v>
      </c>
      <c r="B125" s="12"/>
    </row>
    <row r="126" spans="1:2" hidden="1" outlineLevel="1" x14ac:dyDescent="0.25">
      <c r="A126" s="13">
        <v>45692</v>
      </c>
      <c r="B126" s="12"/>
    </row>
    <row r="127" spans="1:2" hidden="1" outlineLevel="1" x14ac:dyDescent="0.25">
      <c r="A127" s="13">
        <v>45693</v>
      </c>
      <c r="B127" s="12"/>
    </row>
    <row r="128" spans="1:2" hidden="1" outlineLevel="1" x14ac:dyDescent="0.25">
      <c r="A128" s="13">
        <v>45713</v>
      </c>
      <c r="B128" s="12"/>
    </row>
    <row r="129" spans="1:2" hidden="1" outlineLevel="1" x14ac:dyDescent="0.25">
      <c r="A129" s="13">
        <v>45714</v>
      </c>
      <c r="B129" s="12"/>
    </row>
    <row r="130" spans="1:2" hidden="1" outlineLevel="1" x14ac:dyDescent="0.25">
      <c r="A130" s="13">
        <v>45715</v>
      </c>
      <c r="B130" s="12"/>
    </row>
    <row r="131" spans="1:2" ht="15.75" hidden="1" outlineLevel="1" thickBot="1" x14ac:dyDescent="0.3">
      <c r="A131" s="13">
        <v>45716</v>
      </c>
      <c r="B131" s="12"/>
    </row>
    <row r="132" spans="1:2" ht="20.25" collapsed="1" thickTop="1" thickBot="1" x14ac:dyDescent="0.3">
      <c r="A132" s="44" t="s">
        <v>36</v>
      </c>
      <c r="B132" s="44"/>
    </row>
    <row r="133" spans="1:2" ht="16.5" hidden="1" outlineLevel="1" thickTop="1" thickBot="1" x14ac:dyDescent="0.3">
      <c r="A133" s="16" t="s">
        <v>34</v>
      </c>
      <c r="B133" s="15" t="s">
        <v>32</v>
      </c>
    </row>
    <row r="134" spans="1:2" ht="15.75" hidden="1" outlineLevel="1" thickTop="1" x14ac:dyDescent="0.25">
      <c r="A134" s="14">
        <v>45717</v>
      </c>
      <c r="B134" s="17"/>
    </row>
    <row r="135" spans="1:2" hidden="1" outlineLevel="1" x14ac:dyDescent="0.25">
      <c r="A135" s="13">
        <v>45718</v>
      </c>
      <c r="B135" s="12"/>
    </row>
    <row r="136" spans="1:2" hidden="1" outlineLevel="1" x14ac:dyDescent="0.25">
      <c r="A136" s="13">
        <v>45719</v>
      </c>
      <c r="B136" s="12"/>
    </row>
    <row r="137" spans="1:2" hidden="1" outlineLevel="1" x14ac:dyDescent="0.25">
      <c r="A137" s="13">
        <v>45720</v>
      </c>
      <c r="B137" s="12"/>
    </row>
    <row r="138" spans="1:2" hidden="1" outlineLevel="1" x14ac:dyDescent="0.25">
      <c r="A138" s="13">
        <v>45721</v>
      </c>
      <c r="B138" s="12"/>
    </row>
    <row r="139" spans="1:2" hidden="1" outlineLevel="1" x14ac:dyDescent="0.25">
      <c r="A139" s="13">
        <v>45722</v>
      </c>
      <c r="B139" s="12"/>
    </row>
    <row r="140" spans="1:2" hidden="1" outlineLevel="1" x14ac:dyDescent="0.25">
      <c r="A140" s="13">
        <v>45723</v>
      </c>
      <c r="B140" s="12"/>
    </row>
    <row r="141" spans="1:2" hidden="1" outlineLevel="1" x14ac:dyDescent="0.25">
      <c r="A141" s="13">
        <v>45724</v>
      </c>
      <c r="B141" s="12"/>
    </row>
    <row r="142" spans="1:2" hidden="1" outlineLevel="1" x14ac:dyDescent="0.25">
      <c r="A142" s="13">
        <v>45725</v>
      </c>
      <c r="B142" s="12"/>
    </row>
    <row r="143" spans="1:2" hidden="1" outlineLevel="1" x14ac:dyDescent="0.25">
      <c r="A143" s="13">
        <v>45726</v>
      </c>
      <c r="B143" s="12"/>
    </row>
    <row r="144" spans="1:2" hidden="1" outlineLevel="1" x14ac:dyDescent="0.25">
      <c r="A144" s="13">
        <v>45727</v>
      </c>
      <c r="B144" s="12"/>
    </row>
    <row r="145" spans="1:2" hidden="1" outlineLevel="1" x14ac:dyDescent="0.25">
      <c r="A145" s="13">
        <v>45728</v>
      </c>
      <c r="B145" s="12"/>
    </row>
    <row r="146" spans="1:2" hidden="1" outlineLevel="1" x14ac:dyDescent="0.25">
      <c r="A146" s="13">
        <v>45729</v>
      </c>
      <c r="B146" s="12"/>
    </row>
    <row r="147" spans="1:2" hidden="1" outlineLevel="1" x14ac:dyDescent="0.25">
      <c r="A147" s="13">
        <v>45730</v>
      </c>
      <c r="B147" s="12"/>
    </row>
    <row r="148" spans="1:2" hidden="1" outlineLevel="1" x14ac:dyDescent="0.25">
      <c r="A148" s="13">
        <v>45731</v>
      </c>
      <c r="B148" s="12"/>
    </row>
    <row r="149" spans="1:2" hidden="1" outlineLevel="1" x14ac:dyDescent="0.25">
      <c r="A149" s="13">
        <v>45732</v>
      </c>
      <c r="B149" s="12"/>
    </row>
    <row r="150" spans="1:2" hidden="1" outlineLevel="1" x14ac:dyDescent="0.25">
      <c r="A150" s="13">
        <v>45733</v>
      </c>
      <c r="B150" s="12"/>
    </row>
    <row r="151" spans="1:2" hidden="1" outlineLevel="1" x14ac:dyDescent="0.25">
      <c r="A151" s="13">
        <v>45734</v>
      </c>
      <c r="B151" s="12"/>
    </row>
    <row r="152" spans="1:2" hidden="1" outlineLevel="1" x14ac:dyDescent="0.25">
      <c r="A152" s="13">
        <v>45735</v>
      </c>
      <c r="B152" s="12"/>
    </row>
    <row r="153" spans="1:2" hidden="1" outlineLevel="1" x14ac:dyDescent="0.25">
      <c r="A153" s="13">
        <v>45736</v>
      </c>
      <c r="B153" s="12"/>
    </row>
    <row r="154" spans="1:2" hidden="1" outlineLevel="1" x14ac:dyDescent="0.25">
      <c r="A154" s="13">
        <v>45737</v>
      </c>
      <c r="B154" s="12"/>
    </row>
    <row r="155" spans="1:2" hidden="1" outlineLevel="1" x14ac:dyDescent="0.25">
      <c r="A155" s="13">
        <v>45738</v>
      </c>
      <c r="B155" s="12"/>
    </row>
    <row r="156" spans="1:2" hidden="1" outlineLevel="1" x14ac:dyDescent="0.25">
      <c r="A156" s="13">
        <v>45739</v>
      </c>
      <c r="B156" s="12"/>
    </row>
    <row r="157" spans="1:2" hidden="1" outlineLevel="1" x14ac:dyDescent="0.25">
      <c r="A157" s="13">
        <v>45740</v>
      </c>
      <c r="B157" s="12"/>
    </row>
    <row r="158" spans="1:2" hidden="1" outlineLevel="1" x14ac:dyDescent="0.25">
      <c r="A158" s="13">
        <v>45741</v>
      </c>
      <c r="B158" s="12"/>
    </row>
    <row r="159" spans="1:2" hidden="1" outlineLevel="1" x14ac:dyDescent="0.25">
      <c r="A159" s="13">
        <v>45742</v>
      </c>
      <c r="B159" s="12"/>
    </row>
    <row r="160" spans="1:2" hidden="1" outlineLevel="1" x14ac:dyDescent="0.25">
      <c r="A160" s="13">
        <v>45743</v>
      </c>
      <c r="B160" s="12"/>
    </row>
    <row r="161" spans="1:2" hidden="1" outlineLevel="1" x14ac:dyDescent="0.25">
      <c r="A161" s="13">
        <v>45744</v>
      </c>
      <c r="B161" s="12"/>
    </row>
    <row r="162" spans="1:2" hidden="1" outlineLevel="1" x14ac:dyDescent="0.25">
      <c r="A162" s="13">
        <v>45745</v>
      </c>
      <c r="B162" s="12"/>
    </row>
    <row r="163" spans="1:2" hidden="1" outlineLevel="1" x14ac:dyDescent="0.25">
      <c r="A163" s="13">
        <v>45746</v>
      </c>
      <c r="B163" s="12"/>
    </row>
    <row r="164" spans="1:2" ht="15.75" hidden="1" outlineLevel="1" thickBot="1" x14ac:dyDescent="0.3">
      <c r="A164" s="11">
        <v>45747</v>
      </c>
      <c r="B164" s="12"/>
    </row>
    <row r="165" spans="1:2" ht="20.25" collapsed="1" thickTop="1" thickBot="1" x14ac:dyDescent="0.3">
      <c r="A165" s="44" t="s">
        <v>35</v>
      </c>
      <c r="B165" s="44"/>
    </row>
    <row r="166" spans="1:2" ht="16.5" hidden="1" outlineLevel="1" thickTop="1" thickBot="1" x14ac:dyDescent="0.3">
      <c r="A166" s="16" t="s">
        <v>34</v>
      </c>
      <c r="B166" s="15" t="s">
        <v>32</v>
      </c>
    </row>
    <row r="167" spans="1:2" ht="15.75" hidden="1" outlineLevel="1" thickTop="1" x14ac:dyDescent="0.25">
      <c r="A167" s="14">
        <v>45748</v>
      </c>
      <c r="B167" s="12"/>
    </row>
    <row r="168" spans="1:2" hidden="1" outlineLevel="1" x14ac:dyDescent="0.25">
      <c r="A168" s="13">
        <v>45749</v>
      </c>
      <c r="B168" s="12"/>
    </row>
    <row r="169" spans="1:2" hidden="1" outlineLevel="1" x14ac:dyDescent="0.25">
      <c r="A169" s="13">
        <v>45750</v>
      </c>
      <c r="B169" s="12"/>
    </row>
    <row r="170" spans="1:2" hidden="1" outlineLevel="1" x14ac:dyDescent="0.25">
      <c r="A170" s="13">
        <v>45751</v>
      </c>
      <c r="B170" s="12"/>
    </row>
    <row r="171" spans="1:2" hidden="1" outlineLevel="1" x14ac:dyDescent="0.25">
      <c r="A171" s="13">
        <v>45752</v>
      </c>
      <c r="B171" s="12"/>
    </row>
    <row r="172" spans="1:2" hidden="1" outlineLevel="1" x14ac:dyDescent="0.25">
      <c r="A172" s="13">
        <v>45753</v>
      </c>
      <c r="B172" s="12"/>
    </row>
    <row r="173" spans="1:2" hidden="1" outlineLevel="1" x14ac:dyDescent="0.25">
      <c r="A173" s="13">
        <v>45754</v>
      </c>
      <c r="B173" s="12"/>
    </row>
    <row r="174" spans="1:2" hidden="1" outlineLevel="1" x14ac:dyDescent="0.25">
      <c r="A174" s="13">
        <v>45755</v>
      </c>
      <c r="B174" s="12"/>
    </row>
    <row r="175" spans="1:2" hidden="1" outlineLevel="1" x14ac:dyDescent="0.25">
      <c r="A175" s="13">
        <v>45756</v>
      </c>
      <c r="B175" s="12"/>
    </row>
    <row r="176" spans="1:2" hidden="1" outlineLevel="1" x14ac:dyDescent="0.25">
      <c r="A176" s="13">
        <v>45758</v>
      </c>
      <c r="B176" s="12"/>
    </row>
    <row r="177" spans="1:2" hidden="1" outlineLevel="1" x14ac:dyDescent="0.25">
      <c r="A177" s="13">
        <v>45759</v>
      </c>
      <c r="B177" s="12"/>
    </row>
    <row r="178" spans="1:2" hidden="1" outlineLevel="1" x14ac:dyDescent="0.25">
      <c r="A178" s="13">
        <v>45760</v>
      </c>
      <c r="B178" s="12"/>
    </row>
    <row r="179" spans="1:2" hidden="1" outlineLevel="1" x14ac:dyDescent="0.25">
      <c r="A179" s="13">
        <v>45761</v>
      </c>
      <c r="B179" s="12"/>
    </row>
    <row r="180" spans="1:2" hidden="1" outlineLevel="1" x14ac:dyDescent="0.25">
      <c r="A180" s="13">
        <v>45762</v>
      </c>
      <c r="B180" s="12"/>
    </row>
    <row r="181" spans="1:2" ht="15.75" hidden="1" outlineLevel="1" thickBot="1" x14ac:dyDescent="0.3">
      <c r="A181" s="11">
        <v>45763</v>
      </c>
      <c r="B181" s="10"/>
    </row>
    <row r="182" spans="1:2" ht="15.75" collapsed="1" thickTop="1" x14ac:dyDescent="0.25"/>
  </sheetData>
  <mergeCells count="7">
    <mergeCell ref="A165:B165"/>
    <mergeCell ref="A132:B132"/>
    <mergeCell ref="A1:B1"/>
    <mergeCell ref="A27:B27"/>
    <mergeCell ref="A58:B58"/>
    <mergeCell ref="A88:B88"/>
    <mergeCell ref="A121:B121"/>
  </mergeCells>
  <hyperlinks>
    <hyperlink ref="C1" location="Index!A1" display="HOME" xr:uid="{1F834EA1-5F0C-42FB-94A3-79B25BEBCBD8}"/>
    <hyperlink ref="B3" location="'Standings (10_7_25)'!A1" display="Standings" xr:uid="{AFFCBA23-A192-4BFD-A13A-525885E822E5}"/>
    <hyperlink ref="B4" location="'Standings (10_8_25)'!A1" display="Standings" xr:uid="{A8CCEE05-FAA1-4F98-9D75-1D59FF2BF406}"/>
    <hyperlink ref="B5" location="'Standings (10_9_25)'!A1" display="Standings" xr:uid="{BA67B6D4-6177-4B20-8D3A-DDD2A39BDA18}"/>
    <hyperlink ref="B6" location="'Standings (10_11_25)'!A1" display="Standings" xr:uid="{44056257-7217-400B-BB7C-216B45B074DD}"/>
    <hyperlink ref="B7" location="'Standings (10_12_25)'!A1" display="Standings" xr:uid="{30BEBC0A-2825-43E9-9373-EAD4157E794D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95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95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95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7B0-78B9-4CB3-9397-B4C8B6685469}">
  <dimension ref="A1:T47"/>
  <sheetViews>
    <sheetView workbookViewId="0">
      <selection activeCell="D15" sqref="D15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98</v>
      </c>
      <c r="L4" s="40" t="s">
        <v>96</v>
      </c>
      <c r="M4" s="40" t="s">
        <v>96</v>
      </c>
      <c r="N4" s="40" t="s">
        <v>96</v>
      </c>
      <c r="O4" s="39">
        <v>3</v>
      </c>
      <c r="P4" s="38">
        <v>2</v>
      </c>
      <c r="Q4" s="33">
        <v>1</v>
      </c>
      <c r="R4" s="37" t="s">
        <v>99</v>
      </c>
      <c r="S4" s="36" t="s">
        <v>98</v>
      </c>
    </row>
    <row r="5" spans="1:20" x14ac:dyDescent="0.25">
      <c r="A5" s="32" t="s">
        <v>29</v>
      </c>
      <c r="B5" s="1">
        <v>0</v>
      </c>
      <c r="C5" s="1">
        <v>0</v>
      </c>
      <c r="D5" s="1">
        <v>0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96</v>
      </c>
      <c r="L5" s="1" t="s">
        <v>96</v>
      </c>
      <c r="M5" s="1" t="s">
        <v>96</v>
      </c>
      <c r="N5" s="1" t="s">
        <v>96</v>
      </c>
      <c r="O5" s="31">
        <v>0</v>
      </c>
      <c r="P5" s="20">
        <v>0</v>
      </c>
      <c r="Q5" s="30">
        <v>0</v>
      </c>
      <c r="R5" s="29" t="s">
        <v>97</v>
      </c>
      <c r="S5" s="28" t="s">
        <v>96</v>
      </c>
    </row>
    <row r="6" spans="1:20" x14ac:dyDescent="0.25">
      <c r="A6" s="32" t="s">
        <v>28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1</v>
      </c>
      <c r="C38" s="1">
        <v>0</v>
      </c>
      <c r="D38" s="1">
        <v>1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100</v>
      </c>
      <c r="L38" s="1" t="s">
        <v>96</v>
      </c>
      <c r="M38" s="1" t="s">
        <v>96</v>
      </c>
      <c r="N38" s="1" t="s">
        <v>100</v>
      </c>
      <c r="O38" s="31">
        <v>1</v>
      </c>
      <c r="P38" s="20">
        <v>4</v>
      </c>
      <c r="Q38" s="30">
        <v>-3</v>
      </c>
      <c r="R38" s="29" t="s">
        <v>101</v>
      </c>
      <c r="S38" s="28" t="s">
        <v>100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70B1B26-23D3-468E-97F0-F2CDC17FC9CA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CDA1-E0A8-4A89-8FC7-34702E56671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96</v>
      </c>
      <c r="L4" s="40" t="s">
        <v>98</v>
      </c>
      <c r="M4" s="40" t="s">
        <v>96</v>
      </c>
      <c r="N4" s="40" t="s">
        <v>98</v>
      </c>
      <c r="O4" s="39">
        <v>3</v>
      </c>
      <c r="P4" s="38">
        <v>1</v>
      </c>
      <c r="Q4" s="33">
        <v>2</v>
      </c>
      <c r="R4" s="37" t="s">
        <v>99</v>
      </c>
      <c r="S4" s="36" t="s">
        <v>98</v>
      </c>
    </row>
    <row r="5" spans="1:20" x14ac:dyDescent="0.25">
      <c r="A5" s="32" t="s">
        <v>19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96</v>
      </c>
      <c r="O5" s="31">
        <v>3</v>
      </c>
      <c r="P5" s="20">
        <v>2</v>
      </c>
      <c r="Q5" s="30">
        <v>1</v>
      </c>
      <c r="R5" s="29" t="s">
        <v>99</v>
      </c>
      <c r="S5" s="28" t="s">
        <v>98</v>
      </c>
    </row>
    <row r="6" spans="1:20" x14ac:dyDescent="0.25">
      <c r="A6" s="32" t="s">
        <v>4</v>
      </c>
      <c r="B6" s="1">
        <v>1</v>
      </c>
      <c r="C6" s="1">
        <v>1</v>
      </c>
      <c r="D6" s="1">
        <v>0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98</v>
      </c>
      <c r="L6" s="1" t="s">
        <v>96</v>
      </c>
      <c r="M6" s="1" t="s">
        <v>98</v>
      </c>
      <c r="N6" s="1" t="s">
        <v>98</v>
      </c>
      <c r="O6" s="31">
        <v>5</v>
      </c>
      <c r="P6" s="20">
        <v>2</v>
      </c>
      <c r="Q6" s="30">
        <v>3</v>
      </c>
      <c r="R6" s="29" t="s">
        <v>99</v>
      </c>
      <c r="S6" s="28" t="s">
        <v>98</v>
      </c>
    </row>
    <row r="7" spans="1:20" x14ac:dyDescent="0.25">
      <c r="A7" s="32" t="s">
        <v>28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16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100</v>
      </c>
      <c r="M9" s="1" t="s">
        <v>100</v>
      </c>
      <c r="N9" s="1" t="s">
        <v>100</v>
      </c>
      <c r="O9" s="31">
        <v>2</v>
      </c>
      <c r="P9" s="20">
        <v>5</v>
      </c>
      <c r="Q9" s="30">
        <v>-3</v>
      </c>
      <c r="R9" s="29" t="s">
        <v>101</v>
      </c>
      <c r="S9" s="28" t="s">
        <v>100</v>
      </c>
    </row>
    <row r="10" spans="1:20" x14ac:dyDescent="0.25">
      <c r="A10" s="32" t="s">
        <v>11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0</v>
      </c>
      <c r="I35" s="20">
        <v>1</v>
      </c>
      <c r="J35" s="20">
        <v>0</v>
      </c>
      <c r="K35" s="29" t="s">
        <v>96</v>
      </c>
      <c r="L35" s="1" t="s">
        <v>98</v>
      </c>
      <c r="M35" s="1" t="s">
        <v>98</v>
      </c>
      <c r="N35" s="1" t="s">
        <v>98</v>
      </c>
      <c r="O35" s="31">
        <v>4</v>
      </c>
      <c r="P35" s="20">
        <v>3</v>
      </c>
      <c r="Q35" s="30">
        <v>1</v>
      </c>
      <c r="R35" s="29" t="s">
        <v>99</v>
      </c>
      <c r="S35" s="28" t="s">
        <v>98</v>
      </c>
    </row>
    <row r="36" spans="1:19" x14ac:dyDescent="0.25">
      <c r="A36" s="32" t="s">
        <v>18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100</v>
      </c>
      <c r="L36" s="1" t="s">
        <v>98</v>
      </c>
      <c r="M36" s="1" t="s">
        <v>98</v>
      </c>
      <c r="N36" s="1" t="s">
        <v>103</v>
      </c>
      <c r="O36" s="31">
        <v>7</v>
      </c>
      <c r="P36" s="20">
        <v>9</v>
      </c>
      <c r="Q36" s="30">
        <v>-2</v>
      </c>
      <c r="R36" s="29" t="s">
        <v>99</v>
      </c>
      <c r="S36" s="28" t="s">
        <v>103</v>
      </c>
    </row>
    <row r="37" spans="1:19" x14ac:dyDescent="0.25">
      <c r="A37" s="32" t="s">
        <v>20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1</v>
      </c>
      <c r="K37" s="29" t="s">
        <v>102</v>
      </c>
      <c r="L37" s="1" t="s">
        <v>96</v>
      </c>
      <c r="M37" s="1" t="s">
        <v>102</v>
      </c>
      <c r="N37" s="1" t="s">
        <v>102</v>
      </c>
      <c r="O37" s="31">
        <v>3</v>
      </c>
      <c r="P37" s="20">
        <v>4</v>
      </c>
      <c r="Q37" s="30">
        <v>-1</v>
      </c>
      <c r="R37" s="29" t="s">
        <v>101</v>
      </c>
      <c r="S37" s="28" t="s">
        <v>102</v>
      </c>
    </row>
    <row r="38" spans="1:19" x14ac:dyDescent="0.25">
      <c r="A38" s="32" t="s">
        <v>2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1</v>
      </c>
      <c r="K38" s="29" t="s">
        <v>102</v>
      </c>
      <c r="L38" s="1" t="s">
        <v>96</v>
      </c>
      <c r="M38" s="1" t="s">
        <v>102</v>
      </c>
      <c r="N38" s="1" t="s">
        <v>102</v>
      </c>
      <c r="O38" s="31">
        <v>5</v>
      </c>
      <c r="P38" s="20">
        <v>6</v>
      </c>
      <c r="Q38" s="30">
        <v>-1</v>
      </c>
      <c r="R38" s="29" t="s">
        <v>101</v>
      </c>
      <c r="S38" s="28" t="s">
        <v>102</v>
      </c>
    </row>
    <row r="39" spans="1:19" x14ac:dyDescent="0.25">
      <c r="A39" s="32" t="s">
        <v>31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7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3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DE39893-5102-41AE-A669-48A63566B4E8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5C6-2A1F-4A26-8F02-C8F96F4EF212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2</v>
      </c>
      <c r="D4" s="40">
        <v>0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98</v>
      </c>
      <c r="L4" s="40" t="s">
        <v>98</v>
      </c>
      <c r="M4" s="40" t="s">
        <v>96</v>
      </c>
      <c r="N4" s="40" t="s">
        <v>98</v>
      </c>
      <c r="O4" s="39">
        <v>7</v>
      </c>
      <c r="P4" s="38">
        <v>4</v>
      </c>
      <c r="Q4" s="33">
        <v>3</v>
      </c>
      <c r="R4" s="37" t="s">
        <v>104</v>
      </c>
      <c r="S4" s="36" t="s">
        <v>105</v>
      </c>
    </row>
    <row r="5" spans="1:20" x14ac:dyDescent="0.25">
      <c r="A5" s="32" t="s">
        <v>19</v>
      </c>
      <c r="B5" s="1">
        <v>2</v>
      </c>
      <c r="C5" s="1">
        <v>2</v>
      </c>
      <c r="D5" s="1">
        <v>0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105</v>
      </c>
      <c r="L5" s="1" t="s">
        <v>96</v>
      </c>
      <c r="M5" s="1" t="s">
        <v>96</v>
      </c>
      <c r="N5" s="1" t="s">
        <v>98</v>
      </c>
      <c r="O5" s="31">
        <v>5</v>
      </c>
      <c r="P5" s="20">
        <v>3</v>
      </c>
      <c r="Q5" s="30">
        <v>2</v>
      </c>
      <c r="R5" s="29" t="s">
        <v>104</v>
      </c>
      <c r="S5" s="28" t="s">
        <v>105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96</v>
      </c>
      <c r="L6" s="1" t="s">
        <v>103</v>
      </c>
      <c r="M6" s="1" t="s">
        <v>103</v>
      </c>
      <c r="N6" s="1" t="s">
        <v>103</v>
      </c>
      <c r="O6" s="31">
        <v>7</v>
      </c>
      <c r="P6" s="20">
        <v>6</v>
      </c>
      <c r="Q6" s="30">
        <v>1</v>
      </c>
      <c r="R6" s="29" t="s">
        <v>99</v>
      </c>
      <c r="S6" s="28" t="s">
        <v>103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96</v>
      </c>
      <c r="L7" s="1" t="s">
        <v>98</v>
      </c>
      <c r="M7" s="1" t="s">
        <v>98</v>
      </c>
      <c r="N7" s="1" t="s">
        <v>98</v>
      </c>
      <c r="O7" s="31">
        <v>5</v>
      </c>
      <c r="P7" s="20">
        <v>4</v>
      </c>
      <c r="Q7" s="30">
        <v>1</v>
      </c>
      <c r="R7" s="29" t="s">
        <v>99</v>
      </c>
      <c r="S7" s="28" t="s">
        <v>98</v>
      </c>
    </row>
    <row r="8" spans="1:20" x14ac:dyDescent="0.25">
      <c r="A8" s="32" t="s">
        <v>4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98</v>
      </c>
      <c r="L8" s="1" t="s">
        <v>96</v>
      </c>
      <c r="M8" s="1" t="s">
        <v>98</v>
      </c>
      <c r="N8" s="1" t="s">
        <v>98</v>
      </c>
      <c r="O8" s="31">
        <v>5</v>
      </c>
      <c r="P8" s="20">
        <v>2</v>
      </c>
      <c r="Q8" s="30">
        <v>3</v>
      </c>
      <c r="R8" s="29" t="s">
        <v>99</v>
      </c>
      <c r="S8" s="28" t="s">
        <v>98</v>
      </c>
    </row>
    <row r="9" spans="1:20" x14ac:dyDescent="0.25">
      <c r="A9" s="32" t="s">
        <v>28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100</v>
      </c>
      <c r="L9" s="1" t="s">
        <v>96</v>
      </c>
      <c r="M9" s="1" t="s">
        <v>96</v>
      </c>
      <c r="N9" s="1" t="s">
        <v>100</v>
      </c>
      <c r="O9" s="31">
        <v>0</v>
      </c>
      <c r="P9" s="20">
        <v>4</v>
      </c>
      <c r="Q9" s="30">
        <v>-4</v>
      </c>
      <c r="R9" s="29" t="s">
        <v>101</v>
      </c>
      <c r="S9" s="28" t="s">
        <v>100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96</v>
      </c>
      <c r="M10" s="1" t="s">
        <v>100</v>
      </c>
      <c r="N10" s="1" t="s">
        <v>100</v>
      </c>
      <c r="O10" s="31">
        <v>1</v>
      </c>
      <c r="P10" s="20">
        <v>5</v>
      </c>
      <c r="Q10" s="30">
        <v>-4</v>
      </c>
      <c r="R10" s="29" t="s">
        <v>101</v>
      </c>
      <c r="S10" s="28" t="s">
        <v>100</v>
      </c>
    </row>
    <row r="11" spans="1:20" ht="15.75" thickBot="1" x14ac:dyDescent="0.3">
      <c r="A11" s="32" t="s">
        <v>5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100</v>
      </c>
      <c r="L11" s="1" t="s">
        <v>96</v>
      </c>
      <c r="M11" s="1" t="s">
        <v>100</v>
      </c>
      <c r="N11" s="1" t="s">
        <v>100</v>
      </c>
      <c r="O11" s="31">
        <v>4</v>
      </c>
      <c r="P11" s="20">
        <v>5</v>
      </c>
      <c r="Q11" s="30">
        <v>-1</v>
      </c>
      <c r="R11" s="29" t="s">
        <v>101</v>
      </c>
      <c r="S11" s="28" t="s">
        <v>100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98</v>
      </c>
      <c r="L14" s="1" t="s">
        <v>98</v>
      </c>
      <c r="M14" s="1" t="s">
        <v>105</v>
      </c>
      <c r="N14" s="1" t="s">
        <v>105</v>
      </c>
      <c r="O14" s="31">
        <v>7</v>
      </c>
      <c r="P14" s="20">
        <v>3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26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98</v>
      </c>
      <c r="L15" s="1" t="s">
        <v>96</v>
      </c>
      <c r="M15" s="1" t="s">
        <v>98</v>
      </c>
      <c r="N15" s="1" t="s">
        <v>98</v>
      </c>
      <c r="O15" s="31">
        <v>6</v>
      </c>
      <c r="P15" s="20">
        <v>3</v>
      </c>
      <c r="Q15" s="30">
        <v>3</v>
      </c>
      <c r="R15" s="29" t="s">
        <v>99</v>
      </c>
      <c r="S15" s="28" t="s">
        <v>98</v>
      </c>
    </row>
    <row r="16" spans="1:20" x14ac:dyDescent="0.25">
      <c r="A16" s="32" t="s">
        <v>12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100</v>
      </c>
      <c r="L16" s="1" t="s">
        <v>98</v>
      </c>
      <c r="M16" s="1" t="s">
        <v>100</v>
      </c>
      <c r="N16" s="1" t="s">
        <v>103</v>
      </c>
      <c r="O16" s="31">
        <v>4</v>
      </c>
      <c r="P16" s="20">
        <v>3</v>
      </c>
      <c r="Q16" s="30">
        <v>1</v>
      </c>
      <c r="R16" s="29" t="s">
        <v>99</v>
      </c>
      <c r="S16" s="28" t="s">
        <v>103</v>
      </c>
    </row>
    <row r="17" spans="1:19" x14ac:dyDescent="0.25">
      <c r="A17" s="32" t="s">
        <v>23</v>
      </c>
      <c r="B17" s="1">
        <v>1</v>
      </c>
      <c r="C17" s="1">
        <v>0</v>
      </c>
      <c r="D17" s="1">
        <v>1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100</v>
      </c>
      <c r="M17" s="1" t="s">
        <v>96</v>
      </c>
      <c r="N17" s="1" t="s">
        <v>96</v>
      </c>
      <c r="O17" s="31">
        <v>1</v>
      </c>
      <c r="P17" s="20">
        <v>2</v>
      </c>
      <c r="Q17" s="30">
        <v>-1</v>
      </c>
      <c r="R17" s="29" t="s">
        <v>101</v>
      </c>
      <c r="S17" s="28" t="s">
        <v>100</v>
      </c>
    </row>
    <row r="18" spans="1:19" x14ac:dyDescent="0.25">
      <c r="A18" s="32" t="s">
        <v>14</v>
      </c>
      <c r="B18" s="1">
        <v>1</v>
      </c>
      <c r="C18" s="1">
        <v>0</v>
      </c>
      <c r="D18" s="1">
        <v>1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100</v>
      </c>
      <c r="M18" s="1" t="s">
        <v>100</v>
      </c>
      <c r="N18" s="1" t="s">
        <v>100</v>
      </c>
      <c r="O18" s="31">
        <v>3</v>
      </c>
      <c r="P18" s="20">
        <v>6</v>
      </c>
      <c r="Q18" s="30">
        <v>-3</v>
      </c>
      <c r="R18" s="29" t="s">
        <v>101</v>
      </c>
      <c r="S18" s="28" t="s">
        <v>100</v>
      </c>
    </row>
    <row r="19" spans="1:19" x14ac:dyDescent="0.25">
      <c r="A19" s="32" t="s">
        <v>13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100</v>
      </c>
      <c r="M19" s="1" t="s">
        <v>100</v>
      </c>
      <c r="N19" s="1" t="s">
        <v>100</v>
      </c>
      <c r="O19" s="31">
        <v>3</v>
      </c>
      <c r="P19" s="20">
        <v>4</v>
      </c>
      <c r="Q19" s="30">
        <v>-1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100</v>
      </c>
      <c r="M20" s="1" t="s">
        <v>96</v>
      </c>
      <c r="N20" s="1" t="s">
        <v>100</v>
      </c>
      <c r="O20" s="31">
        <v>1</v>
      </c>
      <c r="P20" s="20">
        <v>2</v>
      </c>
      <c r="Q20" s="30">
        <v>-1</v>
      </c>
      <c r="R20" s="29" t="s">
        <v>101</v>
      </c>
      <c r="S20" s="28" t="s">
        <v>100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2</v>
      </c>
      <c r="C25" s="1">
        <v>2</v>
      </c>
      <c r="D25" s="1">
        <v>0</v>
      </c>
      <c r="E25" s="20">
        <v>0</v>
      </c>
      <c r="F25" s="30">
        <v>4</v>
      </c>
      <c r="G25" s="20">
        <v>2</v>
      </c>
      <c r="H25" s="20">
        <v>2</v>
      </c>
      <c r="I25" s="20">
        <v>0</v>
      </c>
      <c r="J25" s="20">
        <v>0</v>
      </c>
      <c r="K25" s="29" t="s">
        <v>98</v>
      </c>
      <c r="L25" s="1" t="s">
        <v>98</v>
      </c>
      <c r="M25" s="1" t="s">
        <v>98</v>
      </c>
      <c r="N25" s="1" t="s">
        <v>105</v>
      </c>
      <c r="O25" s="31">
        <v>6</v>
      </c>
      <c r="P25" s="20">
        <v>2</v>
      </c>
      <c r="Q25" s="30">
        <v>4</v>
      </c>
      <c r="R25" s="29" t="s">
        <v>104</v>
      </c>
      <c r="S25" s="28" t="s">
        <v>105</v>
      </c>
    </row>
    <row r="26" spans="1:19" x14ac:dyDescent="0.25">
      <c r="A26" s="32" t="s">
        <v>22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98</v>
      </c>
      <c r="M26" s="1" t="s">
        <v>98</v>
      </c>
      <c r="N26" s="1" t="s">
        <v>98</v>
      </c>
      <c r="O26" s="31">
        <v>5</v>
      </c>
      <c r="P26" s="20">
        <v>4</v>
      </c>
      <c r="Q26" s="30">
        <v>1</v>
      </c>
      <c r="R26" s="29" t="s">
        <v>99</v>
      </c>
      <c r="S26" s="28" t="s">
        <v>98</v>
      </c>
    </row>
    <row r="27" spans="1:19" x14ac:dyDescent="0.25">
      <c r="A27" s="32" t="s">
        <v>17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1" t="s">
        <v>98</v>
      </c>
      <c r="M27" s="1" t="s">
        <v>98</v>
      </c>
      <c r="N27" s="1" t="s">
        <v>98</v>
      </c>
      <c r="O27" s="31">
        <v>5</v>
      </c>
      <c r="P27" s="20">
        <v>0</v>
      </c>
      <c r="Q27" s="30">
        <v>5</v>
      </c>
      <c r="R27" s="29" t="s">
        <v>99</v>
      </c>
      <c r="S27" s="28" t="s">
        <v>98</v>
      </c>
    </row>
    <row r="28" spans="1:19" x14ac:dyDescent="0.25">
      <c r="A28" s="32" t="s">
        <v>15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98</v>
      </c>
      <c r="L28" s="1" t="s">
        <v>96</v>
      </c>
      <c r="M28" s="1" t="s">
        <v>96</v>
      </c>
      <c r="N28" s="1" t="s">
        <v>96</v>
      </c>
      <c r="O28" s="31">
        <v>2</v>
      </c>
      <c r="P28" s="20">
        <v>1</v>
      </c>
      <c r="Q28" s="30">
        <v>1</v>
      </c>
      <c r="R28" s="29" t="s">
        <v>99</v>
      </c>
      <c r="S28" s="28" t="s">
        <v>98</v>
      </c>
    </row>
    <row r="29" spans="1:19" x14ac:dyDescent="0.25">
      <c r="A29" s="32" t="s">
        <v>25</v>
      </c>
      <c r="B29" s="1">
        <v>2</v>
      </c>
      <c r="C29" s="1">
        <v>0</v>
      </c>
      <c r="D29" s="1">
        <v>1</v>
      </c>
      <c r="E29" s="20">
        <v>1</v>
      </c>
      <c r="F29" s="30">
        <v>1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106</v>
      </c>
      <c r="M29" s="1" t="s">
        <v>96</v>
      </c>
      <c r="N29" s="1" t="s">
        <v>96</v>
      </c>
      <c r="O29" s="31">
        <v>5</v>
      </c>
      <c r="P29" s="20">
        <v>7</v>
      </c>
      <c r="Q29" s="30">
        <v>-2</v>
      </c>
      <c r="R29" s="29" t="s">
        <v>107</v>
      </c>
      <c r="S29" s="28" t="s">
        <v>106</v>
      </c>
    </row>
    <row r="30" spans="1:19" x14ac:dyDescent="0.25">
      <c r="A30" s="32" t="s">
        <v>6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100</v>
      </c>
      <c r="L30" s="1" t="s">
        <v>96</v>
      </c>
      <c r="M30" s="1" t="s">
        <v>100</v>
      </c>
      <c r="N30" s="1" t="s">
        <v>100</v>
      </c>
      <c r="O30" s="31">
        <v>0</v>
      </c>
      <c r="P30" s="20">
        <v>5</v>
      </c>
      <c r="Q30" s="30">
        <v>-5</v>
      </c>
      <c r="R30" s="29" t="s">
        <v>101</v>
      </c>
      <c r="S30" s="28" t="s">
        <v>100</v>
      </c>
    </row>
    <row r="31" spans="1:19" x14ac:dyDescent="0.25">
      <c r="A31" s="32" t="s">
        <v>95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100</v>
      </c>
      <c r="M31" s="1" t="s">
        <v>100</v>
      </c>
      <c r="N31" s="1" t="s">
        <v>100</v>
      </c>
      <c r="O31" s="31">
        <v>1</v>
      </c>
      <c r="P31" s="20">
        <v>2</v>
      </c>
      <c r="Q31" s="30">
        <v>-1</v>
      </c>
      <c r="R31" s="29" t="s">
        <v>101</v>
      </c>
      <c r="S31" s="28" t="s">
        <v>100</v>
      </c>
    </row>
    <row r="32" spans="1:19" ht="15.75" thickBot="1" x14ac:dyDescent="0.3">
      <c r="A32" s="32" t="s">
        <v>0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96</v>
      </c>
      <c r="M32" s="1" t="s">
        <v>100</v>
      </c>
      <c r="N32" s="1" t="s">
        <v>100</v>
      </c>
      <c r="O32" s="31">
        <v>4</v>
      </c>
      <c r="P32" s="20">
        <v>5</v>
      </c>
      <c r="Q32" s="30">
        <v>-1</v>
      </c>
      <c r="R32" s="29" t="s">
        <v>101</v>
      </c>
      <c r="S32" s="28" t="s">
        <v>100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1</v>
      </c>
      <c r="D35" s="1">
        <v>0</v>
      </c>
      <c r="E35" s="20">
        <v>1</v>
      </c>
      <c r="F35" s="33">
        <v>3</v>
      </c>
      <c r="G35" s="20">
        <v>0</v>
      </c>
      <c r="H35" s="20">
        <v>1</v>
      </c>
      <c r="I35" s="20">
        <v>0</v>
      </c>
      <c r="J35" s="20">
        <v>1</v>
      </c>
      <c r="K35" s="29" t="s">
        <v>102</v>
      </c>
      <c r="L35" s="1" t="s">
        <v>98</v>
      </c>
      <c r="M35" s="1" t="s">
        <v>108</v>
      </c>
      <c r="N35" s="1" t="s">
        <v>108</v>
      </c>
      <c r="O35" s="31">
        <v>9</v>
      </c>
      <c r="P35" s="20">
        <v>9</v>
      </c>
      <c r="Q35" s="30">
        <v>0</v>
      </c>
      <c r="R35" s="29" t="s">
        <v>99</v>
      </c>
      <c r="S35" s="28" t="s">
        <v>108</v>
      </c>
    </row>
    <row r="36" spans="1:19" x14ac:dyDescent="0.25">
      <c r="A36" s="32" t="s">
        <v>27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96</v>
      </c>
      <c r="L36" s="1" t="s">
        <v>103</v>
      </c>
      <c r="M36" s="1" t="s">
        <v>103</v>
      </c>
      <c r="N36" s="1" t="s">
        <v>103</v>
      </c>
      <c r="O36" s="31">
        <v>5</v>
      </c>
      <c r="P36" s="20">
        <v>8</v>
      </c>
      <c r="Q36" s="30">
        <v>-3</v>
      </c>
      <c r="R36" s="29" t="s">
        <v>101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1</v>
      </c>
      <c r="E37" s="20">
        <v>0</v>
      </c>
      <c r="F37" s="30">
        <v>2</v>
      </c>
      <c r="G37" s="20">
        <v>0</v>
      </c>
      <c r="H37" s="20">
        <v>0</v>
      </c>
      <c r="I37" s="20">
        <v>1</v>
      </c>
      <c r="J37" s="20">
        <v>0</v>
      </c>
      <c r="K37" s="29" t="s">
        <v>100</v>
      </c>
      <c r="L37" s="1" t="s">
        <v>98</v>
      </c>
      <c r="M37" s="1" t="s">
        <v>98</v>
      </c>
      <c r="N37" s="1" t="s">
        <v>103</v>
      </c>
      <c r="O37" s="31">
        <v>7</v>
      </c>
      <c r="P37" s="20">
        <v>9</v>
      </c>
      <c r="Q37" s="30">
        <v>-2</v>
      </c>
      <c r="R37" s="29" t="s">
        <v>99</v>
      </c>
      <c r="S37" s="28" t="s">
        <v>103</v>
      </c>
    </row>
    <row r="38" spans="1:19" x14ac:dyDescent="0.25">
      <c r="A38" s="32" t="s">
        <v>7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98</v>
      </c>
      <c r="L38" s="1" t="s">
        <v>96</v>
      </c>
      <c r="M38" s="1" t="s">
        <v>98</v>
      </c>
      <c r="N38" s="1" t="s">
        <v>98</v>
      </c>
      <c r="O38" s="31">
        <v>3</v>
      </c>
      <c r="P38" s="20">
        <v>1</v>
      </c>
      <c r="Q38" s="30">
        <v>2</v>
      </c>
      <c r="R38" s="29" t="s">
        <v>99</v>
      </c>
      <c r="S38" s="28" t="s">
        <v>98</v>
      </c>
    </row>
    <row r="39" spans="1:19" x14ac:dyDescent="0.25">
      <c r="A39" s="32" t="s">
        <v>3</v>
      </c>
      <c r="B39" s="1">
        <v>1</v>
      </c>
      <c r="C39" s="1">
        <v>1</v>
      </c>
      <c r="D39" s="1">
        <v>0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98</v>
      </c>
      <c r="L39" s="1" t="s">
        <v>96</v>
      </c>
      <c r="M39" s="1" t="s">
        <v>98</v>
      </c>
      <c r="N39" s="1" t="s">
        <v>98</v>
      </c>
      <c r="O39" s="31">
        <v>5</v>
      </c>
      <c r="P39" s="20">
        <v>1</v>
      </c>
      <c r="Q39" s="30">
        <v>4</v>
      </c>
      <c r="R39" s="29" t="s">
        <v>99</v>
      </c>
      <c r="S39" s="28" t="s">
        <v>98</v>
      </c>
    </row>
    <row r="40" spans="1:19" x14ac:dyDescent="0.25">
      <c r="A40" s="32" t="s">
        <v>20</v>
      </c>
      <c r="B40" s="1">
        <v>1</v>
      </c>
      <c r="C40" s="1">
        <v>0</v>
      </c>
      <c r="D40" s="1">
        <v>0</v>
      </c>
      <c r="E40" s="20">
        <v>1</v>
      </c>
      <c r="F40" s="30">
        <v>1</v>
      </c>
      <c r="G40" s="20">
        <v>0</v>
      </c>
      <c r="H40" s="20">
        <v>0</v>
      </c>
      <c r="I40" s="20">
        <v>0</v>
      </c>
      <c r="J40" s="20">
        <v>1</v>
      </c>
      <c r="K40" s="29" t="s">
        <v>102</v>
      </c>
      <c r="L40" s="1" t="s">
        <v>96</v>
      </c>
      <c r="M40" s="1" t="s">
        <v>102</v>
      </c>
      <c r="N40" s="1" t="s">
        <v>102</v>
      </c>
      <c r="O40" s="31">
        <v>3</v>
      </c>
      <c r="P40" s="20">
        <v>4</v>
      </c>
      <c r="Q40" s="30">
        <v>-1</v>
      </c>
      <c r="R40" s="29" t="s">
        <v>101</v>
      </c>
      <c r="S40" s="28" t="s">
        <v>102</v>
      </c>
    </row>
    <row r="41" spans="1:19" x14ac:dyDescent="0.25">
      <c r="A41" s="32" t="s">
        <v>8</v>
      </c>
      <c r="B41" s="1">
        <v>1</v>
      </c>
      <c r="C41" s="1">
        <v>0</v>
      </c>
      <c r="D41" s="1">
        <v>0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102</v>
      </c>
      <c r="L41" s="1" t="s">
        <v>96</v>
      </c>
      <c r="M41" s="1" t="s">
        <v>102</v>
      </c>
      <c r="N41" s="1" t="s">
        <v>102</v>
      </c>
      <c r="O41" s="31">
        <v>3</v>
      </c>
      <c r="P41" s="20">
        <v>4</v>
      </c>
      <c r="Q41" s="30">
        <v>-1</v>
      </c>
      <c r="R41" s="29" t="s">
        <v>101</v>
      </c>
      <c r="S41" s="28" t="s">
        <v>102</v>
      </c>
    </row>
    <row r="42" spans="1:19" ht="15.75" thickBot="1" x14ac:dyDescent="0.3">
      <c r="A42" s="27" t="s">
        <v>31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100</v>
      </c>
      <c r="M42" s="26" t="s">
        <v>100</v>
      </c>
      <c r="N42" s="26" t="s">
        <v>100</v>
      </c>
      <c r="O42" s="25">
        <v>1</v>
      </c>
      <c r="P42" s="24">
        <v>3</v>
      </c>
      <c r="Q42" s="23">
        <v>-2</v>
      </c>
      <c r="R42" s="22" t="s">
        <v>101</v>
      </c>
      <c r="S42" s="21" t="s">
        <v>100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4C584661-9A8B-4B76-92D3-5BFBA0737FDF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3D7-6123-47ED-B9B8-0BB97DCECDBD}">
  <dimension ref="A1:T47"/>
  <sheetViews>
    <sheetView workbookViewId="0">
      <selection activeCell="F4" sqref="F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100</v>
      </c>
      <c r="L15" s="1" t="s">
        <v>105</v>
      </c>
      <c r="M15" s="1" t="s">
        <v>103</v>
      </c>
      <c r="N15" s="1" t="s">
        <v>112</v>
      </c>
      <c r="O15" s="31">
        <v>10</v>
      </c>
      <c r="P15" s="20">
        <v>4</v>
      </c>
      <c r="Q15" s="30">
        <v>6</v>
      </c>
      <c r="R15" s="29" t="s">
        <v>104</v>
      </c>
      <c r="S15" s="28" t="s">
        <v>112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23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96</v>
      </c>
      <c r="L17" s="1" t="s">
        <v>103</v>
      </c>
      <c r="M17" s="1" t="s">
        <v>96</v>
      </c>
      <c r="N17" s="1" t="s">
        <v>96</v>
      </c>
      <c r="O17" s="31">
        <v>8</v>
      </c>
      <c r="P17" s="20">
        <v>6</v>
      </c>
      <c r="Q17" s="30">
        <v>2</v>
      </c>
      <c r="R17" s="29" t="s">
        <v>99</v>
      </c>
      <c r="S17" s="28" t="s">
        <v>103</v>
      </c>
    </row>
    <row r="18" spans="1:19" x14ac:dyDescent="0.25">
      <c r="A18" s="32" t="s">
        <v>14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100</v>
      </c>
      <c r="N18" s="1" t="s">
        <v>103</v>
      </c>
      <c r="O18" s="31">
        <v>8</v>
      </c>
      <c r="P18" s="20">
        <v>9</v>
      </c>
      <c r="Q18" s="30">
        <v>-1</v>
      </c>
      <c r="R18" s="29" t="s">
        <v>99</v>
      </c>
      <c r="S18" s="28" t="s">
        <v>103</v>
      </c>
    </row>
    <row r="19" spans="1:19" x14ac:dyDescent="0.25">
      <c r="A19" s="32" t="s">
        <v>1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100</v>
      </c>
      <c r="L19" s="1" t="s">
        <v>98</v>
      </c>
      <c r="M19" s="1" t="s">
        <v>98</v>
      </c>
      <c r="N19" s="1" t="s">
        <v>103</v>
      </c>
      <c r="O19" s="31">
        <v>5</v>
      </c>
      <c r="P19" s="20">
        <v>5</v>
      </c>
      <c r="Q19" s="30">
        <v>0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1107DE6-1D48-4B83-B91B-B3B0EBF8D6E4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2D4E-AB5E-4D90-8F84-854558AD782E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4</v>
      </c>
      <c r="C15" s="1">
        <v>2</v>
      </c>
      <c r="D15" s="1">
        <v>2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111</v>
      </c>
      <c r="L15" s="1" t="s">
        <v>105</v>
      </c>
      <c r="M15" s="1" t="s">
        <v>116</v>
      </c>
      <c r="N15" s="1" t="s">
        <v>119</v>
      </c>
      <c r="O15" s="31">
        <v>10</v>
      </c>
      <c r="P15" s="20">
        <v>5</v>
      </c>
      <c r="Q15" s="30">
        <v>5</v>
      </c>
      <c r="R15" s="29" t="s">
        <v>101</v>
      </c>
      <c r="S15" s="28" t="s">
        <v>119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1</v>
      </c>
      <c r="B17" s="52">
        <v>3</v>
      </c>
      <c r="C17" s="52">
        <v>2</v>
      </c>
      <c r="D17" s="52">
        <v>1</v>
      </c>
      <c r="E17" s="53">
        <v>0</v>
      </c>
      <c r="F17" s="30">
        <v>4</v>
      </c>
      <c r="G17" s="53">
        <v>2</v>
      </c>
      <c r="H17" s="53">
        <v>2</v>
      </c>
      <c r="I17" s="53">
        <v>0</v>
      </c>
      <c r="J17" s="53">
        <v>0</v>
      </c>
      <c r="K17" s="29" t="s">
        <v>100</v>
      </c>
      <c r="L17" s="52" t="s">
        <v>105</v>
      </c>
      <c r="M17" s="52" t="s">
        <v>105</v>
      </c>
      <c r="N17" s="52" t="s">
        <v>112</v>
      </c>
      <c r="O17" s="31">
        <v>6</v>
      </c>
      <c r="P17" s="53">
        <v>5</v>
      </c>
      <c r="Q17" s="30">
        <v>1</v>
      </c>
      <c r="R17" s="29" t="s">
        <v>104</v>
      </c>
      <c r="S17" s="28" t="s">
        <v>112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96</v>
      </c>
      <c r="N18" s="1" t="s">
        <v>96</v>
      </c>
      <c r="O18" s="31">
        <v>8</v>
      </c>
      <c r="P18" s="20">
        <v>6</v>
      </c>
      <c r="Q18" s="30">
        <v>2</v>
      </c>
      <c r="R18" s="29" t="s">
        <v>99</v>
      </c>
      <c r="S18" s="28" t="s">
        <v>103</v>
      </c>
    </row>
    <row r="19" spans="1:19" x14ac:dyDescent="0.25">
      <c r="A19" s="32" t="s">
        <v>14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96</v>
      </c>
      <c r="L19" s="1" t="s">
        <v>103</v>
      </c>
      <c r="M19" s="1" t="s">
        <v>100</v>
      </c>
      <c r="N19" s="1" t="s">
        <v>103</v>
      </c>
      <c r="O19" s="31">
        <v>8</v>
      </c>
      <c r="P19" s="20">
        <v>9</v>
      </c>
      <c r="Q19" s="30">
        <v>-1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B5C0BB3-6286-417E-8F8E-6A11D3084904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E467-B99D-4276-9D40-EBF68751B0F9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4</v>
      </c>
      <c r="C15" s="1">
        <v>2</v>
      </c>
      <c r="D15" s="1">
        <v>2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111</v>
      </c>
      <c r="L15" s="1" t="s">
        <v>105</v>
      </c>
      <c r="M15" s="1" t="s">
        <v>116</v>
      </c>
      <c r="N15" s="1" t="s">
        <v>119</v>
      </c>
      <c r="O15" s="31">
        <v>10</v>
      </c>
      <c r="P15" s="20">
        <v>5</v>
      </c>
      <c r="Q15" s="30">
        <v>5</v>
      </c>
      <c r="R15" s="29" t="s">
        <v>101</v>
      </c>
      <c r="S15" s="28" t="s">
        <v>119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1</v>
      </c>
      <c r="B17" s="52">
        <v>3</v>
      </c>
      <c r="C17" s="52">
        <v>2</v>
      </c>
      <c r="D17" s="52">
        <v>1</v>
      </c>
      <c r="E17" s="53">
        <v>0</v>
      </c>
      <c r="F17" s="30">
        <v>4</v>
      </c>
      <c r="G17" s="53">
        <v>2</v>
      </c>
      <c r="H17" s="53">
        <v>2</v>
      </c>
      <c r="I17" s="53">
        <v>0</v>
      </c>
      <c r="J17" s="53">
        <v>0</v>
      </c>
      <c r="K17" s="29" t="s">
        <v>100</v>
      </c>
      <c r="L17" s="52" t="s">
        <v>105</v>
      </c>
      <c r="M17" s="52" t="s">
        <v>105</v>
      </c>
      <c r="N17" s="52" t="s">
        <v>112</v>
      </c>
      <c r="O17" s="31">
        <v>6</v>
      </c>
      <c r="P17" s="53">
        <v>5</v>
      </c>
      <c r="Q17" s="30">
        <v>1</v>
      </c>
      <c r="R17" s="29" t="s">
        <v>104</v>
      </c>
      <c r="S17" s="28" t="s">
        <v>112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96</v>
      </c>
      <c r="N18" s="1" t="s">
        <v>96</v>
      </c>
      <c r="O18" s="31">
        <v>8</v>
      </c>
      <c r="P18" s="20">
        <v>6</v>
      </c>
      <c r="Q18" s="30">
        <v>2</v>
      </c>
      <c r="R18" s="29" t="s">
        <v>99</v>
      </c>
      <c r="S18" s="28" t="s">
        <v>103</v>
      </c>
    </row>
    <row r="19" spans="1:19" x14ac:dyDescent="0.25">
      <c r="A19" s="32" t="s">
        <v>14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96</v>
      </c>
      <c r="L19" s="1" t="s">
        <v>103</v>
      </c>
      <c r="M19" s="1" t="s">
        <v>100</v>
      </c>
      <c r="N19" s="1" t="s">
        <v>103</v>
      </c>
      <c r="O19" s="31">
        <v>8</v>
      </c>
      <c r="P19" s="20">
        <v>9</v>
      </c>
      <c r="Q19" s="30">
        <v>-1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7DAF06C-9A54-4156-B1DB-5D130D46C883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activeCell="A14" sqref="A14:S2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3</v>
      </c>
      <c r="C4" s="40">
        <f>Boston_Bruins!$I$84</f>
        <v>3</v>
      </c>
      <c r="D4" s="40">
        <f>Boston_Bruins!$J$84</f>
        <v>0</v>
      </c>
      <c r="E4" s="38">
        <f>Boston_Bruins!$L$84</f>
        <v>0</v>
      </c>
      <c r="F4" s="33">
        <f t="shared" ref="F4:F11" si="0">(C4*2)+E4</f>
        <v>6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2-0-0</v>
      </c>
      <c r="L4" s="40" t="str">
        <f>Boston_Bruins!$R$85</f>
        <v>1-0-0</v>
      </c>
      <c r="M4" s="40" t="str">
        <f>Boston_Bruins!$U$85</f>
        <v>1-0-0</v>
      </c>
      <c r="N4" s="40" t="str">
        <f>Boston_Bruins!$X$85</f>
        <v>2-0-0</v>
      </c>
      <c r="O4" s="39">
        <f>Boston_Bruins!$E$85</f>
        <v>10</v>
      </c>
      <c r="P4" s="38">
        <f>Boston_Bruins!$F$85</f>
        <v>5</v>
      </c>
      <c r="Q4" s="33">
        <f t="shared" ref="Q4:Q11" si="2">O4-P4</f>
        <v>5</v>
      </c>
      <c r="R4" s="37" t="str">
        <f>Boston_Bruins!$AA$85</f>
        <v>W3</v>
      </c>
      <c r="S4" s="36" t="str">
        <f>Boston_Bruins!$AD$85</f>
        <v>3-0-0</v>
      </c>
    </row>
    <row r="5" spans="1:20" x14ac:dyDescent="0.25">
      <c r="A5" s="32" t="s">
        <v>28</v>
      </c>
      <c r="B5" s="1">
        <f>Buffalo_Sabres!$D$86</f>
        <v>2</v>
      </c>
      <c r="C5" s="1">
        <f>Buffalo_Sabres!$I$84</f>
        <v>0</v>
      </c>
      <c r="D5" s="1">
        <f>Buffalo_Sabres!$J$84</f>
        <v>2</v>
      </c>
      <c r="E5" s="20">
        <f>Buffalo_Sabres!$L$84</f>
        <v>0</v>
      </c>
      <c r="F5" s="30">
        <f t="shared" si="0"/>
        <v>0</v>
      </c>
      <c r="G5" s="31">
        <f>C5-(Buffalo_Sabres!$K$84+I5)</f>
        <v>0</v>
      </c>
      <c r="H5" s="20">
        <f t="shared" si="1"/>
        <v>0</v>
      </c>
      <c r="I5" s="20">
        <f>Buffalo_Sabres!$M$84</f>
        <v>0</v>
      </c>
      <c r="J5" s="30">
        <f>Buffalo_Sabres!$N$84</f>
        <v>0</v>
      </c>
      <c r="K5" s="29" t="str">
        <f>Buffalo_Sabres!$O$85</f>
        <v>0-1-0</v>
      </c>
      <c r="L5" s="1" t="str">
        <f>Buffalo_Sabres!$R$85</f>
        <v>0-1-0</v>
      </c>
      <c r="M5" s="1" t="str">
        <f>Buffalo_Sabres!$U$85</f>
        <v>0-1-0</v>
      </c>
      <c r="N5" s="1" t="str">
        <f>Buffalo_Sabres!$X$85</f>
        <v>0-2-0</v>
      </c>
      <c r="O5" s="31">
        <f>Buffalo_Sabres!$E$85</f>
        <v>1</v>
      </c>
      <c r="P5" s="20">
        <f>Buffalo_Sabres!$F$85</f>
        <v>7</v>
      </c>
      <c r="Q5" s="30">
        <f t="shared" si="2"/>
        <v>-6</v>
      </c>
      <c r="R5" s="29" t="str">
        <f>Buffalo_Sabres!$AA$85</f>
        <v>L2</v>
      </c>
      <c r="S5" s="28" t="str">
        <f>Buffalo_Sabres!$AD$85</f>
        <v>0-2-0</v>
      </c>
    </row>
    <row r="6" spans="1:20" x14ac:dyDescent="0.25">
      <c r="A6" s="32" t="s">
        <v>21</v>
      </c>
      <c r="B6" s="1">
        <f>Detroit_Red_Wings!$D$86</f>
        <v>2</v>
      </c>
      <c r="C6" s="1">
        <f>Detroit_Red_Wings!$I$84</f>
        <v>1</v>
      </c>
      <c r="D6" s="1">
        <f>Detroit_Red_Wings!$J$84</f>
        <v>1</v>
      </c>
      <c r="E6" s="20">
        <f>Detroit_Red_Wings!$L$84</f>
        <v>0</v>
      </c>
      <c r="F6" s="30">
        <f t="shared" si="0"/>
        <v>2</v>
      </c>
      <c r="G6" s="31">
        <f>C6-(Detroit_Red_Wings!$K$84+I6)</f>
        <v>1</v>
      </c>
      <c r="H6" s="20">
        <f t="shared" si="1"/>
        <v>1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1-1-0</v>
      </c>
      <c r="L6" s="1" t="str">
        <f>Detroit_Red_Wings!$R$85</f>
        <v>0-0-0</v>
      </c>
      <c r="M6" s="1" t="str">
        <f>Detroit_Red_Wings!$U$85</f>
        <v>1-1-0</v>
      </c>
      <c r="N6" s="1" t="str">
        <f>Detroit_Red_Wings!$X$85</f>
        <v>1-1-0</v>
      </c>
      <c r="O6" s="31">
        <f>Detroit_Red_Wings!$E$85</f>
        <v>7</v>
      </c>
      <c r="P6" s="20">
        <f>Detroit_Red_Wings!$F$85</f>
        <v>8</v>
      </c>
      <c r="Q6" s="30">
        <f t="shared" si="2"/>
        <v>-1</v>
      </c>
      <c r="R6" s="29" t="str">
        <f>Detroit_Red_Wings!$AA$85</f>
        <v>W1</v>
      </c>
      <c r="S6" s="28" t="str">
        <f>Detroit_Red_Wings!$AD$85</f>
        <v>1-1-0</v>
      </c>
    </row>
    <row r="7" spans="1:20" x14ac:dyDescent="0.25">
      <c r="A7" s="32" t="s">
        <v>19</v>
      </c>
      <c r="B7" s="1">
        <f>Florida_Panthers!$D$86</f>
        <v>3</v>
      </c>
      <c r="C7" s="1">
        <f>Florida_Panthers!$I$84</f>
        <v>3</v>
      </c>
      <c r="D7" s="1">
        <f>Florida_Panthers!$J$84</f>
        <v>0</v>
      </c>
      <c r="E7" s="20">
        <f>Florida_Panthers!$L$84</f>
        <v>0</v>
      </c>
      <c r="F7" s="30">
        <f t="shared" si="0"/>
        <v>6</v>
      </c>
      <c r="G7" s="31">
        <f>C7-(Florida_Panthers!$K$84+I7)</f>
        <v>3</v>
      </c>
      <c r="H7" s="20">
        <f t="shared" si="1"/>
        <v>3</v>
      </c>
      <c r="I7" s="20">
        <f>Florida_Panthers!$M$84</f>
        <v>0</v>
      </c>
      <c r="J7" s="30">
        <f>Florida_Panthers!$N$84</f>
        <v>0</v>
      </c>
      <c r="K7" s="29" t="str">
        <f>Florida_Panthers!$O$85</f>
        <v>3-0-0</v>
      </c>
      <c r="L7" s="1" t="str">
        <f>Florida_Panthers!$R$85</f>
        <v>0-0-0</v>
      </c>
      <c r="M7" s="1" t="str">
        <f>Florida_Panthers!$U$85</f>
        <v>1-0-0</v>
      </c>
      <c r="N7" s="1" t="str">
        <f>Florida_Panthers!$X$85</f>
        <v>2-0-0</v>
      </c>
      <c r="O7" s="31">
        <f>Florida_Panthers!$E$85</f>
        <v>11</v>
      </c>
      <c r="P7" s="20">
        <f>Florida_Panthers!$F$85</f>
        <v>5</v>
      </c>
      <c r="Q7" s="30">
        <f t="shared" si="2"/>
        <v>6</v>
      </c>
      <c r="R7" s="29" t="str">
        <f>Florida_Panthers!$AA$85</f>
        <v>W3</v>
      </c>
      <c r="S7" s="28" t="str">
        <f>Florida_Panthers!$AD$85</f>
        <v>3-0-0</v>
      </c>
    </row>
    <row r="8" spans="1:20" x14ac:dyDescent="0.25">
      <c r="A8" s="32" t="s">
        <v>16</v>
      </c>
      <c r="B8" s="1">
        <f>Montreal_Canadiens!$D$86</f>
        <v>3</v>
      </c>
      <c r="C8" s="1">
        <f>Montreal_Canadiens!$I$84</f>
        <v>2</v>
      </c>
      <c r="D8" s="1">
        <f>Montreal_Canadiens!$J$84</f>
        <v>1</v>
      </c>
      <c r="E8" s="20">
        <f>Montreal_Canadiens!$L$84</f>
        <v>0</v>
      </c>
      <c r="F8" s="30">
        <f t="shared" si="0"/>
        <v>4</v>
      </c>
      <c r="G8" s="31">
        <f>C8-(Montreal_Canadiens!$K$84+I8)</f>
        <v>2</v>
      </c>
      <c r="H8" s="20">
        <f t="shared" si="1"/>
        <v>2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0-0-0</v>
      </c>
      <c r="L8" s="1" t="str">
        <f>Montreal_Canadiens!$R$85</f>
        <v>2-1-0</v>
      </c>
      <c r="M8" s="1" t="str">
        <f>Montreal_Canadiens!$U$85</f>
        <v>1-1-0</v>
      </c>
      <c r="N8" s="1" t="str">
        <f>Montreal_Canadiens!$X$85</f>
        <v>1-1-0</v>
      </c>
      <c r="O8" s="31">
        <f>Montreal_Canadiens!$E$85</f>
        <v>10</v>
      </c>
      <c r="P8" s="20">
        <f>Montreal_Canadiens!$F$85</f>
        <v>8</v>
      </c>
      <c r="Q8" s="30">
        <f t="shared" si="2"/>
        <v>2</v>
      </c>
      <c r="R8" s="29" t="str">
        <f>Montreal_Canadiens!$AA$85</f>
        <v>W2</v>
      </c>
      <c r="S8" s="28" t="str">
        <f>Montreal_Canadiens!$AD$85</f>
        <v>2-1-0</v>
      </c>
    </row>
    <row r="9" spans="1:20" x14ac:dyDescent="0.25">
      <c r="A9" s="32" t="s">
        <v>11</v>
      </c>
      <c r="B9" s="1">
        <f>Ottawa_Senators!$D$86</f>
        <v>2</v>
      </c>
      <c r="C9" s="1">
        <f>Ottawa_Senators!$I$84</f>
        <v>1</v>
      </c>
      <c r="D9" s="1">
        <f>Ottawa_Senators!$J$84</f>
        <v>1</v>
      </c>
      <c r="E9" s="20">
        <f>Ottawa_Senators!$L$84</f>
        <v>0</v>
      </c>
      <c r="F9" s="30">
        <f t="shared" si="0"/>
        <v>2</v>
      </c>
      <c r="G9" s="31">
        <f>C9-(Ottawa_Senators!$K$84+I9)</f>
        <v>1</v>
      </c>
      <c r="H9" s="20">
        <f t="shared" si="1"/>
        <v>1</v>
      </c>
      <c r="I9" s="20">
        <f>Ottawa_Senators!$M$84</f>
        <v>0</v>
      </c>
      <c r="J9" s="30">
        <f>Ottawa_Senators!$N$84</f>
        <v>0</v>
      </c>
      <c r="K9" s="29" t="str">
        <f>Ottawa_Senators!$O$85</f>
        <v>0-0-0</v>
      </c>
      <c r="L9" s="1" t="str">
        <f>Ottawa_Senators!$R$85</f>
        <v>1-1-0</v>
      </c>
      <c r="M9" s="1" t="str">
        <f>Ottawa_Senators!$U$85</f>
        <v>1-1-0</v>
      </c>
      <c r="N9" s="1" t="str">
        <f>Ottawa_Senators!$X$85</f>
        <v>1-1-0</v>
      </c>
      <c r="O9" s="31">
        <f>Ottawa_Senators!$E$85</f>
        <v>7</v>
      </c>
      <c r="P9" s="20">
        <f>Ottawa_Senators!$F$85</f>
        <v>10</v>
      </c>
      <c r="Q9" s="30">
        <f t="shared" si="2"/>
        <v>-3</v>
      </c>
      <c r="R9" s="29" t="str">
        <f>Ottawa_Senators!$AA$85</f>
        <v>L1</v>
      </c>
      <c r="S9" s="28" t="str">
        <f>Ottawa_Senators!$AD$85</f>
        <v>1-1-0</v>
      </c>
    </row>
    <row r="10" spans="1:20" x14ac:dyDescent="0.25">
      <c r="A10" s="32" t="s">
        <v>5</v>
      </c>
      <c r="B10" s="1">
        <f>Tampa_Bay_Lightning!$D$86</f>
        <v>2</v>
      </c>
      <c r="C10" s="1">
        <f>Tampa_Bay_Lightning!$I$84</f>
        <v>0</v>
      </c>
      <c r="D10" s="1">
        <f>Tampa_Bay_Lightning!$J$84</f>
        <v>2</v>
      </c>
      <c r="E10" s="20">
        <f>Tampa_Bay_Lightning!$L$84</f>
        <v>0</v>
      </c>
      <c r="F10" s="30">
        <f t="shared" si="0"/>
        <v>0</v>
      </c>
      <c r="G10" s="31">
        <f>C10-(Tampa_Bay_Lightning!$K$84+I10)</f>
        <v>0</v>
      </c>
      <c r="H10" s="20">
        <f t="shared" si="1"/>
        <v>0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0-2-0</v>
      </c>
      <c r="L10" s="1" t="str">
        <f>Tampa_Bay_Lightning!$R$85</f>
        <v>0-0-0</v>
      </c>
      <c r="M10" s="1" t="str">
        <f>Tampa_Bay_Lightning!$U$85</f>
        <v>0-1-0</v>
      </c>
      <c r="N10" s="1" t="str">
        <f>Tampa_Bay_Lightning!$X$85</f>
        <v>0-2-0</v>
      </c>
      <c r="O10" s="31">
        <f>Tampa_Bay_Lightning!$E$85</f>
        <v>7</v>
      </c>
      <c r="P10" s="20">
        <f>Tampa_Bay_Lightning!$F$85</f>
        <v>10</v>
      </c>
      <c r="Q10" s="30">
        <f t="shared" si="2"/>
        <v>-3</v>
      </c>
      <c r="R10" s="29" t="str">
        <f>Tampa_Bay_Lightning!$AA$85</f>
        <v>L2</v>
      </c>
      <c r="S10" s="28" t="str">
        <f>Tampa_Bay_Lightning!$AD$85</f>
        <v>0-2-0</v>
      </c>
    </row>
    <row r="11" spans="1:20" ht="15.75" thickBot="1" x14ac:dyDescent="0.3">
      <c r="A11" s="32" t="s">
        <v>4</v>
      </c>
      <c r="B11" s="1">
        <f>Toronto_Maple_Leafs!$D$86</f>
        <v>2</v>
      </c>
      <c r="C11" s="1">
        <f>Toronto_Maple_Leafs!$I$84</f>
        <v>1</v>
      </c>
      <c r="D11" s="1">
        <f>Toronto_Maple_Leafs!$J$84</f>
        <v>1</v>
      </c>
      <c r="E11" s="24">
        <f>Toronto_Maple_Leafs!$L$84</f>
        <v>0</v>
      </c>
      <c r="F11" s="23">
        <f t="shared" si="0"/>
        <v>2</v>
      </c>
      <c r="G11" s="25">
        <f>C11-(Toronto_Maple_Leafs!$K$84+I11)</f>
        <v>1</v>
      </c>
      <c r="H11" s="24">
        <f t="shared" si="1"/>
        <v>1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1-0-0</v>
      </c>
      <c r="L11" s="1" t="str">
        <f>Toronto_Maple_Leafs!$R$85</f>
        <v>0-1-0</v>
      </c>
      <c r="M11" s="1" t="str">
        <f>Toronto_Maple_Leafs!$U$85</f>
        <v>1-1-0</v>
      </c>
      <c r="N11" s="1" t="str">
        <f>Toronto_Maple_Leafs!$X$85</f>
        <v>1-1-0</v>
      </c>
      <c r="O11" s="31">
        <f>Toronto_Maple_Leafs!$E$85</f>
        <v>8</v>
      </c>
      <c r="P11" s="20">
        <f>Toronto_Maple_Leafs!$F$85</f>
        <v>8</v>
      </c>
      <c r="Q11" s="30">
        <f t="shared" si="2"/>
        <v>0</v>
      </c>
      <c r="R11" s="29" t="str">
        <f>Toronto_Maple_Leafs!$AA$85</f>
        <v>L1</v>
      </c>
      <c r="S11" s="28" t="str">
        <f>Toronto_Maple_Leafs!$AD$85</f>
        <v>1-1-0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2</v>
      </c>
      <c r="C14" s="1">
        <f>Carolina_Hurricanes!$I$84</f>
        <v>2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4</v>
      </c>
      <c r="G14" s="20">
        <f>C14-(Carolina_Hurricanes!$K$84+I14)</f>
        <v>1</v>
      </c>
      <c r="H14" s="20">
        <f t="shared" ref="H14:H21" si="4">C14-I14</f>
        <v>2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2-0-0</v>
      </c>
      <c r="L14" s="1" t="str">
        <f>Carolina_Hurricanes!$R$85</f>
        <v>0-0-0</v>
      </c>
      <c r="M14" s="1" t="str">
        <f>Carolina_Hurricanes!$U$85</f>
        <v>2-0-0</v>
      </c>
      <c r="N14" s="1" t="str">
        <f>Carolina_Hurricanes!$X$85</f>
        <v>2-0-0</v>
      </c>
      <c r="O14" s="31">
        <f>Carolina_Hurricanes!$E$85</f>
        <v>10</v>
      </c>
      <c r="P14" s="20">
        <f>Carolina_Hurricanes!$F$85</f>
        <v>6</v>
      </c>
      <c r="Q14" s="30">
        <f t="shared" ref="Q14:Q21" si="5">O14-P14</f>
        <v>4</v>
      </c>
      <c r="R14" s="29" t="str">
        <f>Carolina_Hurricanes!$AA$85</f>
        <v>W2</v>
      </c>
      <c r="S14" s="28" t="str">
        <f>Carolina_Hurricanes!$AD$85</f>
        <v>2-0-0</v>
      </c>
    </row>
    <row r="15" spans="1:20" x14ac:dyDescent="0.25">
      <c r="A15" s="32" t="s">
        <v>23</v>
      </c>
      <c r="B15" s="1">
        <f>Columbus_Blue_Jackets!$D$86</f>
        <v>2</v>
      </c>
      <c r="C15" s="1">
        <f>Columbus_Blue_Jackets!$I$84</f>
        <v>1</v>
      </c>
      <c r="D15" s="1">
        <f>Columbus_Blue_Jackets!$J$84</f>
        <v>1</v>
      </c>
      <c r="E15" s="20">
        <f>Columbus_Blue_Jackets!$L$84</f>
        <v>0</v>
      </c>
      <c r="F15" s="30">
        <f t="shared" si="3"/>
        <v>2</v>
      </c>
      <c r="G15" s="20">
        <f>C15-(Columbus_Blue_Jackets!$K$84+I15)</f>
        <v>1</v>
      </c>
      <c r="H15" s="20">
        <f t="shared" si="4"/>
        <v>1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1-1-0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8</v>
      </c>
      <c r="P15" s="20">
        <f>Columbus_Blue_Jackets!$F$85</f>
        <v>6</v>
      </c>
      <c r="Q15" s="30">
        <f t="shared" si="5"/>
        <v>2</v>
      </c>
      <c r="R15" s="29" t="str">
        <f>Columbus_Blue_Jackets!$AA$85</f>
        <v>W1</v>
      </c>
      <c r="S15" s="28" t="str">
        <f>Columbus_Blue_Jackets!$AD$85</f>
        <v>1-1-0</v>
      </c>
    </row>
    <row r="16" spans="1:20" x14ac:dyDescent="0.25">
      <c r="A16" s="32" t="s">
        <v>14</v>
      </c>
      <c r="B16" s="1">
        <f>New_Jersey_Devils!$D$86</f>
        <v>2</v>
      </c>
      <c r="C16" s="1">
        <f>New_Jersey_Devils!$I$84</f>
        <v>1</v>
      </c>
      <c r="D16" s="1">
        <f>New_Jersey_Devils!$J$84</f>
        <v>1</v>
      </c>
      <c r="E16" s="20">
        <f>New_Jersey_Devils!$L$84</f>
        <v>0</v>
      </c>
      <c r="F16" s="30">
        <f t="shared" si="3"/>
        <v>2</v>
      </c>
      <c r="G16" s="20">
        <f>C16-(New_Jersey_Devils!$K$84+I16)</f>
        <v>1</v>
      </c>
      <c r="H16" s="20">
        <f t="shared" si="4"/>
        <v>1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0-0-0</v>
      </c>
      <c r="L16" s="1" t="str">
        <f>New_Jersey_Devils!$R$85</f>
        <v>1-1-0</v>
      </c>
      <c r="M16" s="1" t="str">
        <f>New_Jersey_Devils!$U$85</f>
        <v>0-1-0</v>
      </c>
      <c r="N16" s="1" t="str">
        <f>New_Jersey_Devils!$X$85</f>
        <v>1-1-0</v>
      </c>
      <c r="O16" s="31">
        <f>New_Jersey_Devils!$E$85</f>
        <v>8</v>
      </c>
      <c r="P16" s="20">
        <f>New_Jersey_Devils!$F$85</f>
        <v>9</v>
      </c>
      <c r="Q16" s="30">
        <f t="shared" si="5"/>
        <v>-1</v>
      </c>
      <c r="R16" s="29" t="str">
        <f>New_Jersey_Devils!$AA$85</f>
        <v>W1</v>
      </c>
      <c r="S16" s="28" t="str">
        <f>New_Jersey_Devils!$AD$85</f>
        <v>1-1-0</v>
      </c>
    </row>
    <row r="17" spans="1:19" x14ac:dyDescent="0.25">
      <c r="A17" s="32" t="s">
        <v>13</v>
      </c>
      <c r="B17" s="1">
        <f>New_York_Islanders!$D$86</f>
        <v>2</v>
      </c>
      <c r="C17" s="1">
        <f>New_York_Islanders!$I$84</f>
        <v>0</v>
      </c>
      <c r="D17" s="1">
        <f>New_York_Islanders!$J$84</f>
        <v>2</v>
      </c>
      <c r="E17" s="20">
        <f>New_York_Islanders!$L$84</f>
        <v>0</v>
      </c>
      <c r="F17" s="30">
        <f t="shared" si="3"/>
        <v>0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0-1-0</v>
      </c>
      <c r="L17" s="1" t="str">
        <f>New_York_Islanders!$R$85</f>
        <v>0-1-0</v>
      </c>
      <c r="M17" s="1" t="str">
        <f>New_York_Islanders!$U$85</f>
        <v>0-2-0</v>
      </c>
      <c r="N17" s="1" t="str">
        <f>New_York_Islanders!$X$85</f>
        <v>0-2-0</v>
      </c>
      <c r="O17" s="31">
        <f>New_York_Islanders!$E$85</f>
        <v>5</v>
      </c>
      <c r="P17" s="20">
        <f>New_York_Islanders!$F$85</f>
        <v>8</v>
      </c>
      <c r="Q17" s="30">
        <f t="shared" si="5"/>
        <v>-3</v>
      </c>
      <c r="R17" s="29" t="str">
        <f>New_York_Islanders!$AA$85</f>
        <v>L2</v>
      </c>
      <c r="S17" s="28" t="str">
        <f>New_York_Islanders!$AD$85</f>
        <v>0-2-0</v>
      </c>
    </row>
    <row r="18" spans="1:19" x14ac:dyDescent="0.25">
      <c r="A18" s="32" t="s">
        <v>12</v>
      </c>
      <c r="B18" s="1">
        <f>New_York_Rangers!$D$86</f>
        <v>4</v>
      </c>
      <c r="C18" s="1">
        <f>New_York_Rangers!$I$84</f>
        <v>2</v>
      </c>
      <c r="D18" s="1">
        <f>New_York_Rangers!$J$84</f>
        <v>2</v>
      </c>
      <c r="E18" s="20">
        <f>New_York_Rangers!$L$84</f>
        <v>0</v>
      </c>
      <c r="F18" s="30">
        <f t="shared" si="3"/>
        <v>4</v>
      </c>
      <c r="G18" s="20">
        <f>C18-(New_York_Rangers!$K$84+I18)</f>
        <v>2</v>
      </c>
      <c r="H18" s="20">
        <f t="shared" si="4"/>
        <v>2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0-2-0</v>
      </c>
      <c r="L18" s="1" t="str">
        <f>New_York_Rangers!$R$85</f>
        <v>2-0-0</v>
      </c>
      <c r="M18" s="1" t="str">
        <f>New_York_Rangers!$U$85</f>
        <v>1-2-0</v>
      </c>
      <c r="N18" s="1" t="str">
        <f>New_York_Rangers!$X$85</f>
        <v>2-2-0</v>
      </c>
      <c r="O18" s="31">
        <f>New_York_Rangers!$E$85</f>
        <v>10</v>
      </c>
      <c r="P18" s="20">
        <f>New_York_Rangers!$F$85</f>
        <v>5</v>
      </c>
      <c r="Q18" s="30">
        <f t="shared" si="5"/>
        <v>5</v>
      </c>
      <c r="R18" s="29" t="str">
        <f>New_York_Rangers!$AA$85</f>
        <v>L1</v>
      </c>
      <c r="S18" s="28" t="str">
        <f>New_York_Rangers!$AD$85</f>
        <v>2-2-0</v>
      </c>
    </row>
    <row r="19" spans="1:19" x14ac:dyDescent="0.25">
      <c r="A19" s="32" t="s">
        <v>10</v>
      </c>
      <c r="B19" s="1">
        <f>Philadelphia_Flyers!$D$86</f>
        <v>2</v>
      </c>
      <c r="C19" s="1">
        <f>Philadelphia_Flyers!$I$84</f>
        <v>0</v>
      </c>
      <c r="D19" s="1">
        <f>Philadelphia_Flyers!$J$84</f>
        <v>1</v>
      </c>
      <c r="E19" s="20">
        <f>Philadelphia_Flyers!$L$84</f>
        <v>1</v>
      </c>
      <c r="F19" s="30">
        <f t="shared" si="3"/>
        <v>1</v>
      </c>
      <c r="G19" s="20">
        <f>C19-(Philadelphia_Flyers!$K$84+I19)</f>
        <v>0</v>
      </c>
      <c r="H19" s="20">
        <f t="shared" si="4"/>
        <v>0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0-1-1</v>
      </c>
      <c r="M19" s="1" t="str">
        <f>Philadelphia_Flyers!$U$85</f>
        <v>0-0-1</v>
      </c>
      <c r="N19" s="1" t="str">
        <f>Philadelphia_Flyers!$X$85</f>
        <v>0-1-1</v>
      </c>
      <c r="O19" s="31">
        <f>Philadelphia_Flyers!$E$85</f>
        <v>4</v>
      </c>
      <c r="P19" s="20">
        <f>Philadelphia_Flyers!$F$85</f>
        <v>6</v>
      </c>
      <c r="Q19" s="30">
        <f t="shared" si="5"/>
        <v>-2</v>
      </c>
      <c r="R19" s="29" t="str">
        <f>Philadelphia_Flyers!$AA$85</f>
        <v>L2</v>
      </c>
      <c r="S19" s="28" t="str">
        <f>Philadelphia_Flyers!$AD$85</f>
        <v>0-1-1</v>
      </c>
    </row>
    <row r="20" spans="1:19" x14ac:dyDescent="0.25">
      <c r="A20" s="32" t="s">
        <v>9</v>
      </c>
      <c r="B20" s="1">
        <f>Pittsburgh_Penguins!$D$86</f>
        <v>3</v>
      </c>
      <c r="C20" s="1">
        <f>Pittsburgh_Penguins!$I$84</f>
        <v>2</v>
      </c>
      <c r="D20" s="1">
        <f>Pittsburgh_Penguins!$J$84</f>
        <v>1</v>
      </c>
      <c r="E20" s="20">
        <f>Pittsburgh_Penguins!$L$84</f>
        <v>0</v>
      </c>
      <c r="F20" s="30">
        <f t="shared" si="3"/>
        <v>4</v>
      </c>
      <c r="G20" s="20">
        <f>C20-(Pittsburgh_Penguins!$K$84+I20)</f>
        <v>2</v>
      </c>
      <c r="H20" s="20">
        <f t="shared" si="4"/>
        <v>2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1-1-0</v>
      </c>
      <c r="L20" s="1" t="str">
        <f>Pittsburgh_Penguins!$R$85</f>
        <v>1-0-0</v>
      </c>
      <c r="M20" s="1" t="str">
        <f>Pittsburgh_Penguins!$U$85</f>
        <v>2-1-0</v>
      </c>
      <c r="N20" s="1" t="str">
        <f>Pittsburgh_Penguins!$X$85</f>
        <v>2-1-0</v>
      </c>
      <c r="O20" s="31">
        <f>Pittsburgh_Penguins!$E$85</f>
        <v>8</v>
      </c>
      <c r="P20" s="20">
        <f>Pittsburgh_Penguins!$F$85</f>
        <v>9</v>
      </c>
      <c r="Q20" s="30">
        <f t="shared" si="5"/>
        <v>-1</v>
      </c>
      <c r="R20" s="29" t="str">
        <f>Pittsburgh_Penguins!$AA$85</f>
        <v>L1</v>
      </c>
      <c r="S20" s="28" t="str">
        <f>Pittsburgh_Penguins!$AD$85</f>
        <v>2-1-0</v>
      </c>
    </row>
    <row r="21" spans="1:19" ht="15.75" thickBot="1" x14ac:dyDescent="0.3">
      <c r="A21" s="27" t="s">
        <v>1</v>
      </c>
      <c r="B21" s="26">
        <f>Washington_Capitals!$D$86</f>
        <v>3</v>
      </c>
      <c r="C21" s="26">
        <f>Washington_Capitals!$I$84</f>
        <v>2</v>
      </c>
      <c r="D21" s="26">
        <f>Washington_Capitals!$J$84</f>
        <v>1</v>
      </c>
      <c r="E21" s="24">
        <f>Washington_Capitals!$L$84</f>
        <v>0</v>
      </c>
      <c r="F21" s="23">
        <f t="shared" si="3"/>
        <v>4</v>
      </c>
      <c r="G21" s="24">
        <f>C21-(Washington_Capitals!$K$84+I21)</f>
        <v>2</v>
      </c>
      <c r="H21" s="24">
        <f t="shared" si="4"/>
        <v>2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0-1-0</v>
      </c>
      <c r="L21" s="26" t="str">
        <f>Washington_Capitals!$R$85</f>
        <v>2-0-0</v>
      </c>
      <c r="M21" s="26" t="str">
        <f>Washington_Capitals!$U$85</f>
        <v>2-0-0</v>
      </c>
      <c r="N21" s="26" t="str">
        <f>Washington_Capitals!$X$85</f>
        <v>2-1-0</v>
      </c>
      <c r="O21" s="25">
        <f>Washington_Capitals!$E$85</f>
        <v>6</v>
      </c>
      <c r="P21" s="24">
        <f>Washington_Capitals!$F$85</f>
        <v>5</v>
      </c>
      <c r="Q21" s="23">
        <f t="shared" si="5"/>
        <v>1</v>
      </c>
      <c r="R21" s="22" t="str">
        <f>Washington_Capitals!$AA$85</f>
        <v>W2</v>
      </c>
      <c r="S21" s="21" t="str">
        <f>Washington_Capitals!$AD$85</f>
        <v>2-1-0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Chicago_Blackhawks!$D$86</f>
        <v>3</v>
      </c>
      <c r="C25" s="1">
        <f>Chicago_Blackhawks!$I$84</f>
        <v>0</v>
      </c>
      <c r="D25" s="1">
        <f>Chicago_Blackhawks!$J$84</f>
        <v>2</v>
      </c>
      <c r="E25" s="20">
        <f>Chicago_Blackhawks!$L$84</f>
        <v>1</v>
      </c>
      <c r="F25" s="30">
        <f t="shared" ref="F25:F31" si="6">(C25*2)+E25</f>
        <v>1</v>
      </c>
      <c r="G25" s="20">
        <f>C25-(Chicago_Blackhawks!$K$84+I25)</f>
        <v>0</v>
      </c>
      <c r="H25" s="20">
        <f t="shared" ref="H25:H31" si="7">C25-I25</f>
        <v>0</v>
      </c>
      <c r="I25" s="20">
        <f>Chicago_Blackhawks!$M$84</f>
        <v>0</v>
      </c>
      <c r="J25" s="20">
        <f>Chicago_Blackhawks!$N$84</f>
        <v>0</v>
      </c>
      <c r="K25" s="29" t="str">
        <f>Chicago_Blackhawks!$O$85</f>
        <v>0-1-0</v>
      </c>
      <c r="L25" s="1" t="str">
        <f>Chicago_Blackhawks!$R$85</f>
        <v>0-1-1</v>
      </c>
      <c r="M25" s="1" t="str">
        <f>Chicago_Blackhawks!$U$85</f>
        <v>0-0-0</v>
      </c>
      <c r="N25" s="1" t="str">
        <f>Chicago_Blackhawks!$X$85</f>
        <v>0-0-0</v>
      </c>
      <c r="O25" s="31">
        <f>Chicago_Blackhawks!$E$85</f>
        <v>7</v>
      </c>
      <c r="P25" s="20">
        <f>Chicago_Blackhawks!$F$85</f>
        <v>10</v>
      </c>
      <c r="Q25" s="30">
        <f t="shared" ref="Q25:Q31" si="8">O25-P25</f>
        <v>-3</v>
      </c>
      <c r="R25" s="29" t="str">
        <f>Chicago_Blackhawks!$AA$85</f>
        <v>L3</v>
      </c>
      <c r="S25" s="28" t="str">
        <f>Chicago_Blackhawks!$AD$85</f>
        <v>0-2-1</v>
      </c>
    </row>
    <row r="26" spans="1:19" x14ac:dyDescent="0.25">
      <c r="A26" s="32" t="s">
        <v>24</v>
      </c>
      <c r="B26" s="1">
        <f>Colorado_Avalanche!$D$86</f>
        <v>3</v>
      </c>
      <c r="C26" s="1">
        <f>Colorado_Avalanche!$I$84</f>
        <v>2</v>
      </c>
      <c r="D26" s="1">
        <f>Colorado_Avalanche!$J$84</f>
        <v>0</v>
      </c>
      <c r="E26" s="20">
        <f>Colorado_Avalanche!$L$84</f>
        <v>1</v>
      </c>
      <c r="F26" s="30">
        <f t="shared" si="6"/>
        <v>5</v>
      </c>
      <c r="G26" s="20">
        <f>C26-(Colorado_Avalanche!$K$84+I26)</f>
        <v>2</v>
      </c>
      <c r="H26" s="20">
        <f t="shared" si="7"/>
        <v>2</v>
      </c>
      <c r="I26" s="20">
        <f>Colorado_Avalanche!$M$84</f>
        <v>0</v>
      </c>
      <c r="J26" s="20">
        <f>Colorado_Avalanche!$N$84</f>
        <v>1</v>
      </c>
      <c r="K26" s="29" t="str">
        <f>Colorado_Avalanche!$O$85</f>
        <v>1-0-1</v>
      </c>
      <c r="L26" s="1" t="str">
        <f>Colorado_Avalanche!$R$85</f>
        <v>1-0-0</v>
      </c>
      <c r="M26" s="1" t="str">
        <f>Colorado_Avalanche!$U$85</f>
        <v>1-0-1</v>
      </c>
      <c r="N26" s="1" t="str">
        <f>Colorado_Avalanche!$X$85</f>
        <v>2-0-1</v>
      </c>
      <c r="O26" s="31">
        <f>Colorado_Avalanche!$E$85</f>
        <v>10</v>
      </c>
      <c r="P26" s="20">
        <f>Colorado_Avalanche!$F$85</f>
        <v>7</v>
      </c>
      <c r="Q26" s="30">
        <f t="shared" si="8"/>
        <v>3</v>
      </c>
      <c r="R26" s="29" t="str">
        <f>Colorado_Avalanche!$AA$85</f>
        <v>L1</v>
      </c>
      <c r="S26" s="28" t="str">
        <f>Colorado_Avalanche!$AD$85</f>
        <v>2-0-1</v>
      </c>
    </row>
    <row r="27" spans="1:19" x14ac:dyDescent="0.25">
      <c r="A27" s="32" t="s">
        <v>22</v>
      </c>
      <c r="B27" s="1">
        <f>Dallas_Stars!$D$86</f>
        <v>2</v>
      </c>
      <c r="C27" s="1">
        <f>Dallas_Stars!$I$84</f>
        <v>2</v>
      </c>
      <c r="D27" s="1">
        <f>Dallas_Stars!$J$84</f>
        <v>0</v>
      </c>
      <c r="E27" s="20">
        <f>Dallas_Stars!$L$84</f>
        <v>0</v>
      </c>
      <c r="F27" s="30">
        <f t="shared" si="6"/>
        <v>4</v>
      </c>
      <c r="G27" s="20">
        <f>C27-(Dallas_Stars!$K$84+I27)</f>
        <v>0</v>
      </c>
      <c r="H27" s="20">
        <f t="shared" si="7"/>
        <v>1</v>
      </c>
      <c r="I27" s="20">
        <f>Dallas_Stars!$M$84</f>
        <v>1</v>
      </c>
      <c r="J27" s="20">
        <f>Dallas_Stars!$N$84</f>
        <v>0</v>
      </c>
      <c r="K27" s="29" t="str">
        <f>Dallas_Stars!$O$85</f>
        <v>0-0-0</v>
      </c>
      <c r="L27" s="1" t="str">
        <f>Dallas_Stars!$R$85</f>
        <v>2-0-0</v>
      </c>
      <c r="M27" s="1" t="str">
        <f>Dallas_Stars!$U$85</f>
        <v>2-0-0</v>
      </c>
      <c r="N27" s="1" t="str">
        <f>Dallas_Stars!$X$85</f>
        <v>2-0-0</v>
      </c>
      <c r="O27" s="31">
        <f>Dallas_Stars!$E$85</f>
        <v>10</v>
      </c>
      <c r="P27" s="20">
        <f>Dallas_Stars!$F$85</f>
        <v>8</v>
      </c>
      <c r="Q27" s="30">
        <f t="shared" si="8"/>
        <v>2</v>
      </c>
      <c r="R27" s="29" t="str">
        <f>Dallas_Stars!$AA$85</f>
        <v>W2</v>
      </c>
      <c r="S27" s="28" t="str">
        <f>Dallas_Stars!$AD$85</f>
        <v>2-0-0</v>
      </c>
    </row>
    <row r="28" spans="1:19" x14ac:dyDescent="0.25">
      <c r="A28" s="32" t="s">
        <v>17</v>
      </c>
      <c r="B28" s="1">
        <f>Minnesota_Wild!$D$86</f>
        <v>2</v>
      </c>
      <c r="C28" s="1">
        <f>Minnesota_Wild!$I$84</f>
        <v>1</v>
      </c>
      <c r="D28" s="1">
        <f>Minnesota_Wild!$J$84</f>
        <v>1</v>
      </c>
      <c r="E28" s="20">
        <f>Minnesota_Wild!$L$84</f>
        <v>0</v>
      </c>
      <c r="F28" s="30">
        <f t="shared" si="6"/>
        <v>2</v>
      </c>
      <c r="G28" s="20">
        <f>C28-(Minnesota_Wild!$K$84+I28)</f>
        <v>1</v>
      </c>
      <c r="H28" s="20">
        <f t="shared" si="7"/>
        <v>1</v>
      </c>
      <c r="I28" s="20">
        <f>Minnesota_Wild!$M$84</f>
        <v>0</v>
      </c>
      <c r="J28" s="20">
        <f>Minnesota_Wild!$N$84</f>
        <v>0</v>
      </c>
      <c r="K28" s="29" t="str">
        <f>Minnesota_Wild!$O$85</f>
        <v>0-1-0</v>
      </c>
      <c r="L28" s="1" t="str">
        <f>Minnesota_Wild!$R$85</f>
        <v>1-0-0</v>
      </c>
      <c r="M28" s="1" t="str">
        <f>Minnesota_Wild!$U$85</f>
        <v>1-0-0</v>
      </c>
      <c r="N28" s="1" t="str">
        <f>Minnesota_Wild!$X$85</f>
        <v>1-0-0</v>
      </c>
      <c r="O28" s="31">
        <f>Minnesota_Wild!$E$85</f>
        <v>9</v>
      </c>
      <c r="P28" s="20">
        <f>Minnesota_Wild!$F$85</f>
        <v>7</v>
      </c>
      <c r="Q28" s="30">
        <f t="shared" si="8"/>
        <v>2</v>
      </c>
      <c r="R28" s="29" t="str">
        <f>Minnesota_Wild!$AA$85</f>
        <v>L1</v>
      </c>
      <c r="S28" s="28" t="str">
        <f>Minnesota_Wild!$AD$85</f>
        <v>1-1-0</v>
      </c>
    </row>
    <row r="29" spans="1:19" x14ac:dyDescent="0.25">
      <c r="A29" s="32" t="s">
        <v>15</v>
      </c>
      <c r="B29" s="1">
        <f>Nashville_Predators!$D$86</f>
        <v>2</v>
      </c>
      <c r="C29" s="1">
        <f>Nashville_Predators!$I$84</f>
        <v>1</v>
      </c>
      <c r="D29" s="1">
        <f>Nashville_Predators!$J$84</f>
        <v>0</v>
      </c>
      <c r="E29" s="20">
        <f>Nashville_Predators!$L$84</f>
        <v>1</v>
      </c>
      <c r="F29" s="30">
        <f t="shared" si="6"/>
        <v>3</v>
      </c>
      <c r="G29" s="20">
        <f>C29-(Nashville_Predators!$K$84+I29)</f>
        <v>1</v>
      </c>
      <c r="H29" s="20">
        <f t="shared" si="7"/>
        <v>1</v>
      </c>
      <c r="I29" s="20">
        <f>Nashville_Predators!$M$84</f>
        <v>0</v>
      </c>
      <c r="J29" s="20">
        <f>Nashville_Predators!$N$84</f>
        <v>0</v>
      </c>
      <c r="K29" s="29" t="str">
        <f>Nashville_Predators!$O$85</f>
        <v>1-0-1</v>
      </c>
      <c r="L29" s="1" t="str">
        <f>Nashville_Predators!$R$85</f>
        <v>0-0-0</v>
      </c>
      <c r="M29" s="1" t="str">
        <f>Nashville_Predators!$U$85</f>
        <v>0-0-1</v>
      </c>
      <c r="N29" s="1" t="str">
        <f>Nashville_Predators!$X$85</f>
        <v>0-0-1</v>
      </c>
      <c r="O29" s="31">
        <f>Nashville_Predators!$E$85</f>
        <v>4</v>
      </c>
      <c r="P29" s="20">
        <f>Nashville_Predators!$F$85</f>
        <v>4</v>
      </c>
      <c r="Q29" s="30">
        <f t="shared" si="8"/>
        <v>0</v>
      </c>
      <c r="R29" s="29" t="str">
        <f>Nashville_Predators!$AA$85</f>
        <v>L1</v>
      </c>
      <c r="S29" s="28" t="str">
        <f>Nashville_Predators!$AD$85</f>
        <v>1-0-1</v>
      </c>
    </row>
    <row r="30" spans="1:19" x14ac:dyDescent="0.25">
      <c r="A30" s="32" t="s">
        <v>6</v>
      </c>
      <c r="B30" s="1">
        <f>St_Louis_Blues!$D$86</f>
        <v>2</v>
      </c>
      <c r="C30" s="1">
        <f>St_Louis_Blues!$I$84</f>
        <v>1</v>
      </c>
      <c r="D30" s="1">
        <f>St_Louis_Blues!$J$84</f>
        <v>1</v>
      </c>
      <c r="E30" s="20">
        <f>St_Louis_Blues!$L$84</f>
        <v>0</v>
      </c>
      <c r="F30" s="30">
        <f t="shared" si="6"/>
        <v>2</v>
      </c>
      <c r="G30" s="20">
        <f>C30-(St_Louis_Blues!$K$84+I30)</f>
        <v>1</v>
      </c>
      <c r="H30" s="20">
        <f t="shared" si="7"/>
        <v>1</v>
      </c>
      <c r="I30" s="20">
        <f>St_Louis_Blues!$M$84</f>
        <v>0</v>
      </c>
      <c r="J30" s="20">
        <f>St_Louis_Blues!$N$84</f>
        <v>0</v>
      </c>
      <c r="K30" s="29" t="str">
        <f>St_Louis_Blues!$O$85</f>
        <v>0-1-0</v>
      </c>
      <c r="L30" s="1" t="str">
        <f>St_Louis_Blues!$R$85</f>
        <v>1-0-0</v>
      </c>
      <c r="M30" s="1" t="str">
        <f>St_Louis_Blues!$U$85</f>
        <v>0-1-0</v>
      </c>
      <c r="N30" s="1" t="str">
        <f>St_Louis_Blues!$X$85</f>
        <v>1-1-0</v>
      </c>
      <c r="O30" s="31">
        <f>St_Louis_Blues!$E$85</f>
        <v>4</v>
      </c>
      <c r="P30" s="20">
        <f>St_Louis_Blues!$F$85</f>
        <v>7</v>
      </c>
      <c r="Q30" s="30">
        <f t="shared" si="8"/>
        <v>-3</v>
      </c>
      <c r="R30" s="29" t="str">
        <f>St_Louis_Blues!$AA$85</f>
        <v>W1</v>
      </c>
      <c r="S30" s="28" t="str">
        <f>St_Louis_Blues!$AD$85</f>
        <v>1-1-0</v>
      </c>
    </row>
    <row r="31" spans="1:19" x14ac:dyDescent="0.25">
      <c r="A31" s="32" t="s">
        <v>95</v>
      </c>
      <c r="B31" s="1">
        <f>Utah_Mammoth!$D$86</f>
        <v>2</v>
      </c>
      <c r="C31" s="1">
        <f>Utah_Mammoth!$I$84</f>
        <v>1</v>
      </c>
      <c r="D31" s="1">
        <f>Utah_Mammoth!$J$84</f>
        <v>1</v>
      </c>
      <c r="E31" s="20">
        <f>Utah_Mammoth!$L$84</f>
        <v>0</v>
      </c>
      <c r="F31" s="30">
        <f t="shared" si="6"/>
        <v>2</v>
      </c>
      <c r="G31" s="20">
        <f>C31-(Utah_Mammoth!$K$84+I31)</f>
        <v>0</v>
      </c>
      <c r="H31" s="20">
        <f t="shared" si="7"/>
        <v>1</v>
      </c>
      <c r="I31" s="20">
        <f>Utah_Mammoth!$M$84</f>
        <v>0</v>
      </c>
      <c r="J31" s="20">
        <f>Utah_Mammoth!$N$84</f>
        <v>0</v>
      </c>
      <c r="K31" s="29" t="str">
        <f>Utah_Mammoth!$O$85</f>
        <v>0-0-0</v>
      </c>
      <c r="L31" s="1" t="str">
        <f>Utah_Mammoth!$R$85</f>
        <v>1-1-0</v>
      </c>
      <c r="M31" s="1" t="str">
        <f>Utah_Mammoth!$U$85</f>
        <v>1-1-0</v>
      </c>
      <c r="N31" s="1" t="str">
        <f>Utah_Mammoth!$X$85</f>
        <v>1-1-0</v>
      </c>
      <c r="O31" s="31">
        <f>Utah_Mammoth!$E$85</f>
        <v>4</v>
      </c>
      <c r="P31" s="20">
        <f>Utah_Mammoth!$F$85</f>
        <v>4</v>
      </c>
      <c r="Q31" s="30">
        <f t="shared" si="8"/>
        <v>0</v>
      </c>
      <c r="R31" s="29" t="str">
        <f>Utah_Mammoth!$AA$85</f>
        <v>W1</v>
      </c>
      <c r="S31" s="28" t="str">
        <f>Utah_Mammoth!$AD$85</f>
        <v>1-1-0</v>
      </c>
    </row>
    <row r="32" spans="1:19" ht="15.75" thickBot="1" x14ac:dyDescent="0.3">
      <c r="A32" s="32" t="s">
        <v>0</v>
      </c>
      <c r="B32" s="1">
        <f>Winnipeg_Jets!$D$86</f>
        <v>2</v>
      </c>
      <c r="C32" s="1">
        <f>Winnipeg_Jets!$I$84</f>
        <v>1</v>
      </c>
      <c r="D32" s="1">
        <f>Winnipeg_Jets!$J$84</f>
        <v>1</v>
      </c>
      <c r="E32" s="20">
        <f>Winnipeg_Jets!$L$84</f>
        <v>0</v>
      </c>
      <c r="F32" s="23">
        <f t="shared" ref="F32" si="9">(C32*2)+E32</f>
        <v>2</v>
      </c>
      <c r="G32" s="20">
        <f>C32-(Winnipeg_Jets!$K$84+I32)</f>
        <v>1</v>
      </c>
      <c r="H32" s="20">
        <f t="shared" ref="H32" si="10">C32-I32</f>
        <v>1</v>
      </c>
      <c r="I32" s="20">
        <f>Winnipeg_Jets!$M$84</f>
        <v>0</v>
      </c>
      <c r="J32" s="20">
        <f>Winnipeg_Jets!$N$84</f>
        <v>0</v>
      </c>
      <c r="K32" s="29" t="str">
        <f>Winnipeg_Jets!$O$85</f>
        <v>1-1-0</v>
      </c>
      <c r="L32" s="1" t="str">
        <f>Winnipeg_Jets!$R$85</f>
        <v>0-0-0</v>
      </c>
      <c r="M32" s="1" t="str">
        <f>Winnipeg_Jets!$U$85</f>
        <v>0-1-0</v>
      </c>
      <c r="N32" s="1" t="str">
        <f>Winnipeg_Jets!$X$85</f>
        <v>1-1-0</v>
      </c>
      <c r="O32" s="31">
        <f>Winnipeg_Jets!$E$85</f>
        <v>7</v>
      </c>
      <c r="P32" s="20">
        <f>Winnipeg_Jets!$F$85</f>
        <v>7</v>
      </c>
      <c r="Q32" s="30">
        <f t="shared" ref="Q32" si="11">O32-P32</f>
        <v>0</v>
      </c>
      <c r="R32" s="29" t="str">
        <f>Winnipeg_Jets!$AA$85</f>
        <v>W1</v>
      </c>
      <c r="S32" s="28" t="str">
        <f>Winnipeg_Jets!$AD$85</f>
        <v>1-1-0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2</v>
      </c>
      <c r="C35" s="1">
        <f>Anaheim_Ducks!$I$84</f>
        <v>1</v>
      </c>
      <c r="D35" s="1">
        <f>Anaheim_Ducks!$J$84</f>
        <v>1</v>
      </c>
      <c r="E35" s="20">
        <f>Anaheim_Ducks!$L$84</f>
        <v>0</v>
      </c>
      <c r="F35" s="33">
        <f t="shared" ref="F35:F42" si="12">(C35*2)+E35</f>
        <v>2</v>
      </c>
      <c r="G35" s="20">
        <f>C35-(Anaheim_Ducks!$K$84+I35)</f>
        <v>0</v>
      </c>
      <c r="H35" s="20">
        <f t="shared" ref="H35:H42" si="13">C35-I35</f>
        <v>1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1-1-0</v>
      </c>
      <c r="M35" s="1" t="str">
        <f>Anaheim_Ducks!$U$85</f>
        <v>1-1-0</v>
      </c>
      <c r="N35" s="1" t="str">
        <f>Anaheim_Ducks!$X$85</f>
        <v>1-1-0</v>
      </c>
      <c r="O35" s="31">
        <f>Anaheim_Ducks!$E$85</f>
        <v>8</v>
      </c>
      <c r="P35" s="20">
        <f>Anaheim_Ducks!$F$85</f>
        <v>9</v>
      </c>
      <c r="Q35" s="30">
        <f t="shared" ref="Q35:Q42" si="14">O35-P35</f>
        <v>-1</v>
      </c>
      <c r="R35" s="29" t="str">
        <f>Anaheim_Ducks!$AA$85</f>
        <v>W1</v>
      </c>
      <c r="S35" s="28" t="str">
        <f>Anaheim_Ducks!$AD$85</f>
        <v>1-1-0</v>
      </c>
    </row>
    <row r="36" spans="1:19" x14ac:dyDescent="0.25">
      <c r="A36" s="32" t="s">
        <v>27</v>
      </c>
      <c r="B36" s="1">
        <f>Calgary_Flames!$D$86</f>
        <v>3</v>
      </c>
      <c r="C36" s="1">
        <f>Calgary_Flames!$I$84</f>
        <v>1</v>
      </c>
      <c r="D36" s="1">
        <f>Calgary_Flames!$J$84</f>
        <v>2</v>
      </c>
      <c r="E36" s="20">
        <f>Calgary_Flames!$L$84</f>
        <v>0</v>
      </c>
      <c r="F36" s="30">
        <f t="shared" si="12"/>
        <v>2</v>
      </c>
      <c r="G36" s="20">
        <f>C36-(Calgary_Flames!$K$84+I36)</f>
        <v>0</v>
      </c>
      <c r="H36" s="20">
        <f t="shared" si="13"/>
        <v>0</v>
      </c>
      <c r="I36" s="20">
        <f>Calgary_Flames!$M$84</f>
        <v>1</v>
      </c>
      <c r="J36" s="20">
        <f>Calgary_Flames!$N$84</f>
        <v>0</v>
      </c>
      <c r="K36" s="29" t="str">
        <f>Calgary_Flames!$O$85</f>
        <v>0-1-0</v>
      </c>
      <c r="L36" s="1" t="str">
        <f>Calgary_Flames!$R$85</f>
        <v>1-1-0</v>
      </c>
      <c r="M36" s="1" t="str">
        <f>Calgary_Flames!$U$85</f>
        <v>1-1-0</v>
      </c>
      <c r="N36" s="1" t="str">
        <f>Calgary_Flames!$X$85</f>
        <v>1-2-0</v>
      </c>
      <c r="O36" s="31">
        <f>Calgary_Flames!$E$85</f>
        <v>7</v>
      </c>
      <c r="P36" s="20">
        <f>Calgary_Flames!$F$85</f>
        <v>12</v>
      </c>
      <c r="Q36" s="30">
        <f t="shared" si="14"/>
        <v>-5</v>
      </c>
      <c r="R36" s="29" t="str">
        <f>Calgary_Flames!$AA$85</f>
        <v>L2</v>
      </c>
      <c r="S36" s="28" t="str">
        <f>Calgary_Flames!$AD$85</f>
        <v>1-2-0</v>
      </c>
    </row>
    <row r="37" spans="1:19" x14ac:dyDescent="0.25">
      <c r="A37" s="32" t="s">
        <v>20</v>
      </c>
      <c r="B37" s="1">
        <f>Edmonton_Oilers!$D$86</f>
        <v>2</v>
      </c>
      <c r="C37" s="1">
        <f>Edmonton_Oilers!$I$84</f>
        <v>1</v>
      </c>
      <c r="D37" s="1">
        <f>Edmonton_Oilers!$J$84</f>
        <v>0</v>
      </c>
      <c r="E37" s="20">
        <f>Edmonton_Oilers!$L$84</f>
        <v>1</v>
      </c>
      <c r="F37" s="30">
        <f t="shared" si="12"/>
        <v>3</v>
      </c>
      <c r="G37" s="20">
        <f>C37-(Edmonton_Oilers!$K$84+I37)</f>
        <v>1</v>
      </c>
      <c r="H37" s="20">
        <f t="shared" si="13"/>
        <v>1</v>
      </c>
      <c r="I37" s="20">
        <f>Edmonton_Oilers!$M$84</f>
        <v>0</v>
      </c>
      <c r="J37" s="20">
        <f>Edmonton_Oilers!$N$84</f>
        <v>1</v>
      </c>
      <c r="K37" s="29" t="str">
        <f>Edmonton_Oilers!$O$85</f>
        <v>1-0-1</v>
      </c>
      <c r="L37" s="1" t="str">
        <f>Edmonton_Oilers!$R$85</f>
        <v>0-0-0</v>
      </c>
      <c r="M37" s="1" t="str">
        <f>Edmonton_Oilers!$U$85</f>
        <v>1-0-1</v>
      </c>
      <c r="N37" s="1" t="str">
        <f>Edmonton_Oilers!$X$85</f>
        <v>1-0-1</v>
      </c>
      <c r="O37" s="31">
        <f>Edmonton_Oilers!$E$85</f>
        <v>6</v>
      </c>
      <c r="P37" s="20">
        <f>Edmonton_Oilers!$F$85</f>
        <v>5</v>
      </c>
      <c r="Q37" s="30">
        <f t="shared" si="14"/>
        <v>1</v>
      </c>
      <c r="R37" s="29" t="str">
        <f>Edmonton_Oilers!$AA$85</f>
        <v>W1</v>
      </c>
      <c r="S37" s="28" t="str">
        <f>Edmonton_Oilers!$AD$85</f>
        <v>1-0-1</v>
      </c>
    </row>
    <row r="38" spans="1:19" x14ac:dyDescent="0.25">
      <c r="A38" s="32" t="s">
        <v>18</v>
      </c>
      <c r="B38" s="1">
        <f>Los_Angeles_Kings!$D$86</f>
        <v>3</v>
      </c>
      <c r="C38" s="1">
        <f>Los_Angeles_Kings!$I$84</f>
        <v>1</v>
      </c>
      <c r="D38" s="1">
        <f>Los_Angeles_Kings!$J$84</f>
        <v>2</v>
      </c>
      <c r="E38" s="20">
        <f>Los_Angeles_Kings!$L$84</f>
        <v>0</v>
      </c>
      <c r="F38" s="30">
        <f t="shared" si="12"/>
        <v>2</v>
      </c>
      <c r="G38" s="20">
        <f>C38-(Los_Angeles_Kings!$K$84+I38)</f>
        <v>0</v>
      </c>
      <c r="H38" s="20">
        <f t="shared" si="13"/>
        <v>0</v>
      </c>
      <c r="I38" s="20">
        <f>Los_Angeles_Kings!$M$84</f>
        <v>1</v>
      </c>
      <c r="J38" s="20">
        <f>Los_Angeles_Kings!$N$84</f>
        <v>0</v>
      </c>
      <c r="K38" s="29" t="str">
        <f>Los_Angeles_Kings!$O$85</f>
        <v>0-1-0</v>
      </c>
      <c r="L38" s="1" t="str">
        <f>Los_Angeles_Kings!$R$85</f>
        <v>1-1-0</v>
      </c>
      <c r="M38" s="1" t="str">
        <f>Los_Angeles_Kings!$U$85</f>
        <v>1-0-0</v>
      </c>
      <c r="N38" s="1" t="str">
        <f>Los_Angeles_Kings!$X$85</f>
        <v>1-2-0</v>
      </c>
      <c r="O38" s="31">
        <f>Los_Angeles_Kings!$E$85</f>
        <v>9</v>
      </c>
      <c r="P38" s="20">
        <f>Los_Angeles_Kings!$F$85</f>
        <v>12</v>
      </c>
      <c r="Q38" s="30">
        <f t="shared" si="14"/>
        <v>-3</v>
      </c>
      <c r="R38" s="29" t="str">
        <f>Los_Angeles_Kings!$AA$85</f>
        <v>L1</v>
      </c>
      <c r="S38" s="28" t="str">
        <f>Los_Angeles_Kings!$AD$85</f>
        <v>1-2-0</v>
      </c>
    </row>
    <row r="39" spans="1:19" x14ac:dyDescent="0.25">
      <c r="A39" s="32" t="s">
        <v>8</v>
      </c>
      <c r="B39" s="1">
        <f>San_Jose_Sharks!$D$86</f>
        <v>2</v>
      </c>
      <c r="C39" s="1">
        <f>San_Jose_Sharks!$I$84</f>
        <v>0</v>
      </c>
      <c r="D39" s="1">
        <f>San_Jose_Sharks!$J$84</f>
        <v>0</v>
      </c>
      <c r="E39" s="20">
        <f>San_Jose_Sharks!$L$84</f>
        <v>2</v>
      </c>
      <c r="F39" s="30">
        <f t="shared" si="12"/>
        <v>2</v>
      </c>
      <c r="G39" s="20">
        <f>C39-(San_Jose_Sharks!$K$84+I39)</f>
        <v>0</v>
      </c>
      <c r="H39" s="20">
        <f t="shared" si="13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0-0-2</v>
      </c>
      <c r="L39" s="1" t="str">
        <f>San_Jose_Sharks!$R$85</f>
        <v>0-0-0</v>
      </c>
      <c r="M39" s="1" t="str">
        <f>San_Jose_Sharks!$U$85</f>
        <v>0-0-2</v>
      </c>
      <c r="N39" s="1" t="str">
        <f>San_Jose_Sharks!$X$85</f>
        <v>0-0-2</v>
      </c>
      <c r="O39" s="31">
        <f>San_Jose_Sharks!$E$85</f>
        <v>9</v>
      </c>
      <c r="P39" s="20">
        <f>San_Jose_Sharks!$F$85</f>
        <v>11</v>
      </c>
      <c r="Q39" s="30">
        <f t="shared" si="14"/>
        <v>-2</v>
      </c>
      <c r="R39" s="29" t="str">
        <f>San_Jose_Sharks!$AA$85</f>
        <v>L2</v>
      </c>
      <c r="S39" s="28" t="str">
        <f>San_Jose_Sharks!$AD$85</f>
        <v>0-0-2</v>
      </c>
    </row>
    <row r="40" spans="1:19" x14ac:dyDescent="0.25">
      <c r="A40" s="32" t="s">
        <v>7</v>
      </c>
      <c r="B40" s="1">
        <f>Seattle_Kraken!$D$86</f>
        <v>2</v>
      </c>
      <c r="C40" s="1">
        <f>Seattle_Kraken!$I$84</f>
        <v>2</v>
      </c>
      <c r="D40" s="1">
        <f>Seattle_Kraken!$J$84</f>
        <v>0</v>
      </c>
      <c r="E40" s="20">
        <f>Seattle_Kraken!$L$84</f>
        <v>0</v>
      </c>
      <c r="F40" s="30">
        <f t="shared" si="12"/>
        <v>4</v>
      </c>
      <c r="G40" s="20">
        <f>C40-(Seattle_Kraken!$K$84+I40)</f>
        <v>1</v>
      </c>
      <c r="H40" s="20">
        <f t="shared" si="13"/>
        <v>2</v>
      </c>
      <c r="I40" s="20">
        <f>Seattle_Kraken!$M$84</f>
        <v>0</v>
      </c>
      <c r="J40" s="20">
        <f>Seattle_Kraken!$N$84</f>
        <v>0</v>
      </c>
      <c r="K40" s="29" t="str">
        <f>Seattle_Kraken!$O$85</f>
        <v>2-0-0</v>
      </c>
      <c r="L40" s="1" t="str">
        <f>Seattle_Kraken!$R$85</f>
        <v>0-0-0</v>
      </c>
      <c r="M40" s="1" t="str">
        <f>Seattle_Kraken!$U$85</f>
        <v>2-0-0</v>
      </c>
      <c r="N40" s="1" t="str">
        <f>Seattle_Kraken!$X$85</f>
        <v>2-0-0</v>
      </c>
      <c r="O40" s="31">
        <f>Seattle_Kraken!$E$85</f>
        <v>5</v>
      </c>
      <c r="P40" s="20">
        <f>Seattle_Kraken!$F$85</f>
        <v>2</v>
      </c>
      <c r="Q40" s="30">
        <f t="shared" si="14"/>
        <v>3</v>
      </c>
      <c r="R40" s="29" t="str">
        <f>Seattle_Kraken!$AA$85</f>
        <v>W2</v>
      </c>
      <c r="S40" s="28" t="str">
        <f>Seattle_Kraken!$AD$85</f>
        <v>2-0-0</v>
      </c>
    </row>
    <row r="41" spans="1:19" x14ac:dyDescent="0.25">
      <c r="A41" s="32" t="s">
        <v>3</v>
      </c>
      <c r="B41" s="1">
        <f>Vancouver_Canucks!$D$86</f>
        <v>2</v>
      </c>
      <c r="C41" s="1">
        <f>Vancouver_Canucks!$I$84</f>
        <v>1</v>
      </c>
      <c r="D41" s="1">
        <f>Vancouver_Canucks!$J$84</f>
        <v>1</v>
      </c>
      <c r="E41" s="20">
        <f>Vancouver_Canucks!$L$84</f>
        <v>0</v>
      </c>
      <c r="F41" s="30">
        <f t="shared" si="12"/>
        <v>2</v>
      </c>
      <c r="G41" s="20">
        <f>C41-(Vancouver_Canucks!$K$84+I41)</f>
        <v>1</v>
      </c>
      <c r="H41" s="20">
        <f t="shared" si="13"/>
        <v>1</v>
      </c>
      <c r="I41" s="20">
        <f>Vancouver_Canucks!$M$84</f>
        <v>0</v>
      </c>
      <c r="J41" s="20">
        <f>Vancouver_Canucks!$N$84</f>
        <v>0</v>
      </c>
      <c r="K41" s="29" t="str">
        <f>Vancouver_Canucks!$O$85</f>
        <v>1-0-0</v>
      </c>
      <c r="L41" s="1" t="str">
        <f>Vancouver_Canucks!$R$85</f>
        <v>0-1-0</v>
      </c>
      <c r="M41" s="1" t="str">
        <f>Vancouver_Canucks!$U$85</f>
        <v>1-1-0</v>
      </c>
      <c r="N41" s="1" t="str">
        <f>Vancouver_Canucks!$X$85</f>
        <v>1-1-0</v>
      </c>
      <c r="O41" s="31">
        <f>Vancouver_Canucks!$E$85</f>
        <v>6</v>
      </c>
      <c r="P41" s="20">
        <f>Vancouver_Canucks!$F$85</f>
        <v>4</v>
      </c>
      <c r="Q41" s="30">
        <f t="shared" si="14"/>
        <v>2</v>
      </c>
      <c r="R41" s="29" t="str">
        <f>Vancouver_Canucks!$AA$85</f>
        <v>L1</v>
      </c>
      <c r="S41" s="28" t="str">
        <f>Vancouver_Canucks!$AD$85</f>
        <v>1-1-0</v>
      </c>
    </row>
    <row r="42" spans="1:19" ht="15.75" thickBot="1" x14ac:dyDescent="0.3">
      <c r="A42" s="27" t="s">
        <v>2</v>
      </c>
      <c r="B42" s="26">
        <f>Vegas_Golden_Knights!$D$86</f>
        <v>3</v>
      </c>
      <c r="C42" s="26">
        <f>Vegas_Golden_Knights!$I$84</f>
        <v>1</v>
      </c>
      <c r="D42" s="26">
        <f>Vegas_Golden_Knights!$J$84</f>
        <v>0</v>
      </c>
      <c r="E42" s="24">
        <f>Vegas_Golden_Knights!$L$84</f>
        <v>2</v>
      </c>
      <c r="F42" s="23">
        <f t="shared" si="12"/>
        <v>4</v>
      </c>
      <c r="G42" s="24">
        <f>C42-(Vegas_Golden_Knights!$K$84+I42)</f>
        <v>0</v>
      </c>
      <c r="H42" s="24">
        <f t="shared" si="13"/>
        <v>1</v>
      </c>
      <c r="I42" s="24">
        <f>Vegas_Golden_Knights!$M$84</f>
        <v>0</v>
      </c>
      <c r="J42" s="24">
        <f>Vegas_Golden_Knights!$N$84</f>
        <v>1</v>
      </c>
      <c r="K42" s="22" t="str">
        <f>Vegas_Golden_Knights!$O$85</f>
        <v>0-0-1</v>
      </c>
      <c r="L42" s="26" t="str">
        <f>Vegas_Golden_Knights!$R$85</f>
        <v>1-0-1</v>
      </c>
      <c r="M42" s="26" t="str">
        <f>Vegas_Golden_Knights!$U$85</f>
        <v>1-0-2</v>
      </c>
      <c r="N42" s="26" t="str">
        <f>Vegas_Golden_Knights!$X$85</f>
        <v>1-0-2</v>
      </c>
      <c r="O42" s="25">
        <f>Vegas_Golden_Knights!$E$85</f>
        <v>10</v>
      </c>
      <c r="P42" s="24">
        <f>Vegas_Golden_Knights!$F$85</f>
        <v>11</v>
      </c>
      <c r="Q42" s="23">
        <f t="shared" si="14"/>
        <v>-1</v>
      </c>
      <c r="R42" s="22" t="str">
        <f>Vegas_Golden_Knights!$AA$85</f>
        <v>L1</v>
      </c>
      <c r="S42" s="21" t="str">
        <f>Vegas_Golden_Knights!$AD$85</f>
        <v>1-0-2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7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8</v>
      </c>
      <c r="E3" s="1">
        <v>7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26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45949</v>
      </c>
      <c r="B6" s="1">
        <v>5</v>
      </c>
      <c r="C6" s="1" t="s">
        <v>65</v>
      </c>
      <c r="D6" s="1" t="s">
        <v>25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15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29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19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45961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45963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19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45967</v>
      </c>
      <c r="B14" s="1">
        <v>13</v>
      </c>
      <c r="C14" s="1" t="s">
        <v>65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95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66</v>
      </c>
      <c r="D30" s="1" t="s">
        <v>25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23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46013</v>
      </c>
      <c r="B38" s="1">
        <v>37</v>
      </c>
      <c r="C38" s="1" t="s">
        <v>66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46024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46080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46113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25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28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5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24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45949</v>
      </c>
      <c r="B8" s="1">
        <v>7</v>
      </c>
      <c r="C8" s="1" t="s">
        <v>65</v>
      </c>
      <c r="D8" s="1" t="s">
        <v>95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66</v>
      </c>
      <c r="D9" s="1" t="s">
        <v>19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31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24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45957</v>
      </c>
      <c r="B12" s="1">
        <v>11</v>
      </c>
      <c r="C12" s="1" t="s">
        <v>65</v>
      </c>
      <c r="D12" s="1" t="s">
        <v>11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45958</v>
      </c>
      <c r="B13" s="1">
        <v>12</v>
      </c>
      <c r="C13" s="1" t="s">
        <v>66</v>
      </c>
      <c r="D13" s="1" t="s">
        <v>13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45960</v>
      </c>
      <c r="B14" s="1">
        <v>13</v>
      </c>
      <c r="C14" s="1" t="s">
        <v>66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45962</v>
      </c>
      <c r="B15" s="1">
        <v>14</v>
      </c>
      <c r="C15" s="1" t="s">
        <v>66</v>
      </c>
      <c r="D15" s="1" t="s">
        <v>26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13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65</v>
      </c>
      <c r="D18" s="1" t="s">
        <v>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4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11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16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66</v>
      </c>
      <c r="D22" s="1" t="s">
        <v>26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31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45982</v>
      </c>
      <c r="B24" s="1">
        <v>23</v>
      </c>
      <c r="C24" s="1" t="s">
        <v>65</v>
      </c>
      <c r="D24" s="1" t="s">
        <v>18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8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13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66</v>
      </c>
      <c r="D27" s="1" t="s">
        <v>12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21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21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6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14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6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95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3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16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28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3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7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27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12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7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22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12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15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10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46054</v>
      </c>
      <c r="B57" s="1">
        <v>56</v>
      </c>
      <c r="C57" s="1" t="s">
        <v>66</v>
      </c>
      <c r="D57" s="1" t="s">
        <v>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19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23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10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9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18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8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14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16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0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21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17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22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19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5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46119</v>
      </c>
      <c r="B80" s="1">
        <v>79</v>
      </c>
      <c r="C80" s="1" t="s">
        <v>65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23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10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12</v>
      </c>
      <c r="E2" s="1">
        <v>0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29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29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95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45973</v>
      </c>
      <c r="B17" s="1">
        <v>16</v>
      </c>
      <c r="C17" s="1" t="s">
        <v>65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65</v>
      </c>
      <c r="D29" s="1" t="s">
        <v>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65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66</v>
      </c>
      <c r="D46" s="1" t="s">
        <v>10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18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31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66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46118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12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46121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0-2-0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20</v>
      </c>
      <c r="E2" s="1">
        <v>4</v>
      </c>
      <c r="F2" s="1">
        <v>3</v>
      </c>
      <c r="G2" s="1" t="s">
        <v>83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3</v>
      </c>
      <c r="E3" s="1">
        <v>1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6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95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45954</v>
      </c>
      <c r="B10" s="1">
        <v>9</v>
      </c>
      <c r="C10" s="1" t="s">
        <v>65</v>
      </c>
      <c r="D10" s="1" t="s">
        <v>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45963</v>
      </c>
      <c r="B15" s="1">
        <v>14</v>
      </c>
      <c r="C15" s="1" t="s">
        <v>65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66</v>
      </c>
      <c r="D20" s="1" t="s">
        <v>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66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66</v>
      </c>
      <c r="D24" s="1" t="s">
        <v>22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95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29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15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23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26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66</v>
      </c>
      <c r="D70" s="1" t="s">
        <v>19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31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95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1-2-0</v>
      </c>
      <c r="AA85" s="1" t="str">
        <f>IF(AA84="","0-0",CONCATENATE(AA84,AB84))</f>
        <v>L2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C2:C83" xr:uid="{00000000-0002-0000-BF00-000000000000}">
      <formula1>$AL$1:$AL$2</formula1>
    </dataValidation>
    <dataValidation type="list" allowBlank="1" showInputMessage="1" showErrorMessage="1" sqref="D2:D83" xr:uid="{00000000-0002-0000-BF00-000001000000}">
      <formula1>$AM$1:$AM$31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14</v>
      </c>
      <c r="E2" s="1">
        <v>6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10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8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31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18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22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2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13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65</v>
      </c>
      <c r="D12" s="1" t="s">
        <v>29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45965</v>
      </c>
      <c r="B13" s="1">
        <v>12</v>
      </c>
      <c r="C13" s="1" t="s">
        <v>65</v>
      </c>
      <c r="D13" s="1" t="s">
        <v>12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28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4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45975</v>
      </c>
      <c r="B18" s="1">
        <v>17</v>
      </c>
      <c r="C18" s="1" t="s">
        <v>66</v>
      </c>
      <c r="D18" s="1" t="s">
        <v>3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29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65</v>
      </c>
      <c r="D21" s="1" t="s">
        <v>17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28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24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4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15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10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19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9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16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22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31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7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19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14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66</v>
      </c>
      <c r="D51" s="1" t="s">
        <v>28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11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95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18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11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3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27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9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23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9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4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16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16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23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11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29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13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19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29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16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2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2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95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95</v>
      </c>
    </row>
    <row r="7" spans="1:41" x14ac:dyDescent="0.25">
      <c r="A7" s="42">
        <v>45947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45949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31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66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46003</v>
      </c>
      <c r="B32" s="1">
        <v>31</v>
      </c>
      <c r="C32" s="1" t="s">
        <v>65</v>
      </c>
      <c r="D32" s="1" t="s">
        <v>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11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45658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45660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45667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45669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45672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45674</v>
      </c>
      <c r="B49" s="1">
        <v>48</v>
      </c>
      <c r="C49" s="1" t="s">
        <v>66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65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45686</v>
      </c>
      <c r="B55" s="1">
        <v>54</v>
      </c>
      <c r="C55" s="1" t="s">
        <v>65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45687</v>
      </c>
      <c r="B56" s="1">
        <v>55</v>
      </c>
      <c r="C56" s="1" t="s">
        <v>66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45690</v>
      </c>
      <c r="B57" s="1">
        <v>56</v>
      </c>
      <c r="C57" s="1" t="s">
        <v>66</v>
      </c>
      <c r="D57" s="1" t="s">
        <v>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45692</v>
      </c>
      <c r="B58" s="1">
        <v>57</v>
      </c>
      <c r="C58" s="1" t="s">
        <v>65</v>
      </c>
      <c r="D58" s="1" t="s">
        <v>23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20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26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0-1-1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L3</v>
      </c>
      <c r="AD85" s="1" t="str">
        <f>IF(AD84="","0-0-0",CONCATENATE(AD84,"-",AE84,"-",AF84))</f>
        <v>0-2-1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95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22</v>
      </c>
      <c r="E4" s="1">
        <v>4</v>
      </c>
      <c r="F4" s="1">
        <v>5</v>
      </c>
      <c r="G4" s="1" t="s">
        <v>84</v>
      </c>
      <c r="H4" s="1" t="s">
        <v>84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2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26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14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66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46041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46043</v>
      </c>
      <c r="B49" s="1">
        <v>48</v>
      </c>
      <c r="C49" s="1" t="s">
        <v>66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66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46047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46050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21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65</v>
      </c>
      <c r="D57" s="1" t="s">
        <v>95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46083</v>
      </c>
      <c r="B60" s="1">
        <v>59</v>
      </c>
      <c r="C60" s="1" t="s">
        <v>65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22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46097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66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46101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65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2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1-0-0</v>
      </c>
      <c r="U85" s="1" t="str">
        <f>IF(U84="","0-0-0",CONCATENATE(U84,"-",V84,"-",W84))</f>
        <v>1-0-1</v>
      </c>
      <c r="X85" s="1" t="str">
        <f>IF(X84="","0-0-0",CONCATENATE(X84,"-",Y84,"-",Z84))</f>
        <v>2-0-1</v>
      </c>
      <c r="AA85" s="1" t="str">
        <f>IF(AA84="","0-0",CONCATENATE(AA84,AB84))</f>
        <v>L1</v>
      </c>
      <c r="AD85" s="1" t="str">
        <f>IF(AD84="","0-0-0",CONCATENATE(AD84,"-",AE84,"-",AF84))</f>
        <v>2-0-1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15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17</v>
      </c>
      <c r="E3" s="1">
        <v>7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22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45954</v>
      </c>
      <c r="B8" s="1">
        <v>7</v>
      </c>
      <c r="C8" s="1" t="s">
        <v>66</v>
      </c>
      <c r="D8" s="1" t="s">
        <v>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45959</v>
      </c>
      <c r="B11" s="1">
        <v>10</v>
      </c>
      <c r="C11" s="1" t="s">
        <v>66</v>
      </c>
      <c r="D11" s="1" t="s">
        <v>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13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45966</v>
      </c>
      <c r="B14" s="1">
        <v>13</v>
      </c>
      <c r="C14" s="1" t="s">
        <v>65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45971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14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66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11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95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46052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26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0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24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17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3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6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23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18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26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15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5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19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31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16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10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13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27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45986</v>
      </c>
      <c r="B24" s="1">
        <v>23</v>
      </c>
      <c r="C24" s="1" t="s">
        <v>65</v>
      </c>
      <c r="D24" s="1" t="s">
        <v>20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7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12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14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66</v>
      </c>
      <c r="D30" s="1" t="s">
        <v>8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9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19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18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46010</v>
      </c>
      <c r="B37" s="1">
        <v>36</v>
      </c>
      <c r="C37" s="1" t="s">
        <v>65</v>
      </c>
      <c r="D37" s="1" t="s">
        <v>31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65</v>
      </c>
      <c r="D39" s="1" t="s">
        <v>21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25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25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16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8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18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31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95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66</v>
      </c>
      <c r="D50" s="1" t="s">
        <v>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29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65</v>
      </c>
      <c r="D52" s="1" t="s">
        <v>23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66</v>
      </c>
      <c r="D53" s="1" t="s">
        <v>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6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95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0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6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15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3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24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20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95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24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17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13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9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10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65</v>
      </c>
      <c r="D76" s="1" t="s">
        <v>29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27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12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4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28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16</v>
      </c>
      <c r="E2" s="1">
        <v>1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4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4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19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5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20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65</v>
      </c>
      <c r="D8" s="1" t="s">
        <v>28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13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18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31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65</v>
      </c>
      <c r="D15" s="1" t="s">
        <v>2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12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25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31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12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14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15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29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29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23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3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46001</v>
      </c>
      <c r="B32" s="1">
        <v>31</v>
      </c>
      <c r="C32" s="1" t="s">
        <v>65</v>
      </c>
      <c r="D32" s="1" t="s">
        <v>27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20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95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26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46019</v>
      </c>
      <c r="B41" s="1">
        <v>40</v>
      </c>
      <c r="C41" s="1" t="s">
        <v>66</v>
      </c>
      <c r="D41" s="1" t="s">
        <v>4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46023</v>
      </c>
      <c r="B43" s="1">
        <v>42</v>
      </c>
      <c r="C43" s="1" t="s">
        <v>65</v>
      </c>
      <c r="D43" s="1" t="s">
        <v>9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9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3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16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46035</v>
      </c>
      <c r="B49" s="1">
        <v>48</v>
      </c>
      <c r="C49" s="1" t="s">
        <v>65</v>
      </c>
      <c r="D49" s="1" t="s">
        <v>29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46038</v>
      </c>
      <c r="B50" s="1">
        <v>49</v>
      </c>
      <c r="C50" s="1" t="s">
        <v>66</v>
      </c>
      <c r="D50" s="1" t="s">
        <v>8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11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65</v>
      </c>
      <c r="D53" s="1" t="s">
        <v>17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0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18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24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65</v>
      </c>
      <c r="D58" s="1" t="s">
        <v>24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95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2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14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19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22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66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16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66</v>
      </c>
      <c r="D71" s="1" t="s">
        <v>29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11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46108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9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10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12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23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10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14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5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19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27</v>
      </c>
      <c r="E2" s="1">
        <v>3</v>
      </c>
      <c r="F2" s="1">
        <v>4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13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21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16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95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23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45981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45983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45986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66</v>
      </c>
      <c r="D31" s="1" t="s">
        <v>28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46048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46078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46079</v>
      </c>
      <c r="B61" s="1">
        <v>60</v>
      </c>
      <c r="C61" s="1" t="s">
        <v>65</v>
      </c>
      <c r="D61" s="1" t="s">
        <v>18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46081</v>
      </c>
      <c r="B62" s="1">
        <v>61</v>
      </c>
      <c r="C62" s="1" t="s">
        <v>65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22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46094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15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95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95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0-0-0</v>
      </c>
      <c r="U85" s="1" t="str">
        <f>IF(U84="","0-0-0",CONCATENATE(U84,"-",V84,"-",W84))</f>
        <v>1-0-1</v>
      </c>
      <c r="X85" s="1" t="str">
        <f>IF(X84="","0-0-0",CONCATENATE(X84,"-",Y84,"-",Z84))</f>
        <v>1-0-1</v>
      </c>
      <c r="AA85" s="1" t="str">
        <f>IF(AA84="","0-0",CONCATENATE(AA84,AB84))</f>
        <v>W1</v>
      </c>
      <c r="AD85" s="1" t="str">
        <f>IF(AD84="","0-0-0",CONCATENATE(AD84,"-",AE84,"-",AF84))</f>
        <v>1-0-1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25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10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11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14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65</v>
      </c>
      <c r="D9" s="1" t="s">
        <v>29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23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46001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26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26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95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28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23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11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2-0-0</v>
      </c>
      <c r="AA85" s="1" t="str">
        <f>IF(AA84="","0-0",CONCATENATE(AA84,AB84))</f>
        <v>W3</v>
      </c>
      <c r="AD85" s="1" t="str">
        <f>IF(AD84="","0-0-0",CONCATENATE(AD84,"-",AE84,"-",AF84))</f>
        <v>3-0-0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45938</v>
      </c>
      <c r="B3" s="1">
        <v>2</v>
      </c>
      <c r="C3" s="1" t="s">
        <v>65</v>
      </c>
      <c r="D3" s="1" t="s">
        <v>2</v>
      </c>
      <c r="E3" s="1">
        <v>6</v>
      </c>
      <c r="F3" s="1">
        <v>5</v>
      </c>
      <c r="G3" s="1" t="s">
        <v>83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0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45978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66</v>
      </c>
      <c r="D23" s="1" t="s">
        <v>29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24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65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24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46094</v>
      </c>
      <c r="B66" s="1">
        <v>65</v>
      </c>
      <c r="C66" s="1" t="s">
        <v>65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12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1-1-0</v>
      </c>
      <c r="U85" s="1" t="str">
        <f>IF(U84="","0-0-0",CONCATENATE(U84,"-",V84,"-",W84))</f>
        <v>1-0-0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1-2-0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6</v>
      </c>
      <c r="E2" s="1">
        <v>5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23</v>
      </c>
      <c r="E3" s="1">
        <v>4</v>
      </c>
      <c r="F3" s="1">
        <v>7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22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10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45950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65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45980</v>
      </c>
      <c r="B22" s="1">
        <v>21</v>
      </c>
      <c r="C22" s="1" t="s">
        <v>66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65</v>
      </c>
      <c r="D23" s="1" t="s">
        <v>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65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29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65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65</v>
      </c>
      <c r="D46" s="1" t="s">
        <v>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66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27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46080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4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21</v>
      </c>
      <c r="E3" s="1">
        <v>5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25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12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28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65</v>
      </c>
      <c r="D10" s="1" t="s">
        <v>20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10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65</v>
      </c>
      <c r="D28" s="1" t="s">
        <v>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21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66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2-1-0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23</v>
      </c>
      <c r="E2" s="1">
        <v>2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95</v>
      </c>
      <c r="E3" s="1">
        <v>2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0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66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45971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45975</v>
      </c>
      <c r="B20" s="1">
        <v>19</v>
      </c>
      <c r="C20" s="1" t="s">
        <v>66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95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22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95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1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4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1-0-1</v>
      </c>
      <c r="R85" s="1" t="str">
        <f>IF(R84="","0-0-0",CONCATENATE(R84,"-",S84,"-",T84))</f>
        <v>0-0-0</v>
      </c>
      <c r="U85" s="1" t="str">
        <f>IF(U84="","0-0-0",CONCATENATE(U84,"-",V84,"-",W84))</f>
        <v>0-0-1</v>
      </c>
      <c r="X85" s="1" t="str">
        <f>IF(X84="","0-0-0",CONCATENATE(X84,"-",Y84,"-",Z84))</f>
        <v>0-0-1</v>
      </c>
      <c r="AA85" s="1" t="str">
        <f>IF(AA84="","0-0",CONCATENATE(AA84,AB84))</f>
        <v>L1</v>
      </c>
      <c r="AD85" s="1" t="str">
        <f>IF(AD84="","0-0-0",CONCATENATE(AD84,"-",AE84,"-",AF84))</f>
        <v>1-0-1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26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5</v>
      </c>
      <c r="E3" s="1">
        <v>5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17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16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65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46008</v>
      </c>
      <c r="B35" s="1">
        <v>34</v>
      </c>
      <c r="C35" s="1" t="s">
        <v>65</v>
      </c>
      <c r="D35" s="1" t="s">
        <v>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26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46036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11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22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15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9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</v>
      </c>
      <c r="E3" s="1">
        <v>2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2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45961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45968</v>
      </c>
      <c r="B15" s="1">
        <v>14</v>
      </c>
      <c r="C15" s="1" t="s">
        <v>66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45975</v>
      </c>
      <c r="B19" s="1">
        <v>18</v>
      </c>
      <c r="C19" s="1" t="s">
        <v>65</v>
      </c>
      <c r="D19" s="1" t="s">
        <v>95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22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21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24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46019</v>
      </c>
      <c r="B40" s="1">
        <v>39</v>
      </c>
      <c r="C40" s="1" t="s">
        <v>65</v>
      </c>
      <c r="D40" s="1" t="s">
        <v>23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46021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15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31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46112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46115</v>
      </c>
      <c r="B78" s="1">
        <v>77</v>
      </c>
      <c r="C78" s="1" t="s">
        <v>66</v>
      </c>
      <c r="D78" s="1" t="s">
        <v>10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46116</v>
      </c>
      <c r="B79" s="1">
        <v>78</v>
      </c>
      <c r="C79" s="1" t="s">
        <v>65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0-2-0</v>
      </c>
      <c r="X85" s="1" t="str">
        <f>IF(X84="","0-0-0",CONCATENATE(X84,"-",Y84,"-",Z84))</f>
        <v>0-2-0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9</v>
      </c>
      <c r="E2" s="1">
        <v>0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28</v>
      </c>
      <c r="E3" s="1">
        <v>4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9</v>
      </c>
      <c r="E4" s="1">
        <v>6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45942</v>
      </c>
      <c r="B5" s="1">
        <v>4</v>
      </c>
      <c r="C5" s="1" t="s">
        <v>66</v>
      </c>
      <c r="D5" s="1" t="s">
        <v>1</v>
      </c>
      <c r="E5" s="1">
        <v>0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45944</v>
      </c>
      <c r="B6" s="1">
        <v>5</v>
      </c>
      <c r="C6" s="1" t="s">
        <v>66</v>
      </c>
      <c r="D6" s="1" t="s">
        <v>20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4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16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45950</v>
      </c>
      <c r="B9" s="1">
        <v>8</v>
      </c>
      <c r="C9" s="1" t="s">
        <v>66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26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45981</v>
      </c>
      <c r="B23" s="1">
        <v>22</v>
      </c>
      <c r="C23" s="1" t="s">
        <v>65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65</v>
      </c>
      <c r="D24" s="1" t="s">
        <v>95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45985</v>
      </c>
      <c r="B25" s="1">
        <v>24</v>
      </c>
      <c r="C25" s="1" t="s">
        <v>66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66</v>
      </c>
      <c r="D38" s="1" t="s">
        <v>10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65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46018</v>
      </c>
      <c r="B41" s="1">
        <v>40</v>
      </c>
      <c r="C41" s="1" t="s">
        <v>65</v>
      </c>
      <c r="D41" s="1" t="s">
        <v>13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46020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46022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46024</v>
      </c>
      <c r="B44" s="1">
        <v>43</v>
      </c>
      <c r="C44" s="1" t="s">
        <v>66</v>
      </c>
      <c r="D44" s="1" t="s">
        <v>19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66</v>
      </c>
      <c r="D45" s="1" t="s">
        <v>95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46036</v>
      </c>
      <c r="B49" s="1">
        <v>48</v>
      </c>
      <c r="C49" s="1" t="s">
        <v>66</v>
      </c>
      <c r="D49" s="1" t="s">
        <v>11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46050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18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0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46104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10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2-0-0</v>
      </c>
      <c r="U85" s="1" t="str">
        <f>IF(U84="","0-0-0",CONCATENATE(U84,"-",V84,"-",W84))</f>
        <v>1-2-0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2-2-0</v>
      </c>
    </row>
    <row r="86" spans="1:33" x14ac:dyDescent="0.25">
      <c r="C86" s="1">
        <f>SUM(C84:C85)</f>
        <v>82</v>
      </c>
      <c r="D86" s="1">
        <f>COUNTA(E2:E83)</f>
        <v>4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5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19</v>
      </c>
      <c r="E3" s="1">
        <v>2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15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45945</v>
      </c>
      <c r="B5" s="1">
        <v>4</v>
      </c>
      <c r="C5" s="1" t="s">
        <v>65</v>
      </c>
      <c r="D5" s="1" t="s">
        <v>28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12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65</v>
      </c>
      <c r="D43" s="1" t="s">
        <v>95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46104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19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26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13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45975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45981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45983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45985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95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46050</v>
      </c>
      <c r="B53" s="1">
        <v>52</v>
      </c>
      <c r="C53" s="1" t="s">
        <v>65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66</v>
      </c>
      <c r="D57" s="1" t="s">
        <v>11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95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65</v>
      </c>
      <c r="D77" s="1" t="s">
        <v>13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0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0-1-1</v>
      </c>
      <c r="U85" s="1" t="str">
        <f>IF(U84="","0-0-0",CONCATENATE(U84,"-",V84,"-",W84))</f>
        <v>0-0-1</v>
      </c>
      <c r="X85" s="1" t="str">
        <f>IF(X84="","0-0-0",CONCATENATE(X84,"-",Y84,"-",Z84))</f>
        <v>0-1-1</v>
      </c>
      <c r="AA85" s="1" t="str">
        <f>IF(AA84="","0-0",CONCATENATE(AA84,AB84))</f>
        <v>L2</v>
      </c>
      <c r="AD85" s="1" t="str">
        <f>IF(AD84="","0-0-0",CONCATENATE(AD84,"-",AE84,"-",AF84))</f>
        <v>0-1-1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12</v>
      </c>
      <c r="E2" s="1">
        <v>3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13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12</v>
      </c>
      <c r="E4" s="1">
        <v>1</v>
      </c>
      <c r="F4" s="1">
        <v>6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31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66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65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65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16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66</v>
      </c>
      <c r="D32" s="1" t="s">
        <v>95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25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25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11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95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13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8</v>
      </c>
      <c r="F85" s="1">
        <f>SUM(F2:F83)</f>
        <v>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1-0-0</v>
      </c>
      <c r="U85" s="1" t="str">
        <f>IF(U84="","0-0-0",CONCATENATE(U84,"-",V84,"-",W84))</f>
        <v>2-1-0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</v>
      </c>
      <c r="E2" s="1">
        <v>3</v>
      </c>
      <c r="F2" s="1">
        <v>4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31</v>
      </c>
      <c r="E3" s="1">
        <v>6</v>
      </c>
      <c r="F3" s="1">
        <v>7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2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2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26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45947</v>
      </c>
      <c r="B5" s="1">
        <v>4</v>
      </c>
      <c r="C5" s="1" t="s">
        <v>65</v>
      </c>
      <c r="D5" s="1" t="s">
        <v>95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14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45963</v>
      </c>
      <c r="B14" s="1">
        <v>13</v>
      </c>
      <c r="C14" s="1" t="s">
        <v>66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19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46049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65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46079</v>
      </c>
      <c r="B57" s="1">
        <v>56</v>
      </c>
      <c r="C57" s="1" t="s">
        <v>66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46081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46082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46087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46091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46093</v>
      </c>
      <c r="B64" s="1">
        <v>63</v>
      </c>
      <c r="C64" s="1" t="s">
        <v>65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46095</v>
      </c>
      <c r="B65" s="1">
        <v>64</v>
      </c>
      <c r="C65" s="1" t="s">
        <v>65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46096</v>
      </c>
      <c r="B66" s="1">
        <v>65</v>
      </c>
      <c r="C66" s="1" t="s">
        <v>65</v>
      </c>
      <c r="D66" s="1" t="s">
        <v>11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66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46105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46107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46109</v>
      </c>
      <c r="B72" s="1">
        <v>71</v>
      </c>
      <c r="C72" s="1" t="s">
        <v>65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46111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46113</v>
      </c>
      <c r="B74" s="1">
        <v>73</v>
      </c>
      <c r="C74" s="1" t="s">
        <v>66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46120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2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2</v>
      </c>
      <c r="X84" s="1">
        <f t="shared" si="76"/>
        <v>0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9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0-0-2</v>
      </c>
      <c r="R85" s="1" t="str">
        <f>IF(R84="","0-0-0",CONCATENATE(R84,"-",S84,"-",T84))</f>
        <v>0-0-0</v>
      </c>
      <c r="U85" s="1" t="str">
        <f>IF(U84="","0-0-0",CONCATENATE(U84,"-",V84,"-",W84))</f>
        <v>0-0-2</v>
      </c>
      <c r="X85" s="1" t="str">
        <f>IF(X84="","0-0-0",CONCATENATE(X84,"-",Y84,"-",Z84))</f>
        <v>0-0-2</v>
      </c>
      <c r="AA85" s="1" t="str">
        <f>IF(AA84="","0-0",CONCATENATE(AA84,AB84))</f>
        <v>L2</v>
      </c>
      <c r="AD85" s="1" t="str">
        <f>IF(AD84="","0-0-0",CONCATENATE(AD84,"-",AE84,"-",AF84))</f>
        <v>0-0-2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31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16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11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4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10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0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20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45964</v>
      </c>
      <c r="B13" s="1">
        <v>12</v>
      </c>
      <c r="C13" s="1" t="s">
        <v>66</v>
      </c>
      <c r="D13" s="1" t="s">
        <v>25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22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0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21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25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20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45995</v>
      </c>
      <c r="B26" s="1">
        <v>25</v>
      </c>
      <c r="C26" s="1" t="s">
        <v>65</v>
      </c>
      <c r="D26" s="1" t="s">
        <v>20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45997</v>
      </c>
      <c r="B27" s="1">
        <v>26</v>
      </c>
      <c r="C27" s="1" t="s">
        <v>66</v>
      </c>
      <c r="D27" s="1" t="s">
        <v>21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45999</v>
      </c>
      <c r="B28" s="1">
        <v>27</v>
      </c>
      <c r="C28" s="1" t="s">
        <v>66</v>
      </c>
      <c r="D28" s="1" t="s">
        <v>17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46001</v>
      </c>
      <c r="B29" s="1">
        <v>28</v>
      </c>
      <c r="C29" s="1" t="s">
        <v>66</v>
      </c>
      <c r="D29" s="1" t="s">
        <v>18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46003</v>
      </c>
      <c r="B30" s="1">
        <v>29</v>
      </c>
      <c r="C30" s="1" t="s">
        <v>65</v>
      </c>
      <c r="D30" s="1" t="s">
        <v>95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46005</v>
      </c>
      <c r="B31" s="1">
        <v>30</v>
      </c>
      <c r="C31" s="1" t="s">
        <v>66</v>
      </c>
      <c r="D31" s="1" t="s">
        <v>28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46007</v>
      </c>
      <c r="B32" s="1">
        <v>31</v>
      </c>
      <c r="C32" s="1" t="s">
        <v>66</v>
      </c>
      <c r="D32" s="1" t="s">
        <v>24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46009</v>
      </c>
      <c r="B33" s="1">
        <v>32</v>
      </c>
      <c r="C33" s="1" t="s">
        <v>65</v>
      </c>
      <c r="D33" s="1" t="s">
        <v>27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8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46013</v>
      </c>
      <c r="B35" s="1">
        <v>34</v>
      </c>
      <c r="C35" s="1" t="s">
        <v>65</v>
      </c>
      <c r="D35" s="1" t="s">
        <v>31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65</v>
      </c>
      <c r="D36" s="1" t="s">
        <v>18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46019</v>
      </c>
      <c r="B37" s="1">
        <v>36</v>
      </c>
      <c r="C37" s="1" t="s">
        <v>66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3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46023</v>
      </c>
      <c r="B39" s="1">
        <v>38</v>
      </c>
      <c r="C39" s="1" t="s">
        <v>66</v>
      </c>
      <c r="D39" s="1" t="s">
        <v>15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3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46027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17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12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14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29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95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31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4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31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65</v>
      </c>
      <c r="D57" s="1" t="s">
        <v>18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6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3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15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3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19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23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19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5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46112</v>
      </c>
      <c r="B74" s="1">
        <v>73</v>
      </c>
      <c r="C74" s="1" t="s">
        <v>65</v>
      </c>
      <c r="D74" s="1" t="s">
        <v>20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95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25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65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18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</v>
      </c>
      <c r="F85" s="1">
        <f>SUM(F2:F83)</f>
        <v>2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0-0-0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17</v>
      </c>
      <c r="E2" s="1">
        <v>0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27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3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25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22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18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95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21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45957</v>
      </c>
      <c r="B10" s="1">
        <v>9</v>
      </c>
      <c r="C10" s="1" t="s">
        <v>65</v>
      </c>
      <c r="D10" s="1" t="s">
        <v>9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3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28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27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4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14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11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95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31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29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11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16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29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15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66</v>
      </c>
      <c r="D37" s="1" t="s">
        <v>12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65</v>
      </c>
      <c r="D38" s="1" t="s">
        <v>19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46013</v>
      </c>
      <c r="B39" s="1">
        <v>38</v>
      </c>
      <c r="C39" s="1" t="s">
        <v>65</v>
      </c>
      <c r="D39" s="1" t="s">
        <v>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15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66</v>
      </c>
      <c r="D43" s="1" t="s">
        <v>2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16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25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95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65</v>
      </c>
      <c r="D50" s="1" t="s">
        <v>20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22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18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19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23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14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8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31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13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20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0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8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46115</v>
      </c>
      <c r="B76" s="1">
        <v>75</v>
      </c>
      <c r="C76" s="1" t="s">
        <v>65</v>
      </c>
      <c r="D76" s="1" t="s">
        <v>31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65</v>
      </c>
      <c r="D77" s="1" t="s">
        <v>24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9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95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1-0-0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11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14</v>
      </c>
      <c r="E3" s="1">
        <v>3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29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21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95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66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66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19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16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18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46040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46042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65</v>
      </c>
      <c r="D50" s="1" t="s">
        <v>25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23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46054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46058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65</v>
      </c>
      <c r="D60" s="1" t="s">
        <v>17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46086</v>
      </c>
      <c r="B61" s="1">
        <v>60</v>
      </c>
      <c r="C61" s="1" t="s">
        <v>65</v>
      </c>
      <c r="D61" s="1" t="s">
        <v>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65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12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10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0-2-0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16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21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21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14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28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45959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45966</v>
      </c>
      <c r="B15" s="1">
        <v>14</v>
      </c>
      <c r="C15" s="1" t="s">
        <v>66</v>
      </c>
      <c r="D15" s="1" t="s">
        <v>95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29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18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19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95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21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11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65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46106</v>
      </c>
      <c r="B74" s="1">
        <v>73</v>
      </c>
      <c r="C74" s="1" t="s">
        <v>66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65</v>
      </c>
      <c r="D76" s="1" t="s">
        <v>31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46120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8</v>
      </c>
      <c r="F85" s="1">
        <f>SUM(F2:F83)</f>
        <v>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24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15</v>
      </c>
      <c r="E3" s="1">
        <v>3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25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27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8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29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24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17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20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4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16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28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13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31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8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16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22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6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45992</v>
      </c>
      <c r="B28" s="1">
        <v>27</v>
      </c>
      <c r="C28" s="1" t="s">
        <v>65</v>
      </c>
      <c r="D28" s="1" t="s">
        <v>8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31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65</v>
      </c>
      <c r="D31" s="1" t="s">
        <v>27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18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19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46005</v>
      </c>
      <c r="B35" s="1">
        <v>34</v>
      </c>
      <c r="C35" s="1" t="s">
        <v>65</v>
      </c>
      <c r="D35" s="1" t="s">
        <v>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46008</v>
      </c>
      <c r="B37" s="1">
        <v>36</v>
      </c>
      <c r="C37" s="1" t="s">
        <v>65</v>
      </c>
      <c r="D37" s="1" t="s">
        <v>21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46010</v>
      </c>
      <c r="B38" s="1">
        <v>37</v>
      </c>
      <c r="C38" s="1" t="s">
        <v>66</v>
      </c>
      <c r="D38" s="1" t="s">
        <v>14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66</v>
      </c>
      <c r="D39" s="1" t="s">
        <v>0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24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15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13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65</v>
      </c>
      <c r="D44" s="1" t="s">
        <v>12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66</v>
      </c>
      <c r="D46" s="1" t="s">
        <v>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23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4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22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7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5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19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26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22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3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21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24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17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66</v>
      </c>
      <c r="D61" s="1" t="s">
        <v>25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10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23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65</v>
      </c>
      <c r="D65" s="1" t="s">
        <v>25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17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25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65</v>
      </c>
      <c r="D69" s="1" t="s">
        <v>22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20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1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20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15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27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6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0-0-0</v>
      </c>
      <c r="R85" s="1" t="str">
        <f>IF(R84="","0-0-0",CONCATENATE(R84,"-",S84,"-",T84))</f>
        <v>1-1-0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27</v>
      </c>
      <c r="E2" s="1">
        <v>5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20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6</v>
      </c>
      <c r="F4"/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22</v>
      </c>
      <c r="F5"/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25</v>
      </c>
      <c r="F6"/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1</v>
      </c>
      <c r="F7"/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</v>
      </c>
      <c r="F8"/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15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6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15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45975</v>
      </c>
      <c r="B20" s="1">
        <v>19</v>
      </c>
      <c r="C20" s="1" t="s">
        <v>65</v>
      </c>
      <c r="D20" s="1" t="s">
        <v>26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45977</v>
      </c>
      <c r="B21" s="1">
        <v>20</v>
      </c>
      <c r="C21" s="1" t="s">
        <v>65</v>
      </c>
      <c r="D21" s="1" t="s">
        <v>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19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45981</v>
      </c>
      <c r="B23" s="1">
        <v>22</v>
      </c>
      <c r="C23" s="1" t="s">
        <v>66</v>
      </c>
      <c r="D23" s="1" t="s">
        <v>22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27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31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8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18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24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95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17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66</v>
      </c>
      <c r="D31" s="1" t="s">
        <v>21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14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12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8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7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10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28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21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4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16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11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23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20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9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8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31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4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95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0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22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26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25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0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66</v>
      </c>
      <c r="D65" s="1" t="s">
        <v>11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15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7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27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2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24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95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18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8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31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18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20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1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1-0-0</v>
      </c>
      <c r="R85" s="1" t="str">
        <f>IF(R84="","0-0-0",CONCATENATE(R84,"-",S84,"-",T84))</f>
        <v>0-1-0</v>
      </c>
      <c r="U85" s="1" t="str">
        <f>IF(U84="","0-0-0",CONCATENATE(U84,"-",V84,"-",W84))</f>
        <v>1-1-0</v>
      </c>
      <c r="X85" s="1" t="str">
        <f>IF(X84="","0-0-0",CONCATENATE(X84,"-",Y84,"-",Z84))</f>
        <v>1-1-0</v>
      </c>
      <c r="AA85" s="1" t="str">
        <f>IF(AA84="","0-0",CONCATENATE(AA84,AB84))</f>
        <v>L1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18</v>
      </c>
      <c r="E2" s="1">
        <v>5</v>
      </c>
      <c r="F2" s="1">
        <v>6</v>
      </c>
      <c r="G2" s="1" t="s">
        <v>83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8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7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1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1</v>
      </c>
      <c r="U4" s="1">
        <f t="shared" si="14"/>
        <v>1</v>
      </c>
      <c r="V4" s="1">
        <f t="shared" si="15"/>
        <v>0</v>
      </c>
      <c r="W4" s="1">
        <f t="shared" si="16"/>
        <v>2</v>
      </c>
      <c r="X4" s="1">
        <f t="shared" si="17"/>
        <v>1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29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26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45971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45974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31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65</v>
      </c>
      <c r="D28" s="1" t="s">
        <v>14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46008</v>
      </c>
      <c r="B33" s="1">
        <v>32</v>
      </c>
      <c r="C33" s="1" t="s">
        <v>66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46012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66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17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46026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31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66</v>
      </c>
      <c r="D69" s="1" t="s">
        <v>28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1</v>
      </c>
      <c r="R84" s="1">
        <f t="shared" si="76"/>
        <v>1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2</v>
      </c>
      <c r="X84" s="1">
        <f t="shared" si="76"/>
        <v>1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10</v>
      </c>
      <c r="F85" s="1">
        <f>SUM(F2:F83)</f>
        <v>11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0-0-1</v>
      </c>
      <c r="R85" s="1" t="str">
        <f>IF(R84="","0-0-0",CONCATENATE(R84,"-",S84,"-",T84))</f>
        <v>1-0-1</v>
      </c>
      <c r="U85" s="1" t="str">
        <f>IF(U84="","0-0-0",CONCATENATE(U84,"-",V84,"-",W84))</f>
        <v>1-0-2</v>
      </c>
      <c r="X85" s="1" t="str">
        <f>IF(X84="","0-0-0",CONCATENATE(X84,"-",Y84,"-",Z84))</f>
        <v>1-0-2</v>
      </c>
      <c r="AA85" s="1" t="str">
        <f>IF(AA84="","0-0",CONCATENATE(AA84,AB84))</f>
        <v>L1</v>
      </c>
      <c r="AD85" s="1" t="str">
        <f>IF(AD84="","0-0-0",CONCATENATE(AD84,"-",AE84,"-",AF84))</f>
        <v>1-0-2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29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13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45942</v>
      </c>
      <c r="B4" s="1">
        <v>3</v>
      </c>
      <c r="C4" s="1" t="s">
        <v>65</v>
      </c>
      <c r="D4" s="1" t="s">
        <v>12</v>
      </c>
      <c r="E4" s="1">
        <v>1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17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45991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25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65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46056</v>
      </c>
      <c r="B59" s="1">
        <v>58</v>
      </c>
      <c r="C59" s="1" t="s">
        <v>65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46058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46078</v>
      </c>
      <c r="B61" s="1">
        <v>60</v>
      </c>
      <c r="C61" s="1" t="s">
        <v>66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46080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46081</v>
      </c>
      <c r="B63" s="1">
        <v>62</v>
      </c>
      <c r="C63" s="1" t="s">
        <v>65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46084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46090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46092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46093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46095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46099</v>
      </c>
      <c r="B70" s="1">
        <v>69</v>
      </c>
      <c r="C70" s="1" t="s">
        <v>66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14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2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</v>
      </c>
      <c r="F85" s="1">
        <f>SUM(F2:F83)</f>
        <v>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0-1-0</v>
      </c>
      <c r="R85" s="1" t="str">
        <f>IF(R84="","0-0-0",CONCATENATE(R84,"-",S84,"-",T84))</f>
        <v>2-0-0</v>
      </c>
      <c r="U85" s="1" t="str">
        <f>IF(U84="","0-0-0",CONCATENATE(U84,"-",V84,"-",W84))</f>
        <v>2-0-0</v>
      </c>
      <c r="X85" s="1" t="str">
        <f>IF(X84="","0-0-0",CONCATENATE(X84,"-",Y84,"-",Z84))</f>
        <v>2-1-0</v>
      </c>
      <c r="AA85" s="1" t="str">
        <f>IF(AA84="","0-0",CONCATENATE(AA84,AB84))</f>
        <v>W2</v>
      </c>
      <c r="AD85" s="1" t="str">
        <f>IF(AD84="","0-0-0",CONCATENATE(AD84,"-",AE84,"-",AF84))</f>
        <v>2-1-0</v>
      </c>
    </row>
    <row r="86" spans="1:33" x14ac:dyDescent="0.25">
      <c r="C86" s="1">
        <f>SUM(C84:C85)</f>
        <v>82</v>
      </c>
      <c r="D86" s="1">
        <f>COUNTA(E2:E83)</f>
        <v>3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22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18</v>
      </c>
      <c r="E3" s="1">
        <v>3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0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13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10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15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95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7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27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45968</v>
      </c>
      <c r="B15" s="1">
        <v>14</v>
      </c>
      <c r="C15" s="1" t="s">
        <v>65</v>
      </c>
      <c r="D15" s="1" t="s">
        <v>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31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45984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45994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66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24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66</v>
      </c>
      <c r="D45" s="1" t="s">
        <v>14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13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22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46080</v>
      </c>
      <c r="B59" s="1">
        <v>58</v>
      </c>
      <c r="C59" s="1" t="s">
        <v>65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6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15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29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9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12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24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25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22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23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7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10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95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8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2">IF(I1="",0,MAX(I1:I83))</f>
        <v>1</v>
      </c>
      <c r="J84" s="1">
        <f t="shared" si="72"/>
        <v>1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1</v>
      </c>
      <c r="P84" s="1">
        <f t="shared" si="73"/>
        <v>1</v>
      </c>
      <c r="Q84" s="1">
        <f t="shared" si="73"/>
        <v>0</v>
      </c>
      <c r="R84" s="1">
        <f t="shared" si="73"/>
        <v>0</v>
      </c>
      <c r="S84" s="1">
        <f t="shared" si="73"/>
        <v>0</v>
      </c>
      <c r="T84" s="1">
        <f t="shared" si="73"/>
        <v>0</v>
      </c>
      <c r="U84" s="1">
        <f t="shared" si="73"/>
        <v>0</v>
      </c>
      <c r="V84" s="1">
        <f t="shared" si="73"/>
        <v>1</v>
      </c>
      <c r="W84" s="1">
        <f t="shared" si="73"/>
        <v>0</v>
      </c>
      <c r="X84" s="1">
        <f t="shared" si="73"/>
        <v>1</v>
      </c>
      <c r="Y84" s="1">
        <f t="shared" si="73"/>
        <v>1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0-0-0</v>
      </c>
      <c r="U85" s="1" t="str">
        <f>IF(U84="","0-0-0",CONCATENATE(U84,"-",V84,"-",W84))</f>
        <v>0-1-0</v>
      </c>
      <c r="X85" s="1" t="str">
        <f>IF(X84="","0-0-0",CONCATENATE(X84,"-",Y84,"-",Z84))</f>
        <v>1-1-0</v>
      </c>
      <c r="AA85" s="1" t="str">
        <f>IF(AA84="","0-0",CONCATENATE(AA84,AB84))</f>
        <v>W1</v>
      </c>
      <c r="AD85" s="1" t="str">
        <f>IF(AD84="","0-0-0",CONCATENATE(AD84,"-",AE84,"-",AF84))</f>
        <v>1-1-0</v>
      </c>
    </row>
    <row r="86" spans="1:33" x14ac:dyDescent="0.25">
      <c r="C86" s="1">
        <f>SUM(C84:C85)</f>
        <v>82</v>
      </c>
      <c r="D86" s="1">
        <f>COUNTA(E2:E83)</f>
        <v>2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Index</vt:lpstr>
      <vt:lpstr>Standings_Daily</vt:lpstr>
      <vt:lpstr>Division_League</vt:lpstr>
      <vt:lpstr>Standings (10_7_25)</vt:lpstr>
      <vt:lpstr>Standings (10_8_25)</vt:lpstr>
      <vt:lpstr>Standings (10_9_25)</vt:lpstr>
      <vt:lpstr>Standings (10_11_25)</vt:lpstr>
      <vt:lpstr>Standings (10_12_25)</vt:lpstr>
      <vt:lpstr>Standings (10_13_25)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Utah_Mammoth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2025-10-13T03:56:36Z</dcterms:modified>
</cp:coreProperties>
</file>