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6795" yWindow="0" windowWidth="22080" windowHeight="15585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" sheetId="3" r:id="rId133"/>
    <sheet name="Anaheim_Ducks" sheetId="5" r:id="rId134"/>
    <sheet name="Arizona_Coyotes" sheetId="71" r:id="rId135"/>
    <sheet name="Boston_Bruins" sheetId="72" r:id="rId136"/>
    <sheet name="Buffalo_Sabres" sheetId="73" r:id="rId137"/>
    <sheet name="Calgary_Flames" sheetId="74" r:id="rId138"/>
    <sheet name="Carolina_Hurricanes" sheetId="75" r:id="rId139"/>
    <sheet name="Chicago_Blackhawks" sheetId="76" r:id="rId140"/>
    <sheet name="Colorado_Avalanche" sheetId="77" r:id="rId141"/>
    <sheet name="Columbus_Blue_Jackets" sheetId="78" r:id="rId142"/>
    <sheet name="Dallas_Stars" sheetId="79" r:id="rId143"/>
    <sheet name="Detroit_Red_Wings" sheetId="80" r:id="rId144"/>
    <sheet name="Edmonton_Oilers" sheetId="81" r:id="rId145"/>
    <sheet name="Florida_Panthers" sheetId="82" r:id="rId146"/>
    <sheet name="Los_Angeles_Kings" sheetId="83" r:id="rId147"/>
    <sheet name="Minnesota_Wild" sheetId="84" r:id="rId148"/>
    <sheet name="Montreal_Canadiens" sheetId="85" r:id="rId149"/>
    <sheet name="Nashville_Predators" sheetId="86" r:id="rId150"/>
    <sheet name="New_Jersey_Devils" sheetId="87" r:id="rId151"/>
    <sheet name="New_York_Islanders" sheetId="88" r:id="rId152"/>
    <sheet name="New_York_Rangers" sheetId="89" r:id="rId153"/>
    <sheet name="Ottawa_Senators" sheetId="90" r:id="rId154"/>
    <sheet name="Philadelphia_Flyers" sheetId="91" r:id="rId155"/>
    <sheet name="Pittsburgh_Penguins" sheetId="92" r:id="rId156"/>
    <sheet name="San_Jose_Sharks" sheetId="93" r:id="rId157"/>
    <sheet name="Seattle_Kraken" sheetId="94" r:id="rId158"/>
    <sheet name="St_Louis_Blues" sheetId="95" r:id="rId159"/>
    <sheet name="Tampa_Bay_Lightning" sheetId="96" r:id="rId160"/>
    <sheet name="Toronto_Maple_Leafs" sheetId="97" r:id="rId161"/>
    <sheet name="Vancouver_Canucks" sheetId="98" r:id="rId162"/>
    <sheet name="Vegas_Golden_Knights" sheetId="99" r:id="rId163"/>
    <sheet name="Washington_Capitals" sheetId="100" r:id="rId164"/>
    <sheet name="Winnipeg_Jets" sheetId="101" r:id="rId16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Y2" i="72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25" i="75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16" i="75"/>
  <c r="Z17" i="75" s="1"/>
  <c r="Z18" i="75" s="1"/>
  <c r="Z19" i="75" s="1"/>
  <c r="Z20" i="75" s="1"/>
  <c r="Z21" i="75" s="1"/>
  <c r="Z22" i="75" s="1"/>
  <c r="Z23" i="75" s="1"/>
  <c r="Z24" i="75" s="1"/>
  <c r="Z14" i="75"/>
  <c r="Z15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X3" i="77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W21" i="78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W25" i="80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Z17" i="80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W16" i="80"/>
  <c r="W17" i="80" s="1"/>
  <c r="W18" i="80" s="1"/>
  <c r="W19" i="80" s="1"/>
  <c r="W20" i="80" s="1"/>
  <c r="W21" i="80" s="1"/>
  <c r="W22" i="80" s="1"/>
  <c r="W23" i="80" s="1"/>
  <c r="W24" i="80" s="1"/>
  <c r="W15" i="80"/>
  <c r="Z14" i="80"/>
  <c r="Z15" i="80" s="1"/>
  <c r="Z16" i="80" s="1"/>
  <c r="W14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Y29" i="81"/>
  <c r="Y30" i="81" s="1"/>
  <c r="Y31" i="81" s="1"/>
  <c r="Y32" i="81" s="1"/>
  <c r="Y20" i="81"/>
  <c r="Y21" i="81" s="1"/>
  <c r="Y22" i="81" s="1"/>
  <c r="Y23" i="81" s="1"/>
  <c r="Y24" i="81" s="1"/>
  <c r="Y25" i="81" s="1"/>
  <c r="Y26" i="81" s="1"/>
  <c r="Y27" i="81" s="1"/>
  <c r="Y28" i="81" s="1"/>
  <c r="X14" i="8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Y3" i="8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W3" i="8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15" i="82"/>
  <c r="X16" i="82" s="1"/>
  <c r="X17" i="82" s="1"/>
  <c r="X18" i="82" s="1"/>
  <c r="X19" i="82" s="1"/>
  <c r="X20" i="82" s="1"/>
  <c r="X21" i="82" s="1"/>
  <c r="X22" i="82" s="1"/>
  <c r="X2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W15" i="84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13" i="84"/>
  <c r="W1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Y22" i="85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15" i="85"/>
  <c r="Y16" i="85" s="1"/>
  <c r="Y17" i="85" s="1"/>
  <c r="Y18" i="85" s="1"/>
  <c r="Y19" i="85" s="1"/>
  <c r="Y20" i="85" s="1"/>
  <c r="Y21" i="85" s="1"/>
  <c r="Y13" i="85"/>
  <c r="Y14" i="85" s="1"/>
  <c r="X13" i="85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Z26" i="86"/>
  <c r="Z27" i="86" s="1"/>
  <c r="Z28" i="86" s="1"/>
  <c r="Z29" i="86" s="1"/>
  <c r="Z30" i="86" s="1"/>
  <c r="Z31" i="86" s="1"/>
  <c r="Z32" i="86" s="1"/>
  <c r="Z33" i="86" s="1"/>
  <c r="Z34" i="86" s="1"/>
  <c r="Y20" i="86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Y13" i="86"/>
  <c r="Y14" i="86" s="1"/>
  <c r="Y15" i="86" s="1"/>
  <c r="Y16" i="86" s="1"/>
  <c r="Y17" i="86" s="1"/>
  <c r="Y18" i="86" s="1"/>
  <c r="Y19" i="86" s="1"/>
  <c r="X13" i="86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W27" i="87"/>
  <c r="W28" i="87" s="1"/>
  <c r="W29" i="87" s="1"/>
  <c r="W30" i="87" s="1"/>
  <c r="W31" i="87" s="1"/>
  <c r="W32" i="87" s="1"/>
  <c r="W33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X20" i="87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13" i="87"/>
  <c r="Z14" i="87" s="1"/>
  <c r="Z15" i="87" s="1"/>
  <c r="Z16" i="87" s="1"/>
  <c r="Z17" i="87" s="1"/>
  <c r="Z18" i="87" s="1"/>
  <c r="Z19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14" i="88"/>
  <c r="X15" i="88" s="1"/>
  <c r="X16" i="88" s="1"/>
  <c r="X17" i="88" s="1"/>
  <c r="X12" i="88"/>
  <c r="X13" i="88" s="1"/>
  <c r="W12" i="88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Y7" i="88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14" i="89"/>
  <c r="Z13" i="89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X21" i="9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W21" i="9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Y14" i="9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W14" i="91"/>
  <c r="W15" i="91" s="1"/>
  <c r="W16" i="91" s="1"/>
  <c r="W17" i="91" s="1"/>
  <c r="W18" i="91" s="1"/>
  <c r="W19" i="91" s="1"/>
  <c r="W20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3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Y15" i="95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X15" i="95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W15" i="95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Z14" i="95"/>
  <c r="Z15" i="95" s="1"/>
  <c r="Z16" i="95" s="1"/>
  <c r="Y12" i="95"/>
  <c r="Y13" i="95" s="1"/>
  <c r="Y14" i="95" s="1"/>
  <c r="X12" i="95"/>
  <c r="X13" i="95" s="1"/>
  <c r="X14" i="95" s="1"/>
  <c r="W12" i="95"/>
  <c r="W13" i="95" s="1"/>
  <c r="W1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X16" i="96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W16" i="96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15" i="96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13" i="96"/>
  <c r="Z14" i="96" s="1"/>
  <c r="X13" i="96"/>
  <c r="X14" i="96" s="1"/>
  <c r="X15" i="96" s="1"/>
  <c r="W13" i="96"/>
  <c r="W14" i="96" s="1"/>
  <c r="W15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Z2" i="96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Z4" i="98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W4" i="98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Z3" i="98"/>
  <c r="W3" i="98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Y12" i="100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35" i="5" l="1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D2" i="71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C60" i="71"/>
  <c r="AF60" i="71" s="1"/>
  <c r="AC59" i="71"/>
  <c r="AC58" i="71"/>
  <c r="AF58" i="71" s="1"/>
  <c r="AC57" i="71"/>
  <c r="AF57" i="71" s="1"/>
  <c r="AC56" i="71"/>
  <c r="AC55" i="71"/>
  <c r="AF55" i="71" s="1"/>
  <c r="AC54" i="71"/>
  <c r="AF54" i="71" s="1"/>
  <c r="AC53" i="71"/>
  <c r="AC52" i="71"/>
  <c r="AF52" i="71" s="1"/>
  <c r="AC51" i="71"/>
  <c r="AF51" i="71" s="1"/>
  <c r="AC50" i="71"/>
  <c r="AC49" i="71"/>
  <c r="AF49" i="71" s="1"/>
  <c r="AC48" i="71"/>
  <c r="AF48" i="71" s="1"/>
  <c r="AC47" i="71"/>
  <c r="AC46" i="71"/>
  <c r="AF46" i="71" s="1"/>
  <c r="AC45" i="71"/>
  <c r="AF45" i="71" s="1"/>
  <c r="AC44" i="71"/>
  <c r="AC43" i="71"/>
  <c r="AF43" i="71" s="1"/>
  <c r="AC42" i="71"/>
  <c r="AF42" i="71" s="1"/>
  <c r="AC41" i="71"/>
  <c r="AC40" i="71"/>
  <c r="AF40" i="71" s="1"/>
  <c r="AC39" i="71"/>
  <c r="AF39" i="71" s="1"/>
  <c r="AC38" i="71"/>
  <c r="AC37" i="71"/>
  <c r="AF37" i="71" s="1"/>
  <c r="AC36" i="71"/>
  <c r="AF36" i="71" s="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C61" i="72"/>
  <c r="AC60" i="72"/>
  <c r="AE60" i="72" s="1"/>
  <c r="AC59" i="72"/>
  <c r="AF59" i="72" s="1"/>
  <c r="AC58" i="72"/>
  <c r="AF58" i="72" s="1"/>
  <c r="AC57" i="72"/>
  <c r="AE57" i="72" s="1"/>
  <c r="AC56" i="72"/>
  <c r="AF56" i="72" s="1"/>
  <c r="AC55" i="72"/>
  <c r="AF55" i="72" s="1"/>
  <c r="AC54" i="72"/>
  <c r="AC53" i="72"/>
  <c r="AF53" i="72" s="1"/>
  <c r="AC52" i="72"/>
  <c r="AF52" i="72" s="1"/>
  <c r="AC51" i="72"/>
  <c r="AE51" i="72" s="1"/>
  <c r="AC50" i="72"/>
  <c r="AF50" i="72" s="1"/>
  <c r="AC49" i="72"/>
  <c r="AF49" i="72" s="1"/>
  <c r="AC48" i="72"/>
  <c r="AC47" i="72"/>
  <c r="AF47" i="72" s="1"/>
  <c r="AC46" i="72"/>
  <c r="AC45" i="72"/>
  <c r="AC44" i="72"/>
  <c r="AF44" i="72" s="1"/>
  <c r="AC43" i="72"/>
  <c r="AF43" i="72" s="1"/>
  <c r="AC42" i="72"/>
  <c r="AC41" i="72"/>
  <c r="AF41" i="72" s="1"/>
  <c r="AC40" i="72"/>
  <c r="AD40" i="72" s="1"/>
  <c r="AC39" i="72"/>
  <c r="AE39" i="72" s="1"/>
  <c r="AC38" i="72"/>
  <c r="AD37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E24" i="72" s="1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E79" i="73"/>
  <c r="AC79" i="73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C56" i="73"/>
  <c r="AD56" i="73" s="1"/>
  <c r="AC55" i="73"/>
  <c r="AC54" i="73"/>
  <c r="AC53" i="73"/>
  <c r="AC52" i="73"/>
  <c r="AC51" i="73"/>
  <c r="AC50" i="73"/>
  <c r="AD50" i="73" s="1"/>
  <c r="AC49" i="73"/>
  <c r="AE49" i="73" s="1"/>
  <c r="AC48" i="73"/>
  <c r="AC47" i="73"/>
  <c r="AD47" i="73" s="1"/>
  <c r="AC46" i="73"/>
  <c r="AC45" i="73"/>
  <c r="AC44" i="73"/>
  <c r="AC43" i="73"/>
  <c r="AE43" i="73" s="1"/>
  <c r="AC42" i="73"/>
  <c r="AC41" i="73"/>
  <c r="AD41" i="73" s="1"/>
  <c r="AC40" i="73"/>
  <c r="AE40" i="73" s="1"/>
  <c r="AC39" i="73"/>
  <c r="AC38" i="73"/>
  <c r="AD38" i="73" s="1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D78" i="74"/>
  <c r="AC78" i="74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F67" i="74"/>
  <c r="AC67" i="74"/>
  <c r="AC66" i="74"/>
  <c r="AF66" i="74" s="1"/>
  <c r="AC65" i="74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C58" i="74"/>
  <c r="AF58" i="74" s="1"/>
  <c r="AC57" i="74"/>
  <c r="AF57" i="74" s="1"/>
  <c r="AC56" i="74"/>
  <c r="AF56" i="74" s="1"/>
  <c r="AC55" i="74"/>
  <c r="AF55" i="74" s="1"/>
  <c r="AC54" i="74"/>
  <c r="AF54" i="74" s="1"/>
  <c r="AC53" i="74"/>
  <c r="AF53" i="74" s="1"/>
  <c r="AC52" i="74"/>
  <c r="AF52" i="74" s="1"/>
  <c r="AC51" i="74"/>
  <c r="AF51" i="74" s="1"/>
  <c r="AC50" i="74"/>
  <c r="AC49" i="74"/>
  <c r="AF49" i="74" s="1"/>
  <c r="AC48" i="74"/>
  <c r="AF48" i="74" s="1"/>
  <c r="AC47" i="74"/>
  <c r="AC46" i="74"/>
  <c r="AC45" i="74"/>
  <c r="AF45" i="74" s="1"/>
  <c r="AC44" i="74"/>
  <c r="AF44" i="74" s="1"/>
  <c r="AC43" i="74"/>
  <c r="AC42" i="74"/>
  <c r="AF42" i="74" s="1"/>
  <c r="AC41" i="74"/>
  <c r="AF41" i="74" s="1"/>
  <c r="AC40" i="74"/>
  <c r="AC39" i="74"/>
  <c r="AF39" i="74" s="1"/>
  <c r="AC38" i="74"/>
  <c r="AC37" i="74"/>
  <c r="AC36" i="74"/>
  <c r="AF36" i="74" s="1"/>
  <c r="AC35" i="74"/>
  <c r="AC34" i="74"/>
  <c r="AC33" i="74"/>
  <c r="AC32" i="74"/>
  <c r="AC31" i="74"/>
  <c r="AF31" i="74" s="1"/>
  <c r="AC30" i="74"/>
  <c r="AC29" i="74"/>
  <c r="AF29" i="74" s="1"/>
  <c r="AC28" i="74"/>
  <c r="AC27" i="74"/>
  <c r="AC26" i="74"/>
  <c r="AC25" i="74"/>
  <c r="AC24" i="74"/>
  <c r="AC23" i="74"/>
  <c r="AC22" i="74"/>
  <c r="AC21" i="74"/>
  <c r="AC20" i="74"/>
  <c r="AC19" i="74"/>
  <c r="AF19" i="74" s="1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F59" i="75" s="1"/>
  <c r="AC58" i="75"/>
  <c r="AF58" i="75" s="1"/>
  <c r="AC57" i="75"/>
  <c r="AC56" i="75"/>
  <c r="AF56" i="75" s="1"/>
  <c r="AC55" i="75"/>
  <c r="AF55" i="75" s="1"/>
  <c r="AC54" i="75"/>
  <c r="AC53" i="75"/>
  <c r="AC52" i="75"/>
  <c r="AF52" i="75" s="1"/>
  <c r="AC51" i="75"/>
  <c r="AC50" i="75"/>
  <c r="AC49" i="75"/>
  <c r="AF49" i="75" s="1"/>
  <c r="AC48" i="75"/>
  <c r="AE48" i="75" s="1"/>
  <c r="AC47" i="75"/>
  <c r="AC46" i="75"/>
  <c r="AF46" i="75" s="1"/>
  <c r="AC45" i="75"/>
  <c r="AC44" i="75"/>
  <c r="AC43" i="75"/>
  <c r="AF43" i="75" s="1"/>
  <c r="AC42" i="75"/>
  <c r="AC41" i="75"/>
  <c r="AF41" i="75" s="1"/>
  <c r="AC40" i="75"/>
  <c r="AF40" i="75" s="1"/>
  <c r="AC39" i="75"/>
  <c r="AE39" i="75" s="1"/>
  <c r="AC38" i="75"/>
  <c r="AC37" i="75"/>
  <c r="AF37" i="75" s="1"/>
  <c r="AC36" i="75"/>
  <c r="AC35" i="75"/>
  <c r="AC34" i="75"/>
  <c r="AC33" i="75"/>
  <c r="AC32" i="75"/>
  <c r="AC31" i="75"/>
  <c r="AC30" i="75"/>
  <c r="AC29" i="75"/>
  <c r="AC28" i="75"/>
  <c r="AC27" i="75"/>
  <c r="AC26" i="75"/>
  <c r="AF26" i="75" s="1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E76" i="76"/>
  <c r="AC76" i="76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E58" i="76" s="1"/>
  <c r="AC57" i="76"/>
  <c r="AD57" i="76" s="1"/>
  <c r="AC56" i="76"/>
  <c r="AC55" i="76"/>
  <c r="AE55" i="76" s="1"/>
  <c r="AC54" i="76"/>
  <c r="AD54" i="76" s="1"/>
  <c r="AC53" i="76"/>
  <c r="AC52" i="76"/>
  <c r="AE52" i="76" s="1"/>
  <c r="AC51" i="76"/>
  <c r="AD51" i="76" s="1"/>
  <c r="AC50" i="76"/>
  <c r="AC49" i="76"/>
  <c r="AE49" i="76" s="1"/>
  <c r="AC48" i="76"/>
  <c r="AD48" i="76" s="1"/>
  <c r="AC47" i="76"/>
  <c r="AC46" i="76"/>
  <c r="AE46" i="76" s="1"/>
  <c r="AC45" i="76"/>
  <c r="AD45" i="76" s="1"/>
  <c r="AC44" i="76"/>
  <c r="AC43" i="76"/>
  <c r="AE43" i="76" s="1"/>
  <c r="AC42" i="76"/>
  <c r="AD42" i="76" s="1"/>
  <c r="AC41" i="76"/>
  <c r="AC40" i="76"/>
  <c r="AE40" i="76" s="1"/>
  <c r="AC39" i="76"/>
  <c r="AD39" i="76" s="1"/>
  <c r="AC38" i="76"/>
  <c r="AC37" i="76"/>
  <c r="AE37" i="76" s="1"/>
  <c r="AC36" i="76"/>
  <c r="AD36" i="76" s="1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E21" i="76" s="1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F83" i="77"/>
  <c r="AE83" i="77"/>
  <c r="AC83" i="77"/>
  <c r="AD83" i="77" s="1"/>
  <c r="AC82" i="77"/>
  <c r="AC81" i="77"/>
  <c r="AF81" i="77" s="1"/>
  <c r="AC80" i="77"/>
  <c r="AC79" i="77"/>
  <c r="AD78" i="77"/>
  <c r="AC78" i="77"/>
  <c r="AF78" i="77" s="1"/>
  <c r="AC77" i="77"/>
  <c r="AD77" i="77" s="1"/>
  <c r="AF76" i="77"/>
  <c r="AC76" i="77"/>
  <c r="AE76" i="77" s="1"/>
  <c r="AF75" i="77"/>
  <c r="AE75" i="77"/>
  <c r="AD75" i="77"/>
  <c r="AC75" i="77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D66" i="77"/>
  <c r="AC66" i="77"/>
  <c r="AF66" i="77" s="1"/>
  <c r="AC65" i="77"/>
  <c r="AD65" i="77" s="1"/>
  <c r="AF64" i="77"/>
  <c r="AC64" i="77"/>
  <c r="AE64" i="77" s="1"/>
  <c r="AF63" i="77"/>
  <c r="AE63" i="77"/>
  <c r="AD63" i="77"/>
  <c r="AC63" i="77"/>
  <c r="AE62" i="77"/>
  <c r="AC62" i="77"/>
  <c r="AD62" i="77" s="1"/>
  <c r="AC61" i="77"/>
  <c r="AE61" i="77" s="1"/>
  <c r="AC60" i="77"/>
  <c r="AC59" i="77"/>
  <c r="AD59" i="77" s="1"/>
  <c r="AC58" i="77"/>
  <c r="AC57" i="77"/>
  <c r="AF57" i="77" s="1"/>
  <c r="AC56" i="77"/>
  <c r="AC55" i="77"/>
  <c r="AC54" i="77"/>
  <c r="AF54" i="77" s="1"/>
  <c r="AC53" i="77"/>
  <c r="AD53" i="77" s="1"/>
  <c r="AC52" i="77"/>
  <c r="AE52" i="77" s="1"/>
  <c r="AC51" i="77"/>
  <c r="AE51" i="77" s="1"/>
  <c r="AC50" i="77"/>
  <c r="AD50" i="77" s="1"/>
  <c r="AC49" i="77"/>
  <c r="AE49" i="77" s="1"/>
  <c r="AC48" i="77"/>
  <c r="AC47" i="77"/>
  <c r="AD47" i="77" s="1"/>
  <c r="AC46" i="77"/>
  <c r="AC45" i="77"/>
  <c r="AC44" i="77"/>
  <c r="AC43" i="77"/>
  <c r="AC42" i="77"/>
  <c r="AF42" i="77" s="1"/>
  <c r="AC41" i="77"/>
  <c r="AC40" i="77"/>
  <c r="AE40" i="77" s="1"/>
  <c r="AC39" i="77"/>
  <c r="AD39" i="77" s="1"/>
  <c r="AE38" i="77"/>
  <c r="AC38" i="77"/>
  <c r="AD38" i="77" s="1"/>
  <c r="AC37" i="77"/>
  <c r="AE37" i="77" s="1"/>
  <c r="AC36" i="77"/>
  <c r="AC35" i="77"/>
  <c r="AC34" i="77"/>
  <c r="AC33" i="77"/>
  <c r="AC32" i="77"/>
  <c r="AC31" i="77"/>
  <c r="AE31" i="77" s="1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E19" i="77" s="1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E81" i="78"/>
  <c r="AC81" i="78"/>
  <c r="AD81" i="78" s="1"/>
  <c r="AC80" i="78"/>
  <c r="AD79" i="78"/>
  <c r="AC79" i="78"/>
  <c r="AF79" i="78" s="1"/>
  <c r="AF78" i="78"/>
  <c r="AC78" i="78"/>
  <c r="AD78" i="78" s="1"/>
  <c r="AF77" i="78"/>
  <c r="AC77" i="78"/>
  <c r="AE77" i="78" s="1"/>
  <c r="AF76" i="78"/>
  <c r="AE76" i="78"/>
  <c r="AD76" i="78"/>
  <c r="AC76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C71" i="78"/>
  <c r="AE70" i="78"/>
  <c r="AC70" i="78"/>
  <c r="AD70" i="78" s="1"/>
  <c r="AF69" i="78"/>
  <c r="AE69" i="78"/>
  <c r="AC69" i="78"/>
  <c r="AD69" i="78" s="1"/>
  <c r="AC68" i="78"/>
  <c r="AD67" i="78"/>
  <c r="AC67" i="78"/>
  <c r="AF67" i="78" s="1"/>
  <c r="AF66" i="78"/>
  <c r="AC66" i="78"/>
  <c r="AD66" i="78" s="1"/>
  <c r="AF65" i="78"/>
  <c r="AC65" i="78"/>
  <c r="AE65" i="78" s="1"/>
  <c r="AF64" i="78"/>
  <c r="AE64" i="78"/>
  <c r="AD64" i="78"/>
  <c r="AC64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C59" i="78"/>
  <c r="AE58" i="78"/>
  <c r="AC58" i="78"/>
  <c r="AD58" i="78" s="1"/>
  <c r="AC57" i="78"/>
  <c r="AD57" i="78" s="1"/>
  <c r="AC56" i="78"/>
  <c r="AC55" i="78"/>
  <c r="AF55" i="78" s="1"/>
  <c r="AC54" i="78"/>
  <c r="AD54" i="78" s="1"/>
  <c r="AC53" i="78"/>
  <c r="AE53" i="78" s="1"/>
  <c r="AC52" i="78"/>
  <c r="AE52" i="78" s="1"/>
  <c r="AC51" i="78"/>
  <c r="AD51" i="78" s="1"/>
  <c r="AC50" i="78"/>
  <c r="AE50" i="78" s="1"/>
  <c r="AF49" i="78"/>
  <c r="AC49" i="78"/>
  <c r="AE49" i="78" s="1"/>
  <c r="AC48" i="78"/>
  <c r="AC47" i="78"/>
  <c r="AE47" i="78" s="1"/>
  <c r="AF46" i="78"/>
  <c r="AC46" i="78"/>
  <c r="AD46" i="78" s="1"/>
  <c r="AC45" i="78"/>
  <c r="AC44" i="78"/>
  <c r="AE44" i="78" s="1"/>
  <c r="AC43" i="78"/>
  <c r="AD43" i="78" s="1"/>
  <c r="AC42" i="78"/>
  <c r="AC41" i="78"/>
  <c r="AC40" i="78"/>
  <c r="AF40" i="78" s="1"/>
  <c r="AC39" i="78"/>
  <c r="AC38" i="78"/>
  <c r="AE38" i="78" s="1"/>
  <c r="AC37" i="78"/>
  <c r="AF37" i="78" s="1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E26" i="78" s="1"/>
  <c r="AC25" i="78"/>
  <c r="AC24" i="78"/>
  <c r="AC23" i="78"/>
  <c r="AC22" i="78"/>
  <c r="AC21" i="78"/>
  <c r="AC20" i="78"/>
  <c r="AC19" i="78"/>
  <c r="AC18" i="78"/>
  <c r="AC17" i="78"/>
  <c r="AC16" i="78"/>
  <c r="AC15" i="78"/>
  <c r="AD15" i="78" s="1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E74" i="79"/>
  <c r="AC74" i="79"/>
  <c r="AD74" i="79" s="1"/>
  <c r="AF73" i="79"/>
  <c r="AE73" i="79"/>
  <c r="AC73" i="79"/>
  <c r="AD73" i="79" s="1"/>
  <c r="AC72" i="79"/>
  <c r="AF71" i="79"/>
  <c r="AC71" i="79"/>
  <c r="AC70" i="79"/>
  <c r="AC69" i="79"/>
  <c r="AF68" i="79"/>
  <c r="AE68" i="79"/>
  <c r="AD68" i="79"/>
  <c r="AC68" i="79"/>
  <c r="AC67" i="79"/>
  <c r="AC66" i="79"/>
  <c r="AD65" i="79"/>
  <c r="AC65" i="79"/>
  <c r="AF65" i="79" s="1"/>
  <c r="AE64" i="79"/>
  <c r="AC64" i="79"/>
  <c r="AD64" i="79" s="1"/>
  <c r="AC63" i="79"/>
  <c r="AF63" i="79" s="1"/>
  <c r="AC62" i="79"/>
  <c r="AC61" i="79"/>
  <c r="AC60" i="79"/>
  <c r="AC59" i="79"/>
  <c r="AF59" i="79" s="1"/>
  <c r="AC58" i="79"/>
  <c r="AD58" i="79" s="1"/>
  <c r="AC57" i="79"/>
  <c r="AF57" i="79" s="1"/>
  <c r="AC56" i="79"/>
  <c r="AE56" i="79" s="1"/>
  <c r="AC55" i="79"/>
  <c r="AD55" i="79" s="1"/>
  <c r="AC54" i="79"/>
  <c r="AF54" i="79" s="1"/>
  <c r="AC53" i="79"/>
  <c r="AF53" i="79" s="1"/>
  <c r="AC52" i="79"/>
  <c r="AC51" i="79"/>
  <c r="AC50" i="79"/>
  <c r="AF50" i="79" s="1"/>
  <c r="AC49" i="79"/>
  <c r="AD49" i="79" s="1"/>
  <c r="AC48" i="79"/>
  <c r="AF48" i="79" s="1"/>
  <c r="AC47" i="79"/>
  <c r="AE47" i="79" s="1"/>
  <c r="AC46" i="79"/>
  <c r="AD46" i="79" s="1"/>
  <c r="AC45" i="79"/>
  <c r="AF45" i="79" s="1"/>
  <c r="AC44" i="79"/>
  <c r="AF44" i="79" s="1"/>
  <c r="AC43" i="79"/>
  <c r="AC42" i="79"/>
  <c r="AC41" i="79"/>
  <c r="AF41" i="79" s="1"/>
  <c r="AC40" i="79"/>
  <c r="AD40" i="79" s="1"/>
  <c r="AC39" i="79"/>
  <c r="AF39" i="79" s="1"/>
  <c r="AC38" i="79"/>
  <c r="AE38" i="79" s="1"/>
  <c r="AC37" i="79"/>
  <c r="AD37" i="79" s="1"/>
  <c r="AC36" i="79"/>
  <c r="AF36" i="79" s="1"/>
  <c r="AC35" i="79"/>
  <c r="AF35" i="79" s="1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F23" i="79" s="1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F69" i="80"/>
  <c r="AC69" i="80"/>
  <c r="AC68" i="80"/>
  <c r="AF68" i="80" s="1"/>
  <c r="AD67" i="80"/>
  <c r="AC67" i="80"/>
  <c r="AF67" i="80" s="1"/>
  <c r="AF66" i="80"/>
  <c r="AE66" i="80"/>
  <c r="AD66" i="80"/>
  <c r="AC66" i="80"/>
  <c r="AC65" i="80"/>
  <c r="AF65" i="80" s="1"/>
  <c r="AD64" i="80"/>
  <c r="AC64" i="80"/>
  <c r="AF64" i="80" s="1"/>
  <c r="AF63" i="80"/>
  <c r="AD63" i="80"/>
  <c r="AC63" i="80"/>
  <c r="AE63" i="80" s="1"/>
  <c r="AC62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C57" i="80"/>
  <c r="AC56" i="80"/>
  <c r="AF56" i="80" s="1"/>
  <c r="AC55" i="80"/>
  <c r="AC54" i="80"/>
  <c r="AF54" i="80" s="1"/>
  <c r="AC53" i="80"/>
  <c r="AC52" i="80"/>
  <c r="AF52" i="80" s="1"/>
  <c r="AC51" i="80"/>
  <c r="AD51" i="80" s="1"/>
  <c r="AC50" i="80"/>
  <c r="AF50" i="80" s="1"/>
  <c r="AC49" i="80"/>
  <c r="AF49" i="80" s="1"/>
  <c r="AC48" i="80"/>
  <c r="AE48" i="80" s="1"/>
  <c r="AC47" i="80"/>
  <c r="AF47" i="80" s="1"/>
  <c r="AC46" i="80"/>
  <c r="AF46" i="80" s="1"/>
  <c r="AC45" i="80"/>
  <c r="AE45" i="80" s="1"/>
  <c r="AC44" i="80"/>
  <c r="AC43" i="80"/>
  <c r="AC42" i="80"/>
  <c r="AC41" i="80"/>
  <c r="AF41" i="80" s="1"/>
  <c r="AC40" i="80"/>
  <c r="AD39" i="80"/>
  <c r="AC39" i="80"/>
  <c r="AF39" i="80" s="1"/>
  <c r="AC38" i="80"/>
  <c r="AF38" i="80" s="1"/>
  <c r="AC37" i="80"/>
  <c r="AC36" i="80"/>
  <c r="AC35" i="80"/>
  <c r="AC34" i="80"/>
  <c r="AC33" i="80"/>
  <c r="AC32" i="80"/>
  <c r="AC31" i="80"/>
  <c r="AC30" i="80"/>
  <c r="AC29" i="80"/>
  <c r="AF29" i="80" s="1"/>
  <c r="AC28" i="80"/>
  <c r="AF28" i="80" s="1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F16" i="80" s="1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F3" i="80" s="1"/>
  <c r="AC2" i="80"/>
  <c r="AF2" i="80" s="1"/>
  <c r="AC83" i="81"/>
  <c r="AE82" i="81"/>
  <c r="AD82" i="81"/>
  <c r="AC82" i="81"/>
  <c r="AF82" i="81" s="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F70" i="81"/>
  <c r="AD70" i="81"/>
  <c r="AC70" i="81"/>
  <c r="AE70" i="81" s="1"/>
  <c r="AC69" i="81"/>
  <c r="AC68" i="81"/>
  <c r="AD68" i="81" s="1"/>
  <c r="AF67" i="81"/>
  <c r="AE67" i="81"/>
  <c r="AD67" i="81"/>
  <c r="AC67" i="81"/>
  <c r="AF66" i="81"/>
  <c r="AC66" i="81"/>
  <c r="AC65" i="81"/>
  <c r="AC64" i="81"/>
  <c r="AC63" i="81"/>
  <c r="AC62" i="81"/>
  <c r="AD62" i="81" s="1"/>
  <c r="AE61" i="81"/>
  <c r="AC61" i="81"/>
  <c r="AC60" i="81"/>
  <c r="AC59" i="81"/>
  <c r="AD59" i="81" s="1"/>
  <c r="AC58" i="81"/>
  <c r="AC57" i="81"/>
  <c r="AF57" i="81" s="1"/>
  <c r="AC56" i="81"/>
  <c r="AC55" i="81"/>
  <c r="AF55" i="81" s="1"/>
  <c r="AC54" i="81"/>
  <c r="AC53" i="81"/>
  <c r="AD53" i="81" s="1"/>
  <c r="AF52" i="81"/>
  <c r="AC52" i="81"/>
  <c r="AD52" i="81" s="1"/>
  <c r="AC51" i="81"/>
  <c r="AC50" i="81"/>
  <c r="AD50" i="81" s="1"/>
  <c r="AC49" i="81"/>
  <c r="AD49" i="81" s="1"/>
  <c r="AC48" i="81"/>
  <c r="AF48" i="81" s="1"/>
  <c r="AC47" i="81"/>
  <c r="AC46" i="81"/>
  <c r="AC45" i="81"/>
  <c r="AC44" i="81"/>
  <c r="AD44" i="81" s="1"/>
  <c r="AC43" i="81"/>
  <c r="AE43" i="81" s="1"/>
  <c r="AC42" i="81"/>
  <c r="AC41" i="81"/>
  <c r="AD41" i="81" s="1"/>
  <c r="AF40" i="81"/>
  <c r="AC40" i="81"/>
  <c r="AD40" i="81" s="1"/>
  <c r="AC39" i="81"/>
  <c r="AF39" i="81" s="1"/>
  <c r="AC38" i="81"/>
  <c r="AC37" i="81"/>
  <c r="AF37" i="81" s="1"/>
  <c r="AC36" i="81"/>
  <c r="AC35" i="81"/>
  <c r="AD35" i="81" s="1"/>
  <c r="AC34" i="81"/>
  <c r="AC33" i="81"/>
  <c r="AC32" i="81"/>
  <c r="AC31" i="81"/>
  <c r="AC30" i="81"/>
  <c r="AC29" i="81"/>
  <c r="AC28" i="81"/>
  <c r="AF28" i="81" s="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F16" i="81" s="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F83" i="82"/>
  <c r="AD83" i="82"/>
  <c r="AC83" i="82"/>
  <c r="AE83" i="82" s="1"/>
  <c r="AF82" i="82"/>
  <c r="AE82" i="82"/>
  <c r="AC82" i="82"/>
  <c r="AD82" i="82" s="1"/>
  <c r="AC81" i="82"/>
  <c r="AD80" i="82"/>
  <c r="AC80" i="82"/>
  <c r="AF79" i="82"/>
  <c r="AC79" i="82"/>
  <c r="AC78" i="82"/>
  <c r="AC77" i="82"/>
  <c r="AE76" i="82"/>
  <c r="AC76" i="82"/>
  <c r="AD76" i="82" s="1"/>
  <c r="AF75" i="82"/>
  <c r="AC75" i="82"/>
  <c r="AF74" i="82"/>
  <c r="AC74" i="82"/>
  <c r="AC73" i="82"/>
  <c r="AC72" i="82"/>
  <c r="AD71" i="82"/>
  <c r="AC71" i="82"/>
  <c r="AE71" i="82" s="1"/>
  <c r="AF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C65" i="82"/>
  <c r="AE65" i="82" s="1"/>
  <c r="AE64" i="82"/>
  <c r="AC64" i="82"/>
  <c r="AC63" i="82"/>
  <c r="AF62" i="82"/>
  <c r="AD62" i="82"/>
  <c r="AC62" i="82"/>
  <c r="AE62" i="82" s="1"/>
  <c r="AF61" i="82"/>
  <c r="AC61" i="82"/>
  <c r="AC60" i="82"/>
  <c r="AF59" i="82"/>
  <c r="AC59" i="82"/>
  <c r="AC58" i="82"/>
  <c r="AC57" i="82"/>
  <c r="AF57" i="82" s="1"/>
  <c r="AC56" i="82"/>
  <c r="AF56" i="82" s="1"/>
  <c r="AC55" i="82"/>
  <c r="AD55" i="82" s="1"/>
  <c r="AC54" i="82"/>
  <c r="AC53" i="82"/>
  <c r="AF53" i="82" s="1"/>
  <c r="AC52" i="82"/>
  <c r="AD52" i="82" s="1"/>
  <c r="AC51" i="82"/>
  <c r="AC50" i="82"/>
  <c r="AC49" i="82"/>
  <c r="AD49" i="82" s="1"/>
  <c r="AC48" i="82"/>
  <c r="AC47" i="82"/>
  <c r="AF47" i="82" s="1"/>
  <c r="AC46" i="82"/>
  <c r="AD46" i="82" s="1"/>
  <c r="AC45" i="82"/>
  <c r="AC44" i="82"/>
  <c r="AC43" i="82"/>
  <c r="AD43" i="82" s="1"/>
  <c r="AC42" i="82"/>
  <c r="AF42" i="82" s="1"/>
  <c r="AC41" i="82"/>
  <c r="AC40" i="82"/>
  <c r="AF40" i="82" s="1"/>
  <c r="AC39" i="82"/>
  <c r="AF39" i="82" s="1"/>
  <c r="AC38" i="82"/>
  <c r="AF38" i="82" s="1"/>
  <c r="AC37" i="82"/>
  <c r="AF37" i="82" s="1"/>
  <c r="AC36" i="82"/>
  <c r="AC35" i="82"/>
  <c r="AC34" i="82"/>
  <c r="AD34" i="82" s="1"/>
  <c r="AC33" i="82"/>
  <c r="AC32" i="82"/>
  <c r="AC31" i="82"/>
  <c r="AC30" i="82"/>
  <c r="AC29" i="82"/>
  <c r="AC28" i="82"/>
  <c r="AC27" i="82"/>
  <c r="AC26" i="82"/>
  <c r="AC25" i="82"/>
  <c r="AC24" i="82"/>
  <c r="AF24" i="82" s="1"/>
  <c r="AC23" i="82"/>
  <c r="AF23" i="82" s="1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E83" i="83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C61" i="83"/>
  <c r="AF61" i="83" s="1"/>
  <c r="AC60" i="83"/>
  <c r="AF59" i="83"/>
  <c r="AE59" i="83"/>
  <c r="AC59" i="83"/>
  <c r="AD59" i="83" s="1"/>
  <c r="AC58" i="83"/>
  <c r="AF58" i="83" s="1"/>
  <c r="AC57" i="83"/>
  <c r="AF57" i="83" s="1"/>
  <c r="AC56" i="83"/>
  <c r="AD56" i="83" s="1"/>
  <c r="AC55" i="83"/>
  <c r="AC54" i="83"/>
  <c r="AC53" i="83"/>
  <c r="AD53" i="83" s="1"/>
  <c r="AC52" i="83"/>
  <c r="AF52" i="83" s="1"/>
  <c r="AC51" i="83"/>
  <c r="AF51" i="83" s="1"/>
  <c r="AC50" i="83"/>
  <c r="AD50" i="83" s="1"/>
  <c r="AC49" i="83"/>
  <c r="AC48" i="83"/>
  <c r="AF48" i="83" s="1"/>
  <c r="AC47" i="83"/>
  <c r="AD47" i="83" s="1"/>
  <c r="AC46" i="83"/>
  <c r="AC45" i="83"/>
  <c r="AF45" i="83" s="1"/>
  <c r="AC44" i="83"/>
  <c r="AD44" i="83" s="1"/>
  <c r="AC43" i="83"/>
  <c r="AF43" i="83" s="1"/>
  <c r="AC42" i="83"/>
  <c r="AF42" i="83" s="1"/>
  <c r="AC41" i="83"/>
  <c r="AD41" i="83" s="1"/>
  <c r="AC40" i="83"/>
  <c r="AC39" i="83"/>
  <c r="AF39" i="83" s="1"/>
  <c r="AC38" i="83"/>
  <c r="AD38" i="83" s="1"/>
  <c r="AC37" i="83"/>
  <c r="AC36" i="83"/>
  <c r="AF36" i="83" s="1"/>
  <c r="AC35" i="83"/>
  <c r="AD35" i="83" s="1"/>
  <c r="AC34" i="83"/>
  <c r="AC33" i="83"/>
  <c r="AC32" i="83"/>
  <c r="AD32" i="83" s="1"/>
  <c r="AC31" i="83"/>
  <c r="AC30" i="83"/>
  <c r="AD30" i="83" s="1"/>
  <c r="AC29" i="83"/>
  <c r="AD29" i="83" s="1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D17" i="83" s="1"/>
  <c r="AC16" i="83"/>
  <c r="AC15" i="83"/>
  <c r="AF23" i="83" s="1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F60" i="84"/>
  <c r="AE60" i="84"/>
  <c r="AC60" i="84"/>
  <c r="AD60" i="84" s="1"/>
  <c r="AC59" i="84"/>
  <c r="AF59" i="84" s="1"/>
  <c r="AC58" i="84"/>
  <c r="AF58" i="84" s="1"/>
  <c r="AC57" i="84"/>
  <c r="AD57" i="84" s="1"/>
  <c r="AC56" i="84"/>
  <c r="AC55" i="84"/>
  <c r="AF55" i="84" s="1"/>
  <c r="AC54" i="84"/>
  <c r="AD54" i="84" s="1"/>
  <c r="AC53" i="84"/>
  <c r="AF53" i="84" s="1"/>
  <c r="AC52" i="84"/>
  <c r="AF52" i="84" s="1"/>
  <c r="AC51" i="84"/>
  <c r="AD51" i="84" s="1"/>
  <c r="AC50" i="84"/>
  <c r="AC49" i="84"/>
  <c r="AF49" i="84" s="1"/>
  <c r="AC48" i="84"/>
  <c r="AD48" i="84" s="1"/>
  <c r="AC47" i="84"/>
  <c r="AF47" i="84" s="1"/>
  <c r="AC46" i="84"/>
  <c r="AF46" i="84" s="1"/>
  <c r="AC45" i="84"/>
  <c r="AD45" i="84" s="1"/>
  <c r="AC44" i="84"/>
  <c r="AC43" i="84"/>
  <c r="AF43" i="84" s="1"/>
  <c r="AC42" i="84"/>
  <c r="AD42" i="84" s="1"/>
  <c r="AC41" i="84"/>
  <c r="AF41" i="84" s="1"/>
  <c r="AC40" i="84"/>
  <c r="AF40" i="84" s="1"/>
  <c r="AC39" i="84"/>
  <c r="AD39" i="84" s="1"/>
  <c r="AC38" i="84"/>
  <c r="AC37" i="84"/>
  <c r="AF37" i="84" s="1"/>
  <c r="AC36" i="84"/>
  <c r="AD36" i="84" s="1"/>
  <c r="AC35" i="84"/>
  <c r="AF35" i="84" s="1"/>
  <c r="AC34" i="84"/>
  <c r="AF34" i="84" s="1"/>
  <c r="AC33" i="84"/>
  <c r="AC32" i="84"/>
  <c r="AC31" i="84"/>
  <c r="AC30" i="84"/>
  <c r="AC29" i="84"/>
  <c r="AF29" i="84" s="1"/>
  <c r="AC28" i="84"/>
  <c r="AC27" i="84"/>
  <c r="AD27" i="84" s="1"/>
  <c r="AC26" i="84"/>
  <c r="AC25" i="84"/>
  <c r="AF25" i="84" s="1"/>
  <c r="AC24" i="84"/>
  <c r="AC23" i="84"/>
  <c r="AC22" i="84"/>
  <c r="AC21" i="84"/>
  <c r="AC20" i="84"/>
  <c r="AC19" i="84"/>
  <c r="AC18" i="84"/>
  <c r="AC17" i="84"/>
  <c r="AC16" i="84"/>
  <c r="AC15" i="84"/>
  <c r="AD15" i="84" s="1"/>
  <c r="AC14" i="84"/>
  <c r="AC13" i="84"/>
  <c r="AF13" i="84" s="1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F79" i="86"/>
  <c r="AE79" i="86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C67" i="86"/>
  <c r="AD67" i="86" s="1"/>
  <c r="AC66" i="86"/>
  <c r="AC65" i="86"/>
  <c r="AF65" i="86" s="1"/>
  <c r="AF64" i="86"/>
  <c r="AE64" i="86"/>
  <c r="AC64" i="86"/>
  <c r="AD64" i="86" s="1"/>
  <c r="AC63" i="86"/>
  <c r="AF63" i="86" s="1"/>
  <c r="AC62" i="86"/>
  <c r="AF62" i="86" s="1"/>
  <c r="AE61" i="86"/>
  <c r="AC61" i="86"/>
  <c r="AD61" i="86" s="1"/>
  <c r="AC60" i="86"/>
  <c r="AC59" i="86"/>
  <c r="AF59" i="86" s="1"/>
  <c r="AC58" i="86"/>
  <c r="AE58" i="86" s="1"/>
  <c r="AC57" i="86"/>
  <c r="AF57" i="86" s="1"/>
  <c r="AC56" i="86"/>
  <c r="AF56" i="86" s="1"/>
  <c r="AC55" i="86"/>
  <c r="AD55" i="86" s="1"/>
  <c r="AC54" i="86"/>
  <c r="AC53" i="86"/>
  <c r="AF53" i="86" s="1"/>
  <c r="AC52" i="86"/>
  <c r="AC51" i="86"/>
  <c r="AF51" i="86" s="1"/>
  <c r="AC50" i="86"/>
  <c r="AF50" i="86" s="1"/>
  <c r="AC49" i="86"/>
  <c r="AC48" i="86"/>
  <c r="AC47" i="86"/>
  <c r="AF47" i="86" s="1"/>
  <c r="AC46" i="86"/>
  <c r="AE46" i="86" s="1"/>
  <c r="AC45" i="86"/>
  <c r="AF45" i="86" s="1"/>
  <c r="AC44" i="86"/>
  <c r="AF44" i="86" s="1"/>
  <c r="AC43" i="86"/>
  <c r="AD43" i="86" s="1"/>
  <c r="AC42" i="86"/>
  <c r="AC41" i="86"/>
  <c r="AF41" i="86" s="1"/>
  <c r="AC40" i="86"/>
  <c r="AE40" i="86" s="1"/>
  <c r="AC39" i="86"/>
  <c r="AF39" i="86" s="1"/>
  <c r="AC38" i="86"/>
  <c r="AF38" i="86" s="1"/>
  <c r="AC37" i="86"/>
  <c r="AD37" i="86" s="1"/>
  <c r="AC36" i="86"/>
  <c r="AC35" i="86"/>
  <c r="AC34" i="86"/>
  <c r="AC33" i="86"/>
  <c r="AC32" i="86"/>
  <c r="AC31" i="86"/>
  <c r="AD31" i="86" s="1"/>
  <c r="AC30" i="86"/>
  <c r="AC29" i="86"/>
  <c r="AF29" i="86" s="1"/>
  <c r="AC28" i="86"/>
  <c r="AC27" i="86"/>
  <c r="AC26" i="86"/>
  <c r="AC25" i="86"/>
  <c r="AC24" i="86"/>
  <c r="AC23" i="86"/>
  <c r="AC22" i="86"/>
  <c r="AC21" i="86"/>
  <c r="AC20" i="86"/>
  <c r="AC19" i="86"/>
  <c r="AD19" i="86" s="1"/>
  <c r="AC18" i="86"/>
  <c r="AC17" i="86"/>
  <c r="AF17" i="86" s="1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C56" i="87"/>
  <c r="AE56" i="87" s="1"/>
  <c r="AC55" i="87"/>
  <c r="AF55" i="87" s="1"/>
  <c r="AC54" i="87"/>
  <c r="AF54" i="87" s="1"/>
  <c r="AC53" i="87"/>
  <c r="AD53" i="87" s="1"/>
  <c r="AC52" i="87"/>
  <c r="AC51" i="87"/>
  <c r="AC50" i="87"/>
  <c r="AE50" i="87" s="1"/>
  <c r="AC49" i="87"/>
  <c r="AF49" i="87" s="1"/>
  <c r="AC48" i="87"/>
  <c r="AC47" i="87"/>
  <c r="AD47" i="87" s="1"/>
  <c r="AC46" i="87"/>
  <c r="AC45" i="87"/>
  <c r="AC44" i="87"/>
  <c r="AE44" i="87" s="1"/>
  <c r="AC43" i="87"/>
  <c r="AE43" i="87" s="1"/>
  <c r="AC42" i="87"/>
  <c r="AC41" i="87"/>
  <c r="AD41" i="87" s="1"/>
  <c r="AC40" i="87"/>
  <c r="AE40" i="87" s="1"/>
  <c r="AC39" i="87"/>
  <c r="AC38" i="87"/>
  <c r="AD38" i="87" s="1"/>
  <c r="AC37" i="87"/>
  <c r="AE37" i="87" s="1"/>
  <c r="AC36" i="87"/>
  <c r="AC35" i="87"/>
  <c r="AD35" i="87" s="1"/>
  <c r="AC34" i="87"/>
  <c r="AC33" i="87"/>
  <c r="AC32" i="87"/>
  <c r="AC31" i="87"/>
  <c r="AE31" i="87" s="1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D17" i="87" s="1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F80" i="88"/>
  <c r="AD80" i="88"/>
  <c r="AC80" i="88"/>
  <c r="AE80" i="88" s="1"/>
  <c r="AE79" i="88"/>
  <c r="AC79" i="88"/>
  <c r="AF79" i="88" s="1"/>
  <c r="AE78" i="88"/>
  <c r="AD78" i="88"/>
  <c r="AC78" i="88"/>
  <c r="AF78" i="88" s="1"/>
  <c r="AC77" i="88"/>
  <c r="AC76" i="88"/>
  <c r="AF76" i="88" s="1"/>
  <c r="AE75" i="88"/>
  <c r="AC75" i="88"/>
  <c r="AF75" i="88" s="1"/>
  <c r="AC74" i="88"/>
  <c r="AE74" i="88" s="1"/>
  <c r="AC73" i="88"/>
  <c r="AF73" i="88" s="1"/>
  <c r="AD72" i="88"/>
  <c r="AC72" i="88"/>
  <c r="AF72" i="88" s="1"/>
  <c r="AF71" i="88"/>
  <c r="AC71" i="88"/>
  <c r="AE71" i="88" s="1"/>
  <c r="AC70" i="88"/>
  <c r="AF70" i="88" s="1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D65" i="88"/>
  <c r="AC65" i="88"/>
  <c r="AE65" i="88" s="1"/>
  <c r="AC64" i="88"/>
  <c r="AF64" i="88" s="1"/>
  <c r="AC63" i="88"/>
  <c r="AF62" i="88"/>
  <c r="AD62" i="88"/>
  <c r="AC62" i="88"/>
  <c r="AE62" i="88" s="1"/>
  <c r="AE61" i="88"/>
  <c r="AC61" i="88"/>
  <c r="AF61" i="88" s="1"/>
  <c r="AE60" i="88"/>
  <c r="AD60" i="88"/>
  <c r="AC60" i="88"/>
  <c r="AF60" i="88" s="1"/>
  <c r="AC59" i="88"/>
  <c r="AC58" i="88"/>
  <c r="AF58" i="88" s="1"/>
  <c r="AE57" i="88"/>
  <c r="AC57" i="88"/>
  <c r="AF57" i="88" s="1"/>
  <c r="AC56" i="88"/>
  <c r="AE56" i="88" s="1"/>
  <c r="AC55" i="88"/>
  <c r="AF55" i="88" s="1"/>
  <c r="AC54" i="88"/>
  <c r="AF54" i="88" s="1"/>
  <c r="AC53" i="88"/>
  <c r="AE53" i="88" s="1"/>
  <c r="AC52" i="88"/>
  <c r="AF52" i="88" s="1"/>
  <c r="AC51" i="88"/>
  <c r="AF51" i="88" s="1"/>
  <c r="AF50" i="88"/>
  <c r="AC50" i="88"/>
  <c r="AE50" i="88" s="1"/>
  <c r="AC49" i="88"/>
  <c r="AF49" i="88" s="1"/>
  <c r="AC48" i="88"/>
  <c r="AF48" i="88" s="1"/>
  <c r="AC47" i="88"/>
  <c r="AE47" i="88" s="1"/>
  <c r="AC46" i="88"/>
  <c r="AF46" i="88" s="1"/>
  <c r="AC45" i="88"/>
  <c r="AC44" i="88"/>
  <c r="AE44" i="88" s="1"/>
  <c r="AC43" i="88"/>
  <c r="AF43" i="88" s="1"/>
  <c r="AC42" i="88"/>
  <c r="AF42" i="88" s="1"/>
  <c r="AC41" i="88"/>
  <c r="AE41" i="88" s="1"/>
  <c r="AC40" i="88"/>
  <c r="AF40" i="88" s="1"/>
  <c r="AC39" i="88"/>
  <c r="AC38" i="88"/>
  <c r="AE38" i="88" s="1"/>
  <c r="AC37" i="88"/>
  <c r="AF37" i="88" s="1"/>
  <c r="AC36" i="88"/>
  <c r="AF36" i="88" s="1"/>
  <c r="AC35" i="88"/>
  <c r="AE35" i="88" s="1"/>
  <c r="AC34" i="88"/>
  <c r="AC33" i="88"/>
  <c r="AC32" i="88"/>
  <c r="AC31" i="88"/>
  <c r="AC30" i="88"/>
  <c r="AF30" i="88" s="1"/>
  <c r="AC29" i="88"/>
  <c r="AE29" i="88" s="1"/>
  <c r="AC28" i="88"/>
  <c r="AF28" i="88" s="1"/>
  <c r="AC27" i="88"/>
  <c r="AC26" i="88"/>
  <c r="AC25" i="88"/>
  <c r="AC24" i="88"/>
  <c r="AC23" i="88"/>
  <c r="AC22" i="88"/>
  <c r="AC21" i="88"/>
  <c r="AC20" i="88"/>
  <c r="AC19" i="88"/>
  <c r="AC18" i="88"/>
  <c r="AF18" i="88" s="1"/>
  <c r="AC17" i="88"/>
  <c r="AE17" i="88" s="1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E82" i="89"/>
  <c r="AD82" i="89"/>
  <c r="AC82" i="89"/>
  <c r="AF82" i="89" s="1"/>
  <c r="AC81" i="89"/>
  <c r="AE81" i="89" s="1"/>
  <c r="AE80" i="89"/>
  <c r="AC80" i="89"/>
  <c r="AF80" i="89" s="1"/>
  <c r="AC79" i="89"/>
  <c r="AF78" i="89"/>
  <c r="AC78" i="89"/>
  <c r="AE78" i="89" s="1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F66" i="89"/>
  <c r="AC66" i="89"/>
  <c r="AE66" i="89" s="1"/>
  <c r="AC65" i="89"/>
  <c r="AF65" i="89" s="1"/>
  <c r="AC64" i="89"/>
  <c r="AF64" i="89" s="1"/>
  <c r="AC63" i="89"/>
  <c r="AE63" i="89" s="1"/>
  <c r="AC62" i="89"/>
  <c r="AC61" i="89"/>
  <c r="AF60" i="89"/>
  <c r="AC60" i="89"/>
  <c r="AE60" i="89" s="1"/>
  <c r="AE59" i="89"/>
  <c r="AC59" i="89"/>
  <c r="AF59" i="89" s="1"/>
  <c r="AC58" i="89"/>
  <c r="AF58" i="89" s="1"/>
  <c r="AC57" i="89"/>
  <c r="AD57" i="89" s="1"/>
  <c r="AC56" i="89"/>
  <c r="AE56" i="89" s="1"/>
  <c r="AC55" i="89"/>
  <c r="AC54" i="89"/>
  <c r="AE54" i="89" s="1"/>
  <c r="AC53" i="89"/>
  <c r="AD53" i="89" s="1"/>
  <c r="AC52" i="89"/>
  <c r="AF52" i="89" s="1"/>
  <c r="AC51" i="89"/>
  <c r="AE51" i="89" s="1"/>
  <c r="AC50" i="89"/>
  <c r="AD50" i="89" s="1"/>
  <c r="AC49" i="89"/>
  <c r="AF49" i="89" s="1"/>
  <c r="AC48" i="89"/>
  <c r="AE48" i="89" s="1"/>
  <c r="AC47" i="89"/>
  <c r="AF47" i="89" s="1"/>
  <c r="AC46" i="89"/>
  <c r="AF46" i="89" s="1"/>
  <c r="AC45" i="89"/>
  <c r="AE45" i="89" s="1"/>
  <c r="AC44" i="89"/>
  <c r="AF44" i="89" s="1"/>
  <c r="AC43" i="89"/>
  <c r="AC42" i="89"/>
  <c r="AE42" i="89" s="1"/>
  <c r="AC41" i="89"/>
  <c r="AF41" i="89" s="1"/>
  <c r="AC40" i="89"/>
  <c r="AF40" i="89" s="1"/>
  <c r="AC39" i="89"/>
  <c r="AC38" i="89"/>
  <c r="AE38" i="89" s="1"/>
  <c r="AC37" i="89"/>
  <c r="AF37" i="89" s="1"/>
  <c r="AC36" i="89"/>
  <c r="AE36" i="89" s="1"/>
  <c r="AC35" i="89"/>
  <c r="AD35" i="89" s="1"/>
  <c r="AC34" i="89"/>
  <c r="AF34" i="89" s="1"/>
  <c r="AC33" i="89"/>
  <c r="AC32" i="89"/>
  <c r="AC31" i="89"/>
  <c r="AC30" i="89"/>
  <c r="AC29" i="89"/>
  <c r="AC28" i="89"/>
  <c r="AC27" i="89"/>
  <c r="AC26" i="89"/>
  <c r="AD26" i="89" s="1"/>
  <c r="AC25" i="89"/>
  <c r="AF25" i="89" s="1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D14" i="89" s="1"/>
  <c r="AC13" i="89"/>
  <c r="AF13" i="89" s="1"/>
  <c r="AC12" i="89"/>
  <c r="AC11" i="89"/>
  <c r="AC10" i="89"/>
  <c r="AC9" i="89"/>
  <c r="AC8" i="89"/>
  <c r="AC7" i="89"/>
  <c r="AC6" i="89"/>
  <c r="AC5" i="89"/>
  <c r="AC4" i="89"/>
  <c r="AC3" i="89"/>
  <c r="AC2" i="89"/>
  <c r="AF83" i="90"/>
  <c r="AE83" i="90"/>
  <c r="AD83" i="90"/>
  <c r="AC83" i="90"/>
  <c r="AC82" i="90"/>
  <c r="AF82" i="90" s="1"/>
  <c r="AC81" i="90"/>
  <c r="AD81" i="90" s="1"/>
  <c r="AE80" i="90"/>
  <c r="AC80" i="90"/>
  <c r="AF80" i="90" s="1"/>
  <c r="AC79" i="90"/>
  <c r="AF79" i="90" s="1"/>
  <c r="AC78" i="90"/>
  <c r="AD78" i="90" s="1"/>
  <c r="AF77" i="90"/>
  <c r="AD77" i="90"/>
  <c r="AC77" i="90"/>
  <c r="AE77" i="90" s="1"/>
  <c r="AD76" i="90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E71" i="90"/>
  <c r="AD71" i="90"/>
  <c r="AC71" i="90"/>
  <c r="AC70" i="90"/>
  <c r="AF70" i="90" s="1"/>
  <c r="AC69" i="90"/>
  <c r="AD69" i="90" s="1"/>
  <c r="AE68" i="90"/>
  <c r="AC68" i="90"/>
  <c r="AF68" i="90" s="1"/>
  <c r="AC67" i="90"/>
  <c r="AF67" i="90" s="1"/>
  <c r="AC66" i="90"/>
  <c r="AD66" i="90" s="1"/>
  <c r="AF65" i="90"/>
  <c r="AD65" i="90"/>
  <c r="AC65" i="90"/>
  <c r="AE65" i="90" s="1"/>
  <c r="AD64" i="90"/>
  <c r="AC64" i="90"/>
  <c r="AF64" i="90" s="1"/>
  <c r="AF63" i="90"/>
  <c r="AC63" i="90"/>
  <c r="AD63" i="90" s="1"/>
  <c r="AD62" i="90"/>
  <c r="AC62" i="90"/>
  <c r="AF62" i="90" s="1"/>
  <c r="AC61" i="90"/>
  <c r="AF61" i="90" s="1"/>
  <c r="AE60" i="90"/>
  <c r="AC60" i="90"/>
  <c r="AD60" i="90" s="1"/>
  <c r="AF59" i="90"/>
  <c r="AE59" i="90"/>
  <c r="AD59" i="90"/>
  <c r="AC59" i="90"/>
  <c r="AC58" i="90"/>
  <c r="AF58" i="90" s="1"/>
  <c r="AC57" i="90"/>
  <c r="AD57" i="90" s="1"/>
  <c r="AE56" i="90"/>
  <c r="AC56" i="90"/>
  <c r="AF56" i="90" s="1"/>
  <c r="AC55" i="90"/>
  <c r="AF55" i="90" s="1"/>
  <c r="AC54" i="90"/>
  <c r="AD54" i="90" s="1"/>
  <c r="AD53" i="90"/>
  <c r="AC53" i="90"/>
  <c r="AE53" i="90" s="1"/>
  <c r="AC52" i="90"/>
  <c r="AF52" i="90" s="1"/>
  <c r="AC51" i="90"/>
  <c r="AD51" i="90" s="1"/>
  <c r="AC50" i="90"/>
  <c r="AF50" i="90" s="1"/>
  <c r="AC49" i="90"/>
  <c r="AF49" i="90" s="1"/>
  <c r="AC48" i="90"/>
  <c r="AD48" i="90" s="1"/>
  <c r="AC47" i="90"/>
  <c r="AF47" i="90" s="1"/>
  <c r="AC46" i="90"/>
  <c r="AF46" i="90" s="1"/>
  <c r="AC45" i="90"/>
  <c r="AD45" i="90" s="1"/>
  <c r="AC44" i="90"/>
  <c r="AF44" i="90" s="1"/>
  <c r="AC43" i="90"/>
  <c r="AF43" i="90" s="1"/>
  <c r="AC42" i="90"/>
  <c r="AD42" i="90" s="1"/>
  <c r="AC41" i="90"/>
  <c r="AE41" i="90" s="1"/>
  <c r="AC40" i="90"/>
  <c r="AF40" i="90" s="1"/>
  <c r="AC39" i="90"/>
  <c r="AD39" i="90" s="1"/>
  <c r="AC38" i="90"/>
  <c r="AF38" i="90" s="1"/>
  <c r="AC37" i="90"/>
  <c r="AF37" i="90" s="1"/>
  <c r="AC36" i="90"/>
  <c r="AD36" i="90" s="1"/>
  <c r="AC35" i="90"/>
  <c r="AD35" i="90" s="1"/>
  <c r="AC34" i="90"/>
  <c r="AF34" i="90" s="1"/>
  <c r="AC33" i="90"/>
  <c r="AD33" i="90" s="1"/>
  <c r="AC32" i="90"/>
  <c r="AF32" i="90" s="1"/>
  <c r="AC31" i="90"/>
  <c r="AF31" i="90" s="1"/>
  <c r="AC30" i="90"/>
  <c r="AC29" i="90"/>
  <c r="AC28" i="90"/>
  <c r="AC27" i="90"/>
  <c r="AC26" i="90"/>
  <c r="AC25" i="90"/>
  <c r="AC24" i="90"/>
  <c r="AC23" i="90"/>
  <c r="AF23" i="90" s="1"/>
  <c r="AC22" i="90"/>
  <c r="AD22" i="90" s="1"/>
  <c r="AC21" i="90"/>
  <c r="AC20" i="90"/>
  <c r="AC19" i="90"/>
  <c r="AC18" i="90"/>
  <c r="AC17" i="90"/>
  <c r="AC16" i="90"/>
  <c r="AC15" i="90"/>
  <c r="AC14" i="90"/>
  <c r="AC13" i="90"/>
  <c r="AC12" i="90"/>
  <c r="AD12" i="90" s="1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E81" i="91"/>
  <c r="AC81" i="91"/>
  <c r="AF81" i="91" s="1"/>
  <c r="AD80" i="91"/>
  <c r="AC80" i="91"/>
  <c r="AE79" i="91"/>
  <c r="AC79" i="91"/>
  <c r="AD79" i="91" s="1"/>
  <c r="AF78" i="91"/>
  <c r="AE78" i="91"/>
  <c r="AD78" i="91"/>
  <c r="AC78" i="91"/>
  <c r="AC77" i="91"/>
  <c r="AC76" i="91"/>
  <c r="AD76" i="91" s="1"/>
  <c r="AF75" i="91"/>
  <c r="AD75" i="91"/>
  <c r="AC75" i="91"/>
  <c r="AE75" i="91" s="1"/>
  <c r="AC74" i="91"/>
  <c r="AF73" i="91"/>
  <c r="AE73" i="91"/>
  <c r="AC73" i="91"/>
  <c r="AD73" i="91" s="1"/>
  <c r="AF72" i="91"/>
  <c r="AC72" i="91"/>
  <c r="AE72" i="91" s="1"/>
  <c r="AC71" i="91"/>
  <c r="AD71" i="91" s="1"/>
  <c r="AE70" i="91"/>
  <c r="AC70" i="91"/>
  <c r="AD70" i="91" s="1"/>
  <c r="AF69" i="91"/>
  <c r="AE69" i="91"/>
  <c r="AD69" i="91"/>
  <c r="AC69" i="91"/>
  <c r="AD68" i="91"/>
  <c r="AC68" i="91"/>
  <c r="AE67" i="91"/>
  <c r="AC67" i="91"/>
  <c r="AD67" i="91" s="1"/>
  <c r="AC66" i="91"/>
  <c r="AC65" i="91"/>
  <c r="AF64" i="91"/>
  <c r="AC64" i="91"/>
  <c r="AD64" i="91" s="1"/>
  <c r="AD63" i="91"/>
  <c r="AC63" i="91"/>
  <c r="AF63" i="91" s="1"/>
  <c r="AC62" i="91"/>
  <c r="AC61" i="91"/>
  <c r="AF60" i="91"/>
  <c r="AE60" i="91"/>
  <c r="AC60" i="91"/>
  <c r="AD60" i="91" s="1"/>
  <c r="AC59" i="91"/>
  <c r="AD59" i="91" s="1"/>
  <c r="AC58" i="91"/>
  <c r="AD58" i="91" s="1"/>
  <c r="AC57" i="91"/>
  <c r="AC56" i="91"/>
  <c r="AD56" i="91" s="1"/>
  <c r="AC55" i="91"/>
  <c r="AD55" i="91" s="1"/>
  <c r="AC54" i="91"/>
  <c r="AD54" i="91" s="1"/>
  <c r="AC53" i="91"/>
  <c r="AC52" i="91"/>
  <c r="AD52" i="91" s="1"/>
  <c r="AC51" i="91"/>
  <c r="AE51" i="91" s="1"/>
  <c r="AC50" i="91"/>
  <c r="AC49" i="91"/>
  <c r="AD49" i="91" s="1"/>
  <c r="AC48" i="91"/>
  <c r="AC47" i="91"/>
  <c r="AD47" i="91" s="1"/>
  <c r="AC46" i="91"/>
  <c r="AD46" i="91" s="1"/>
  <c r="AC45" i="91"/>
  <c r="AF45" i="91" s="1"/>
  <c r="AC44" i="91"/>
  <c r="AD44" i="91" s="1"/>
  <c r="AC43" i="91"/>
  <c r="AD43" i="91" s="1"/>
  <c r="AC42" i="91"/>
  <c r="AF42" i="91" s="1"/>
  <c r="AC41" i="91"/>
  <c r="AC40" i="91"/>
  <c r="AD40" i="91" s="1"/>
  <c r="AC39" i="91"/>
  <c r="AF39" i="91" s="1"/>
  <c r="AC38" i="91"/>
  <c r="AC37" i="91"/>
  <c r="AD37" i="91" s="1"/>
  <c r="AC36" i="91"/>
  <c r="AF36" i="91" s="1"/>
  <c r="AC35" i="91"/>
  <c r="AD35" i="91" s="1"/>
  <c r="AC34" i="91"/>
  <c r="AC33" i="91"/>
  <c r="AC32" i="91"/>
  <c r="AC31" i="91"/>
  <c r="AC30" i="91"/>
  <c r="AC29" i="91"/>
  <c r="AC28" i="91"/>
  <c r="AC27" i="91"/>
  <c r="AF27" i="91" s="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F15" i="91" s="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E83" i="92"/>
  <c r="AD83" i="92"/>
  <c r="AC83" i="92"/>
  <c r="AC82" i="92"/>
  <c r="AF82" i="92" s="1"/>
  <c r="AD81" i="92"/>
  <c r="AC81" i="92"/>
  <c r="AF80" i="92"/>
  <c r="AD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D75" i="92"/>
  <c r="AC75" i="92"/>
  <c r="AF75" i="92" s="1"/>
  <c r="AF74" i="92"/>
  <c r="AE74" i="92"/>
  <c r="AD74" i="92"/>
  <c r="AC74" i="92"/>
  <c r="AC73" i="92"/>
  <c r="AF73" i="92" s="1"/>
  <c r="AC72" i="92"/>
  <c r="AF71" i="92"/>
  <c r="AD71" i="92"/>
  <c r="AC71" i="92"/>
  <c r="AE71" i="92" s="1"/>
  <c r="AC70" i="92"/>
  <c r="AF70" i="92" s="1"/>
  <c r="AE69" i="92"/>
  <c r="AD69" i="92"/>
  <c r="AC69" i="92"/>
  <c r="AF69" i="92" s="1"/>
  <c r="AF68" i="92"/>
  <c r="AD68" i="92"/>
  <c r="AC68" i="92"/>
  <c r="AE68" i="92" s="1"/>
  <c r="AC67" i="92"/>
  <c r="AF67" i="92" s="1"/>
  <c r="AD66" i="92"/>
  <c r="AC66" i="92"/>
  <c r="AF66" i="92" s="1"/>
  <c r="AF65" i="92"/>
  <c r="AE65" i="92"/>
  <c r="AD65" i="92"/>
  <c r="AC65" i="92"/>
  <c r="AC64" i="92"/>
  <c r="AF64" i="92" s="1"/>
  <c r="AC63" i="92"/>
  <c r="AD63" i="92" s="1"/>
  <c r="AF62" i="92"/>
  <c r="AD62" i="92"/>
  <c r="AC62" i="92"/>
  <c r="AE62" i="92" s="1"/>
  <c r="AC61" i="92"/>
  <c r="AF61" i="92" s="1"/>
  <c r="AE60" i="92"/>
  <c r="AD60" i="92"/>
  <c r="AC60" i="92"/>
  <c r="AF60" i="92" s="1"/>
  <c r="AC59" i="92"/>
  <c r="AE59" i="92" s="1"/>
  <c r="AC58" i="92"/>
  <c r="AF58" i="92" s="1"/>
  <c r="AD57" i="92"/>
  <c r="AC57" i="92"/>
  <c r="AF57" i="92" s="1"/>
  <c r="AF56" i="92"/>
  <c r="AE56" i="92"/>
  <c r="AD56" i="92"/>
  <c r="AC56" i="92"/>
  <c r="AC55" i="92"/>
  <c r="AF55" i="92" s="1"/>
  <c r="AC54" i="92"/>
  <c r="AC53" i="92"/>
  <c r="AE53" i="92" s="1"/>
  <c r="AC52" i="92"/>
  <c r="AF52" i="92" s="1"/>
  <c r="AC51" i="92"/>
  <c r="AF51" i="92" s="1"/>
  <c r="AC50" i="92"/>
  <c r="AE50" i="92" s="1"/>
  <c r="AC49" i="92"/>
  <c r="AF49" i="92" s="1"/>
  <c r="AC48" i="92"/>
  <c r="AF48" i="92" s="1"/>
  <c r="AC47" i="92"/>
  <c r="AF47" i="92" s="1"/>
  <c r="AC46" i="92"/>
  <c r="AF46" i="92" s="1"/>
  <c r="AC45" i="92"/>
  <c r="AC44" i="92"/>
  <c r="AE44" i="92" s="1"/>
  <c r="AC43" i="92"/>
  <c r="AF43" i="92" s="1"/>
  <c r="AC42" i="92"/>
  <c r="AF42" i="92" s="1"/>
  <c r="AC41" i="92"/>
  <c r="AE41" i="92" s="1"/>
  <c r="AC40" i="92"/>
  <c r="AF40" i="92" s="1"/>
  <c r="AC39" i="92"/>
  <c r="AF39" i="92" s="1"/>
  <c r="AC38" i="92"/>
  <c r="AF38" i="92" s="1"/>
  <c r="AC37" i="92"/>
  <c r="AF37" i="92" s="1"/>
  <c r="AC36" i="92"/>
  <c r="AD36" i="92" s="1"/>
  <c r="AC35" i="92"/>
  <c r="AE35" i="92" s="1"/>
  <c r="AC34" i="92"/>
  <c r="AF34" i="92" s="1"/>
  <c r="AC33" i="92"/>
  <c r="AC32" i="92"/>
  <c r="AC31" i="92"/>
  <c r="AC30" i="92"/>
  <c r="AC29" i="92"/>
  <c r="AC28" i="92"/>
  <c r="AC27" i="92"/>
  <c r="AC26" i="92"/>
  <c r="AF26" i="92" s="1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D14" i="92" s="1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E82" i="93"/>
  <c r="AC82" i="93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D75" i="93"/>
  <c r="AC75" i="93"/>
  <c r="AF75" i="93" s="1"/>
  <c r="AC74" i="93"/>
  <c r="AF74" i="93" s="1"/>
  <c r="AC73" i="93"/>
  <c r="AC72" i="93"/>
  <c r="AC71" i="93"/>
  <c r="AF71" i="93" s="1"/>
  <c r="AC70" i="93"/>
  <c r="AF70" i="93" s="1"/>
  <c r="AE69" i="93"/>
  <c r="AC69" i="93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E57" i="93"/>
  <c r="AD57" i="93"/>
  <c r="AC57" i="93"/>
  <c r="AF57" i="93" s="1"/>
  <c r="AC56" i="93"/>
  <c r="AF56" i="93" s="1"/>
  <c r="AC55" i="93"/>
  <c r="AE55" i="93" s="1"/>
  <c r="AC54" i="93"/>
  <c r="AC53" i="93"/>
  <c r="AF53" i="93" s="1"/>
  <c r="AC52" i="93"/>
  <c r="AF52" i="93" s="1"/>
  <c r="AC51" i="93"/>
  <c r="AC50" i="93"/>
  <c r="AC49" i="93"/>
  <c r="AC48" i="93"/>
  <c r="AF48" i="93" s="1"/>
  <c r="AC47" i="93"/>
  <c r="AC46" i="93"/>
  <c r="AC45" i="93"/>
  <c r="AC44" i="93"/>
  <c r="AC43" i="93"/>
  <c r="AF43" i="93" s="1"/>
  <c r="AC42" i="93"/>
  <c r="AE42" i="93" s="1"/>
  <c r="AC41" i="93"/>
  <c r="AC40" i="93"/>
  <c r="AD39" i="93"/>
  <c r="AC39" i="93"/>
  <c r="AF39" i="93" s="1"/>
  <c r="AC38" i="93"/>
  <c r="AC37" i="93"/>
  <c r="AC36" i="93"/>
  <c r="AF36" i="93" s="1"/>
  <c r="AC35" i="93"/>
  <c r="AC34" i="93"/>
  <c r="AC33" i="93"/>
  <c r="AC32" i="93"/>
  <c r="AC31" i="93"/>
  <c r="AC30" i="93"/>
  <c r="AC29" i="93"/>
  <c r="AC28" i="93"/>
  <c r="AF28" i="93" s="1"/>
  <c r="AC27" i="93"/>
  <c r="AF27" i="93" s="1"/>
  <c r="AC26" i="93"/>
  <c r="AC25" i="93"/>
  <c r="AC24" i="93"/>
  <c r="AC23" i="93"/>
  <c r="AC22" i="93"/>
  <c r="AC21" i="93"/>
  <c r="AC20" i="93"/>
  <c r="AC19" i="93"/>
  <c r="AC18" i="93"/>
  <c r="AC17" i="93"/>
  <c r="AC16" i="93"/>
  <c r="AF16" i="93" s="1"/>
  <c r="AC15" i="93"/>
  <c r="AF15" i="93" s="1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F82" i="94"/>
  <c r="AE82" i="94"/>
  <c r="AD82" i="94"/>
  <c r="AC82" i="94"/>
  <c r="AC81" i="94"/>
  <c r="AC80" i="94"/>
  <c r="AE79" i="94"/>
  <c r="AC79" i="94"/>
  <c r="AD79" i="94" s="1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D62" i="94"/>
  <c r="AC62" i="94"/>
  <c r="AF62" i="94" s="1"/>
  <c r="AF61" i="94"/>
  <c r="AC61" i="94"/>
  <c r="AE61" i="94" s="1"/>
  <c r="AC60" i="94"/>
  <c r="AE59" i="94"/>
  <c r="AC59" i="94"/>
  <c r="AF59" i="94" s="1"/>
  <c r="AD58" i="94"/>
  <c r="AC58" i="94"/>
  <c r="AF58" i="94" s="1"/>
  <c r="AC57" i="94"/>
  <c r="AC56" i="94"/>
  <c r="AC55" i="94"/>
  <c r="AC54" i="94"/>
  <c r="AC53" i="94"/>
  <c r="AF53" i="94" s="1"/>
  <c r="AC52" i="94"/>
  <c r="AE52" i="94" s="1"/>
  <c r="AC51" i="94"/>
  <c r="AE50" i="94"/>
  <c r="AC50" i="94"/>
  <c r="AF50" i="94" s="1"/>
  <c r="AC49" i="94"/>
  <c r="AF49" i="94" s="1"/>
  <c r="AC48" i="94"/>
  <c r="AC47" i="94"/>
  <c r="AF47" i="94" s="1"/>
  <c r="AC46" i="94"/>
  <c r="AC45" i="94"/>
  <c r="AC44" i="94"/>
  <c r="AF44" i="94" s="1"/>
  <c r="AC43" i="94"/>
  <c r="AC42" i="94"/>
  <c r="AC41" i="94"/>
  <c r="AE41" i="94" s="1"/>
  <c r="AC40" i="94"/>
  <c r="AF40" i="94" s="1"/>
  <c r="AC39" i="94"/>
  <c r="AF39" i="94" s="1"/>
  <c r="AC38" i="94"/>
  <c r="AE38" i="94" s="1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F22" i="94" s="1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F63" i="95"/>
  <c r="AC63" i="95"/>
  <c r="AE63" i="95" s="1"/>
  <c r="AC62" i="95"/>
  <c r="AF62" i="95" s="1"/>
  <c r="AC61" i="95"/>
  <c r="AF61" i="95" s="1"/>
  <c r="AC60" i="95"/>
  <c r="AE60" i="95" s="1"/>
  <c r="AC59" i="95"/>
  <c r="AF59" i="95" s="1"/>
  <c r="AC58" i="95"/>
  <c r="AF58" i="95" s="1"/>
  <c r="AC57" i="95"/>
  <c r="AE57" i="95" s="1"/>
  <c r="AC56" i="95"/>
  <c r="AF56" i="95" s="1"/>
  <c r="AC55" i="95"/>
  <c r="AF55" i="95" s="1"/>
  <c r="AC54" i="95"/>
  <c r="AE54" i="95" s="1"/>
  <c r="AC53" i="95"/>
  <c r="AF53" i="95" s="1"/>
  <c r="AC52" i="95"/>
  <c r="AF52" i="95" s="1"/>
  <c r="AC51" i="95"/>
  <c r="AE51" i="95" s="1"/>
  <c r="AC50" i="95"/>
  <c r="AF50" i="95" s="1"/>
  <c r="AC49" i="95"/>
  <c r="AF49" i="95" s="1"/>
  <c r="AC48" i="95"/>
  <c r="AE48" i="95" s="1"/>
  <c r="AC47" i="95"/>
  <c r="AF47" i="95" s="1"/>
  <c r="AC46" i="95"/>
  <c r="AF46" i="95" s="1"/>
  <c r="AC45" i="95"/>
  <c r="AE45" i="95" s="1"/>
  <c r="AC44" i="95"/>
  <c r="AF44" i="95" s="1"/>
  <c r="AC43" i="95"/>
  <c r="AF43" i="95" s="1"/>
  <c r="AC42" i="95"/>
  <c r="AE42" i="95" s="1"/>
  <c r="AC41" i="95"/>
  <c r="AF41" i="95" s="1"/>
  <c r="AC40" i="95"/>
  <c r="AF40" i="95" s="1"/>
  <c r="AC39" i="95"/>
  <c r="AE39" i="95" s="1"/>
  <c r="AC38" i="95"/>
  <c r="AF38" i="95" s="1"/>
  <c r="AC37" i="95"/>
  <c r="AF37" i="95" s="1"/>
  <c r="AC36" i="95"/>
  <c r="AE36" i="95" s="1"/>
  <c r="AC35" i="95"/>
  <c r="AF35" i="95" s="1"/>
  <c r="AC34" i="95"/>
  <c r="AC33" i="95"/>
  <c r="AE33" i="95" s="1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E21" i="95" s="1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C59" i="96"/>
  <c r="AF59" i="96" s="1"/>
  <c r="AC58" i="96"/>
  <c r="AE58" i="96" s="1"/>
  <c r="AC57" i="96"/>
  <c r="AF57" i="96" s="1"/>
  <c r="AC56" i="96"/>
  <c r="AF56" i="96" s="1"/>
  <c r="AC55" i="96"/>
  <c r="AE55" i="96" s="1"/>
  <c r="AC54" i="96"/>
  <c r="AF54" i="96" s="1"/>
  <c r="AC53" i="96"/>
  <c r="AF53" i="96" s="1"/>
  <c r="AC52" i="96"/>
  <c r="AE52" i="96" s="1"/>
  <c r="AC51" i="96"/>
  <c r="AF51" i="96" s="1"/>
  <c r="AC50" i="96"/>
  <c r="AF50" i="96" s="1"/>
  <c r="AC49" i="96"/>
  <c r="AE49" i="96" s="1"/>
  <c r="AC48" i="96"/>
  <c r="AF48" i="96" s="1"/>
  <c r="AC47" i="96"/>
  <c r="AF47" i="96" s="1"/>
  <c r="AC46" i="96"/>
  <c r="AE46" i="96" s="1"/>
  <c r="AE45" i="96"/>
  <c r="AC45" i="96"/>
  <c r="AF45" i="96" s="1"/>
  <c r="AC44" i="96"/>
  <c r="AF44" i="96" s="1"/>
  <c r="AF43" i="96"/>
  <c r="AC43" i="96"/>
  <c r="AE43" i="96" s="1"/>
  <c r="AC42" i="96"/>
  <c r="AF42" i="96" s="1"/>
  <c r="AC41" i="96"/>
  <c r="AF41" i="96" s="1"/>
  <c r="AC40" i="96"/>
  <c r="AE40" i="96" s="1"/>
  <c r="AC39" i="96"/>
  <c r="AF39" i="96" s="1"/>
  <c r="AC38" i="96"/>
  <c r="AF38" i="96" s="1"/>
  <c r="AC37" i="96"/>
  <c r="AE37" i="96" s="1"/>
  <c r="AC36" i="96"/>
  <c r="AC35" i="96"/>
  <c r="AC34" i="96"/>
  <c r="AC33" i="96"/>
  <c r="AC32" i="96"/>
  <c r="AC31" i="96"/>
  <c r="AC30" i="96"/>
  <c r="AF30" i="96" s="1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E18" i="96" s="1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C60" i="97"/>
  <c r="AF60" i="97" s="1"/>
  <c r="AF59" i="97"/>
  <c r="AC59" i="97"/>
  <c r="AE59" i="97" s="1"/>
  <c r="AC58" i="97"/>
  <c r="AE58" i="97" s="1"/>
  <c r="AC57" i="97"/>
  <c r="AF57" i="97" s="1"/>
  <c r="AC56" i="97"/>
  <c r="AE56" i="97" s="1"/>
  <c r="AC55" i="97"/>
  <c r="AE55" i="97" s="1"/>
  <c r="AC54" i="97"/>
  <c r="AF54" i="97" s="1"/>
  <c r="AC53" i="97"/>
  <c r="AE53" i="97" s="1"/>
  <c r="AC52" i="97"/>
  <c r="AE52" i="97" s="1"/>
  <c r="AC51" i="97"/>
  <c r="AF51" i="97" s="1"/>
  <c r="AC50" i="97"/>
  <c r="AE50" i="97" s="1"/>
  <c r="AC49" i="97"/>
  <c r="AC48" i="97"/>
  <c r="AF48" i="97" s="1"/>
  <c r="AC47" i="97"/>
  <c r="AE47" i="97" s="1"/>
  <c r="AC46" i="97"/>
  <c r="AE46" i="97" s="1"/>
  <c r="AC45" i="97"/>
  <c r="AF45" i="97" s="1"/>
  <c r="AC44" i="97"/>
  <c r="AE44" i="97" s="1"/>
  <c r="AC43" i="97"/>
  <c r="AE43" i="97" s="1"/>
  <c r="AC42" i="97"/>
  <c r="AF42" i="97" s="1"/>
  <c r="AC41" i="97"/>
  <c r="AE41" i="97" s="1"/>
  <c r="AC40" i="97"/>
  <c r="AE40" i="97" s="1"/>
  <c r="AC39" i="97"/>
  <c r="AF39" i="97" s="1"/>
  <c r="AC38" i="97"/>
  <c r="AE38" i="97" s="1"/>
  <c r="AC37" i="97"/>
  <c r="AC36" i="97"/>
  <c r="AF36" i="97" s="1"/>
  <c r="AC35" i="97"/>
  <c r="AE35" i="97" s="1"/>
  <c r="AC34" i="97"/>
  <c r="AE34" i="97" s="1"/>
  <c r="AC33" i="97"/>
  <c r="AF33" i="97" s="1"/>
  <c r="AC32" i="97"/>
  <c r="AC31" i="97"/>
  <c r="AC30" i="97"/>
  <c r="AC29" i="97"/>
  <c r="AC28" i="97"/>
  <c r="AC27" i="97"/>
  <c r="AC26" i="97"/>
  <c r="AC25" i="97"/>
  <c r="AC24" i="97"/>
  <c r="AC23" i="97"/>
  <c r="AE23" i="97" s="1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E62" i="98" s="1"/>
  <c r="AE61" i="98"/>
  <c r="AC61" i="98"/>
  <c r="AF61" i="98" s="1"/>
  <c r="AC60" i="98"/>
  <c r="AE60" i="98" s="1"/>
  <c r="AC59" i="98"/>
  <c r="AE59" i="98" s="1"/>
  <c r="AC58" i="98"/>
  <c r="AF58" i="98" s="1"/>
  <c r="AC57" i="98"/>
  <c r="AE57" i="98" s="1"/>
  <c r="AC56" i="98"/>
  <c r="AE56" i="98" s="1"/>
  <c r="AC55" i="98"/>
  <c r="AF55" i="98" s="1"/>
  <c r="AC54" i="98"/>
  <c r="AE54" i="98" s="1"/>
  <c r="AC53" i="98"/>
  <c r="AE53" i="98" s="1"/>
  <c r="AC52" i="98"/>
  <c r="AF52" i="98" s="1"/>
  <c r="AC51" i="98"/>
  <c r="AE51" i="98" s="1"/>
  <c r="AC50" i="98"/>
  <c r="AE50" i="98" s="1"/>
  <c r="AC49" i="98"/>
  <c r="AF49" i="98" s="1"/>
  <c r="AC48" i="98"/>
  <c r="AE48" i="98" s="1"/>
  <c r="AC47" i="98"/>
  <c r="AE47" i="98" s="1"/>
  <c r="AC46" i="98"/>
  <c r="AF46" i="98" s="1"/>
  <c r="AC45" i="98"/>
  <c r="AE45" i="98" s="1"/>
  <c r="AC44" i="98"/>
  <c r="AE44" i="98" s="1"/>
  <c r="AC43" i="98"/>
  <c r="AF43" i="98" s="1"/>
  <c r="AC42" i="98"/>
  <c r="AE42" i="98" s="1"/>
  <c r="AC41" i="98"/>
  <c r="AE41" i="98" s="1"/>
  <c r="AC40" i="98"/>
  <c r="AF40" i="98" s="1"/>
  <c r="AC39" i="98"/>
  <c r="AE39" i="98" s="1"/>
  <c r="AC38" i="98"/>
  <c r="AE38" i="98" s="1"/>
  <c r="AC37" i="98"/>
  <c r="AF37" i="98" s="1"/>
  <c r="AC36" i="98"/>
  <c r="AE36" i="98" s="1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E60" i="99" s="1"/>
  <c r="AC59" i="99"/>
  <c r="AC58" i="99"/>
  <c r="AC57" i="99"/>
  <c r="AE57" i="99" s="1"/>
  <c r="AC56" i="99"/>
  <c r="AC55" i="99"/>
  <c r="AF55" i="99" s="1"/>
  <c r="AC54" i="99"/>
  <c r="AE54" i="99" s="1"/>
  <c r="AC53" i="99"/>
  <c r="AC52" i="99"/>
  <c r="AC51" i="99"/>
  <c r="AE51" i="99" s="1"/>
  <c r="AC50" i="99"/>
  <c r="AC49" i="99"/>
  <c r="AC48" i="99"/>
  <c r="AE48" i="99" s="1"/>
  <c r="AC47" i="99"/>
  <c r="AC46" i="99"/>
  <c r="AC45" i="99"/>
  <c r="AE45" i="99" s="1"/>
  <c r="AC44" i="99"/>
  <c r="AC43" i="99"/>
  <c r="AF43" i="99" s="1"/>
  <c r="AC42" i="99"/>
  <c r="AE42" i="99" s="1"/>
  <c r="AC41" i="99"/>
  <c r="AC40" i="99"/>
  <c r="AC39" i="99"/>
  <c r="AE39" i="99" s="1"/>
  <c r="AC38" i="99"/>
  <c r="AC37" i="99"/>
  <c r="AF37" i="99" s="1"/>
  <c r="AC36" i="99"/>
  <c r="AC35" i="99"/>
  <c r="AC34" i="99"/>
  <c r="AC33" i="99"/>
  <c r="AC32" i="99"/>
  <c r="AC31" i="99"/>
  <c r="AF31" i="99" s="1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F69" i="100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F63" i="100"/>
  <c r="AC63" i="100"/>
  <c r="AE63" i="100" s="1"/>
  <c r="AC62" i="100"/>
  <c r="AD62" i="100" s="1"/>
  <c r="AC61" i="100"/>
  <c r="AF61" i="100" s="1"/>
  <c r="AF60" i="100"/>
  <c r="AC60" i="100"/>
  <c r="AE60" i="100" s="1"/>
  <c r="AC59" i="100"/>
  <c r="AD59" i="100" s="1"/>
  <c r="AC58" i="100"/>
  <c r="AF58" i="100" s="1"/>
  <c r="AF57" i="100"/>
  <c r="AC57" i="100"/>
  <c r="AE57" i="100" s="1"/>
  <c r="AC56" i="100"/>
  <c r="AD56" i="100" s="1"/>
  <c r="AC55" i="100"/>
  <c r="AF55" i="100" s="1"/>
  <c r="AC54" i="100"/>
  <c r="AE54" i="100" s="1"/>
  <c r="AC53" i="100"/>
  <c r="AD53" i="100" s="1"/>
  <c r="AC52" i="100"/>
  <c r="AF52" i="100" s="1"/>
  <c r="AC51" i="100"/>
  <c r="AE51" i="100" s="1"/>
  <c r="AC50" i="100"/>
  <c r="AD50" i="100" s="1"/>
  <c r="AC49" i="100"/>
  <c r="AF49" i="100" s="1"/>
  <c r="AC48" i="100"/>
  <c r="AE48" i="100" s="1"/>
  <c r="AC47" i="100"/>
  <c r="AD47" i="100" s="1"/>
  <c r="AC46" i="100"/>
  <c r="AF46" i="100" s="1"/>
  <c r="AC45" i="100"/>
  <c r="AE45" i="100" s="1"/>
  <c r="AC44" i="100"/>
  <c r="AD44" i="100" s="1"/>
  <c r="AC43" i="100"/>
  <c r="AF43" i="100" s="1"/>
  <c r="AC42" i="100"/>
  <c r="AE42" i="100" s="1"/>
  <c r="AC41" i="100"/>
  <c r="AD41" i="100" s="1"/>
  <c r="AC40" i="100"/>
  <c r="AF40" i="100" s="1"/>
  <c r="AC39" i="100"/>
  <c r="AE39" i="100" s="1"/>
  <c r="AC38" i="100"/>
  <c r="AD38" i="100" s="1"/>
  <c r="AC37" i="100"/>
  <c r="AF37" i="100" s="1"/>
  <c r="AC36" i="100"/>
  <c r="AE36" i="100" s="1"/>
  <c r="AC35" i="100"/>
  <c r="AD35" i="100" s="1"/>
  <c r="AC34" i="100"/>
  <c r="AF34" i="100" s="1"/>
  <c r="AC33" i="100"/>
  <c r="AE33" i="100" s="1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C55" i="101"/>
  <c r="AE55" i="101" s="1"/>
  <c r="AC54" i="101"/>
  <c r="AD54" i="101" s="1"/>
  <c r="AC53" i="101"/>
  <c r="AF53" i="101" s="1"/>
  <c r="AC52" i="101"/>
  <c r="AE52" i="101" s="1"/>
  <c r="AC51" i="101"/>
  <c r="AD51" i="101" s="1"/>
  <c r="AC50" i="101"/>
  <c r="AF50" i="101" s="1"/>
  <c r="AC49" i="101"/>
  <c r="AE49" i="101" s="1"/>
  <c r="AC48" i="101"/>
  <c r="AD48" i="101" s="1"/>
  <c r="AC47" i="101"/>
  <c r="AF47" i="101" s="1"/>
  <c r="AC46" i="101"/>
  <c r="AE46" i="101" s="1"/>
  <c r="AC45" i="101"/>
  <c r="AD45" i="101" s="1"/>
  <c r="AC44" i="101"/>
  <c r="AF44" i="101" s="1"/>
  <c r="AC43" i="101"/>
  <c r="AE43" i="101" s="1"/>
  <c r="AC42" i="101"/>
  <c r="AD42" i="101" s="1"/>
  <c r="AC41" i="101"/>
  <c r="AF41" i="101" s="1"/>
  <c r="AC40" i="101"/>
  <c r="AE40" i="101" s="1"/>
  <c r="AC39" i="101"/>
  <c r="AD39" i="101" s="1"/>
  <c r="AC38" i="101"/>
  <c r="AF38" i="101" s="1"/>
  <c r="AC37" i="101"/>
  <c r="AE37" i="101" s="1"/>
  <c r="AC36" i="101"/>
  <c r="AD36" i="101" s="1"/>
  <c r="AC35" i="101"/>
  <c r="AF35" i="101" s="1"/>
  <c r="AC34" i="101"/>
  <c r="AE34" i="101" s="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F83" i="5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F77" i="5"/>
  <c r="AC77" i="5"/>
  <c r="AE77" i="5" s="1"/>
  <c r="AC76" i="5"/>
  <c r="AD76" i="5" s="1"/>
  <c r="AC75" i="5"/>
  <c r="AF75" i="5" s="1"/>
  <c r="AF74" i="5"/>
  <c r="AC74" i="5"/>
  <c r="AE74" i="5" s="1"/>
  <c r="AE73" i="5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E67" i="5"/>
  <c r="AC67" i="5"/>
  <c r="AD67" i="5" s="1"/>
  <c r="AC66" i="5"/>
  <c r="AF66" i="5" s="1"/>
  <c r="AF65" i="5"/>
  <c r="AC65" i="5"/>
  <c r="AE65" i="5" s="1"/>
  <c r="AC64" i="5"/>
  <c r="AD64" i="5" s="1"/>
  <c r="AC63" i="5"/>
  <c r="AF63" i="5" s="1"/>
  <c r="AC62" i="5"/>
  <c r="AE62" i="5" s="1"/>
  <c r="AE61" i="5"/>
  <c r="AC61" i="5"/>
  <c r="AD61" i="5" s="1"/>
  <c r="AC60" i="5"/>
  <c r="AF60" i="5" s="1"/>
  <c r="AF59" i="5"/>
  <c r="AC59" i="5"/>
  <c r="AE59" i="5" s="1"/>
  <c r="AC58" i="5"/>
  <c r="AD58" i="5" s="1"/>
  <c r="AC57" i="5"/>
  <c r="AF57" i="5" s="1"/>
  <c r="AC56" i="5"/>
  <c r="AE56" i="5" s="1"/>
  <c r="AC55" i="5"/>
  <c r="AD55" i="5" s="1"/>
  <c r="AC54" i="5"/>
  <c r="AF54" i="5" s="1"/>
  <c r="AC53" i="5"/>
  <c r="AE53" i="5" s="1"/>
  <c r="AC52" i="5"/>
  <c r="AD52" i="5" s="1"/>
  <c r="AC51" i="5"/>
  <c r="AE51" i="5" s="1"/>
  <c r="AC50" i="5"/>
  <c r="AE50" i="5" s="1"/>
  <c r="AC49" i="5"/>
  <c r="AD49" i="5" s="1"/>
  <c r="AC48" i="5"/>
  <c r="AF48" i="5" s="1"/>
  <c r="AC47" i="5"/>
  <c r="AE47" i="5" s="1"/>
  <c r="AC46" i="5"/>
  <c r="AD46" i="5" s="1"/>
  <c r="AC45" i="5"/>
  <c r="AF45" i="5" s="1"/>
  <c r="AC44" i="5"/>
  <c r="AE44" i="5" s="1"/>
  <c r="AC43" i="5"/>
  <c r="AD43" i="5" s="1"/>
  <c r="AC42" i="5"/>
  <c r="AE42" i="5" s="1"/>
  <c r="AC41" i="5"/>
  <c r="AE41" i="5" s="1"/>
  <c r="AC40" i="5"/>
  <c r="AD40" i="5" s="1"/>
  <c r="AC39" i="5"/>
  <c r="AF39" i="5" s="1"/>
  <c r="AC38" i="5"/>
  <c r="AE38" i="5" s="1"/>
  <c r="AC37" i="5"/>
  <c r="AD37" i="5" s="1"/>
  <c r="AC36" i="5"/>
  <c r="AF36" i="5" s="1"/>
  <c r="AC35" i="5"/>
  <c r="AE35" i="5" s="1"/>
  <c r="AC34" i="5"/>
  <c r="AC33" i="5"/>
  <c r="AC32" i="5"/>
  <c r="AE32" i="5" s="1"/>
  <c r="AC31" i="5"/>
  <c r="AC30" i="5"/>
  <c r="AC29" i="5"/>
  <c r="AC28" i="5"/>
  <c r="AC27" i="5"/>
  <c r="AC26" i="5"/>
  <c r="AC25" i="5"/>
  <c r="AC24" i="5"/>
  <c r="AC23" i="5"/>
  <c r="AC22" i="5"/>
  <c r="AC21" i="5"/>
  <c r="AC20" i="5"/>
  <c r="AE20" i="5" s="1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F59" i="85"/>
  <c r="AE60" i="85"/>
  <c r="AD63" i="85"/>
  <c r="AF63" i="85"/>
  <c r="AD66" i="85"/>
  <c r="AE66" i="85"/>
  <c r="AF66" i="85"/>
  <c r="AD67" i="85"/>
  <c r="AF67" i="85"/>
  <c r="AE68" i="85"/>
  <c r="AF68" i="85"/>
  <c r="AF71" i="85"/>
  <c r="AE72" i="85"/>
  <c r="AD75" i="85"/>
  <c r="AF75" i="85"/>
  <c r="AD78" i="85"/>
  <c r="AE78" i="85"/>
  <c r="AF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E14" i="85" s="1"/>
  <c r="AC15" i="85"/>
  <c r="AC16" i="85"/>
  <c r="AD16" i="85" s="1"/>
  <c r="AC17" i="85"/>
  <c r="AC18" i="85"/>
  <c r="AC19" i="85"/>
  <c r="AC20" i="85"/>
  <c r="AC21" i="85"/>
  <c r="AC22" i="85"/>
  <c r="AC23" i="85"/>
  <c r="AC24" i="85"/>
  <c r="AC25" i="85"/>
  <c r="AC26" i="85"/>
  <c r="AF26" i="85" s="1"/>
  <c r="AC27" i="85"/>
  <c r="AC28" i="85"/>
  <c r="AE28" i="85" s="1"/>
  <c r="AC29" i="85"/>
  <c r="AC30" i="85"/>
  <c r="AC31" i="85"/>
  <c r="AC32" i="85"/>
  <c r="AC33" i="85"/>
  <c r="AC34" i="85"/>
  <c r="AC35" i="85"/>
  <c r="AD35" i="85" s="1"/>
  <c r="AC36" i="85"/>
  <c r="AF36" i="85" s="1"/>
  <c r="AC37" i="85"/>
  <c r="AD37" i="85" s="1"/>
  <c r="AC38" i="85"/>
  <c r="AD38" i="85" s="1"/>
  <c r="AC39" i="85"/>
  <c r="AE39" i="85" s="1"/>
  <c r="AC40" i="85"/>
  <c r="AF40" i="85" s="1"/>
  <c r="AC41" i="85"/>
  <c r="AD41" i="85" s="1"/>
  <c r="AC42" i="85"/>
  <c r="AF42" i="85" s="1"/>
  <c r="AC43" i="85"/>
  <c r="AE43" i="85" s="1"/>
  <c r="AC44" i="85"/>
  <c r="AD44" i="85" s="1"/>
  <c r="AC45" i="85"/>
  <c r="AD45" i="85" s="1"/>
  <c r="AC46" i="85"/>
  <c r="AD46" i="85" s="1"/>
  <c r="AC47" i="85"/>
  <c r="AD47" i="85" s="1"/>
  <c r="AC48" i="85"/>
  <c r="AF48" i="85" s="1"/>
  <c r="AC49" i="85"/>
  <c r="AD49" i="85" s="1"/>
  <c r="AC50" i="85"/>
  <c r="AD50" i="85" s="1"/>
  <c r="AC51" i="85"/>
  <c r="AE51" i="85" s="1"/>
  <c r="AC52" i="85"/>
  <c r="AF52" i="85" s="1"/>
  <c r="AC53" i="85"/>
  <c r="AD53" i="85" s="1"/>
  <c r="AC54" i="85"/>
  <c r="AD54" i="85" s="1"/>
  <c r="AC55" i="85"/>
  <c r="AE55" i="85" s="1"/>
  <c r="AC56" i="85"/>
  <c r="AD56" i="85" s="1"/>
  <c r="AC57" i="85"/>
  <c r="AD57" i="85" s="1"/>
  <c r="AC58" i="85"/>
  <c r="AD58" i="85" s="1"/>
  <c r="AC59" i="85"/>
  <c r="AD59" i="85" s="1"/>
  <c r="AC60" i="85"/>
  <c r="AF60" i="85" s="1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B21" i="85" s="1"/>
  <c r="AA20" i="85"/>
  <c r="AB20" i="85" s="1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55" i="81" l="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D4" i="92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E3" i="98"/>
  <c r="AE4" i="98" s="1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D3" i="93"/>
  <c r="AD4" i="93" s="1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3" i="94"/>
  <c r="AF4" i="94" s="1"/>
  <c r="AF5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E3" i="101"/>
  <c r="AE4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F3" i="95"/>
  <c r="AF4" i="95" s="1"/>
  <c r="AF5" i="95" s="1"/>
  <c r="AF6" i="95" s="1"/>
  <c r="AF7" i="95" s="1"/>
  <c r="AF8" i="95" s="1"/>
  <c r="AF9" i="95" s="1"/>
  <c r="AF10" i="95" s="1"/>
  <c r="AF11" i="95" s="1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17" i="85"/>
  <c r="AB18" i="85" s="1"/>
  <c r="AB19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F3" i="99"/>
  <c r="AF4" i="99" s="1"/>
  <c r="AF5" i="99" s="1"/>
  <c r="AF6" i="99" s="1"/>
  <c r="AF7" i="99" s="1"/>
  <c r="AF8" i="99" s="1"/>
  <c r="AF9" i="99" s="1"/>
  <c r="AF10" i="99" s="1"/>
  <c r="AF11" i="99" s="1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F14" i="96"/>
  <c r="AF26" i="96"/>
  <c r="AF17" i="95"/>
  <c r="AF29" i="95"/>
  <c r="AF6" i="94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D3" i="96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7" i="94"/>
  <c r="AF8" i="94" s="1"/>
  <c r="AF9" i="94" s="1"/>
  <c r="AF10" i="94" s="1"/>
  <c r="AF11" i="94" s="1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D4" i="96"/>
  <c r="AD5" i="96" s="1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F3" i="84"/>
  <c r="AF4" i="84" s="1"/>
  <c r="AF5" i="84" s="1"/>
  <c r="AF6" i="84" s="1"/>
  <c r="AF7" i="84" s="1"/>
  <c r="AF8" i="84" s="1"/>
  <c r="AF9" i="84" s="1"/>
  <c r="AF10" i="84" s="1"/>
  <c r="AF11" i="84" s="1"/>
  <c r="AD3" i="84"/>
  <c r="AD21" i="90"/>
  <c r="AF5" i="87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D3" i="81"/>
  <c r="AD4" i="81" s="1"/>
  <c r="AD5" i="81" s="1"/>
  <c r="AD6" i="81" s="1"/>
  <c r="AD7" i="81" s="1"/>
  <c r="AD8" i="81" s="1"/>
  <c r="AD9" i="81" s="1"/>
  <c r="AD10" i="81" s="1"/>
  <c r="AD11" i="81" s="1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7" i="92"/>
  <c r="AD8" i="92" s="1"/>
  <c r="AD9" i="92" s="1"/>
  <c r="AD10" i="92" s="1"/>
  <c r="AD11" i="92" s="1"/>
  <c r="AF19" i="92"/>
  <c r="AF31" i="92"/>
  <c r="AF22" i="91"/>
  <c r="AD34" i="91"/>
  <c r="AE40" i="91"/>
  <c r="AF70" i="91"/>
  <c r="AF79" i="91"/>
  <c r="AE3" i="90"/>
  <c r="AE4" i="90" s="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E3" i="82"/>
  <c r="AE4" i="82" s="1"/>
  <c r="AE5" i="82" s="1"/>
  <c r="AE6" i="82" s="1"/>
  <c r="AE7" i="82" s="1"/>
  <c r="AE8" i="82" s="1"/>
  <c r="AE9" i="82" s="1"/>
  <c r="AE10" i="82" s="1"/>
  <c r="AE11" i="82" s="1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E3" i="87"/>
  <c r="AE4" i="87" s="1"/>
  <c r="AE3" i="86"/>
  <c r="AE4" i="86" s="1"/>
  <c r="AE5" i="86" s="1"/>
  <c r="AF15" i="86"/>
  <c r="AF27" i="86"/>
  <c r="AF23" i="84"/>
  <c r="AF3" i="83"/>
  <c r="AF4" i="83" s="1"/>
  <c r="AF5" i="83" s="1"/>
  <c r="AF6" i="83" s="1"/>
  <c r="AF7" i="83" s="1"/>
  <c r="AF8" i="83" s="1"/>
  <c r="AF9" i="83" s="1"/>
  <c r="AF10" i="83" s="1"/>
  <c r="AF11" i="83" s="1"/>
  <c r="AE3" i="83"/>
  <c r="AE4" i="83" s="1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F6" i="78"/>
  <c r="AF7" i="78" s="1"/>
  <c r="AF8" i="78" s="1"/>
  <c r="AF9" i="78" s="1"/>
  <c r="AF10" i="78" s="1"/>
  <c r="AF11" i="78" s="1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3" i="76"/>
  <c r="AE4" i="76" s="1"/>
  <c r="AE5" i="76" s="1"/>
  <c r="AE6" i="76" s="1"/>
  <c r="AE7" i="76" s="1"/>
  <c r="AE8" i="76" s="1"/>
  <c r="AE9" i="76" s="1"/>
  <c r="AE10" i="76" s="1"/>
  <c r="AE11" i="76" s="1"/>
  <c r="AE15" i="76"/>
  <c r="AD27" i="76"/>
  <c r="AF51" i="76"/>
  <c r="AF32" i="75"/>
  <c r="AF20" i="74"/>
  <c r="AF32" i="74"/>
  <c r="AD3" i="73"/>
  <c r="AD4" i="73" s="1"/>
  <c r="AD5" i="73" s="1"/>
  <c r="AD6" i="73" s="1"/>
  <c r="AD7" i="73" s="1"/>
  <c r="AD8" i="73" s="1"/>
  <c r="AD9" i="73" s="1"/>
  <c r="AD10" i="73" s="1"/>
  <c r="AD11" i="73" s="1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D3" i="80"/>
  <c r="AD4" i="80" s="1"/>
  <c r="AD5" i="80" s="1"/>
  <c r="AD6" i="80" s="1"/>
  <c r="AD7" i="80" s="1"/>
  <c r="AD8" i="80" s="1"/>
  <c r="AD9" i="80" s="1"/>
  <c r="AD10" i="80" s="1"/>
  <c r="AD11" i="80" s="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6" i="77"/>
  <c r="AF7" i="77" s="1"/>
  <c r="AF8" i="77" s="1"/>
  <c r="AF9" i="77" s="1"/>
  <c r="AF10" i="77" s="1"/>
  <c r="AF11" i="77" s="1"/>
  <c r="AF18" i="77"/>
  <c r="AD30" i="77"/>
  <c r="AF20" i="76"/>
  <c r="AF25" i="75"/>
  <c r="AF14" i="74"/>
  <c r="AD20" i="73"/>
  <c r="AD32" i="73"/>
  <c r="AF13" i="71"/>
  <c r="AF25" i="71"/>
  <c r="AD2" i="80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D7" i="98"/>
  <c r="AD8" i="98" s="1"/>
  <c r="AD9" i="98" s="1"/>
  <c r="AD10" i="98" s="1"/>
  <c r="AD11" i="98" s="1"/>
  <c r="AD6" i="79"/>
  <c r="AD7" i="79" s="1"/>
  <c r="AD8" i="79" s="1"/>
  <c r="AD9" i="79" s="1"/>
  <c r="AD10" i="79" s="1"/>
  <c r="AD11" i="79" s="1"/>
  <c r="AF6" i="87"/>
  <c r="AF7" i="87" s="1"/>
  <c r="AF8" i="87" s="1"/>
  <c r="AF9" i="87" s="1"/>
  <c r="AF10" i="87" s="1"/>
  <c r="AF11" i="87" s="1"/>
  <c r="AE6" i="87"/>
  <c r="AE7" i="87" s="1"/>
  <c r="AE8" i="87" s="1"/>
  <c r="AE9" i="87" s="1"/>
  <c r="AE10" i="87" s="1"/>
  <c r="AE11" i="87" s="1"/>
  <c r="AD6" i="83"/>
  <c r="AD7" i="83" s="1"/>
  <c r="AD8" i="83" s="1"/>
  <c r="AD9" i="83" s="1"/>
  <c r="AD10" i="83" s="1"/>
  <c r="AD11" i="83" s="1"/>
  <c r="AE7" i="75"/>
  <c r="AE8" i="75" s="1"/>
  <c r="AE9" i="75" s="1"/>
  <c r="AE10" i="75" s="1"/>
  <c r="AE11" i="75" s="1"/>
  <c r="AD5" i="79"/>
  <c r="AE7" i="86"/>
  <c r="AE8" i="86" s="1"/>
  <c r="AE9" i="86" s="1"/>
  <c r="AE10" i="86" s="1"/>
  <c r="AE11" i="86" s="1"/>
  <c r="AD6" i="92"/>
  <c r="AD6" i="98"/>
  <c r="AE6" i="98"/>
  <c r="AE7" i="98" s="1"/>
  <c r="AE8" i="98" s="1"/>
  <c r="AE9" i="98" s="1"/>
  <c r="AE10" i="98" s="1"/>
  <c r="AE11" i="98" s="1"/>
  <c r="AD7" i="96"/>
  <c r="AD8" i="96" s="1"/>
  <c r="AD9" i="96" s="1"/>
  <c r="AD10" i="96" s="1"/>
  <c r="AD11" i="96" s="1"/>
  <c r="AE6" i="97"/>
  <c r="AE7" i="97" s="1"/>
  <c r="AE8" i="97" s="1"/>
  <c r="AE9" i="97" s="1"/>
  <c r="AE10" i="97" s="1"/>
  <c r="AE11" i="97" s="1"/>
  <c r="AF5" i="5"/>
  <c r="AF6" i="5" s="1"/>
  <c r="AF7" i="5" s="1"/>
  <c r="AF8" i="5" s="1"/>
  <c r="AF9" i="5" s="1"/>
  <c r="AF10" i="5" s="1"/>
  <c r="AF11" i="5" s="1"/>
  <c r="AE6" i="90"/>
  <c r="AE7" i="90" s="1"/>
  <c r="AE8" i="90" s="1"/>
  <c r="AE9" i="90" s="1"/>
  <c r="AE10" i="90" s="1"/>
  <c r="AE11" i="90" s="1"/>
  <c r="AE5" i="87"/>
  <c r="AD5" i="93"/>
  <c r="AD6" i="93" s="1"/>
  <c r="AD7" i="93" s="1"/>
  <c r="AD8" i="93" s="1"/>
  <c r="AD9" i="93" s="1"/>
  <c r="AD10" i="93" s="1"/>
  <c r="AD11" i="93" s="1"/>
  <c r="AF4" i="72"/>
  <c r="AF5" i="72" s="1"/>
  <c r="AF6" i="72" s="1"/>
  <c r="AF7" i="72" s="1"/>
  <c r="AF8" i="72" s="1"/>
  <c r="AF9" i="72" s="1"/>
  <c r="AF10" i="72" s="1"/>
  <c r="AF11" i="72" s="1"/>
  <c r="AF5" i="77"/>
  <c r="AE6" i="75"/>
  <c r="AD4" i="5"/>
  <c r="AD5" i="5" s="1"/>
  <c r="AD6" i="5" s="1"/>
  <c r="AD7" i="5" s="1"/>
  <c r="AD8" i="5" s="1"/>
  <c r="AD9" i="5" s="1"/>
  <c r="AD10" i="5" s="1"/>
  <c r="AD11" i="5" s="1"/>
  <c r="AF4" i="5"/>
  <c r="AF4" i="79"/>
  <c r="AF5" i="79" s="1"/>
  <c r="AF6" i="79" s="1"/>
  <c r="AF7" i="79" s="1"/>
  <c r="AF8" i="79" s="1"/>
  <c r="AF9" i="79" s="1"/>
  <c r="AF10" i="79" s="1"/>
  <c r="AF11" i="79" s="1"/>
  <c r="AD4" i="79"/>
  <c r="AE5" i="101"/>
  <c r="AE6" i="101" s="1"/>
  <c r="AE7" i="101" s="1"/>
  <c r="AE8" i="101" s="1"/>
  <c r="AE9" i="101" s="1"/>
  <c r="AE10" i="101" s="1"/>
  <c r="AE11" i="101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E5" i="83"/>
  <c r="AE6" i="83" s="1"/>
  <c r="AE7" i="83" s="1"/>
  <c r="AE8" i="83" s="1"/>
  <c r="AE9" i="83" s="1"/>
  <c r="AE10" i="83" s="1"/>
  <c r="AE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6" i="86"/>
  <c r="AD5" i="97"/>
  <c r="AD6" i="97" s="1"/>
  <c r="AD7" i="97" s="1"/>
  <c r="AD8" i="97" s="1"/>
  <c r="AD9" i="97" s="1"/>
  <c r="AD10" i="97" s="1"/>
  <c r="AD11" i="97" s="1"/>
  <c r="AE5" i="97"/>
  <c r="AD6" i="96"/>
  <c r="AD5" i="98"/>
  <c r="AE5" i="98"/>
  <c r="AF5" i="74"/>
  <c r="AF6" i="74" s="1"/>
  <c r="AF7" i="74" s="1"/>
  <c r="AF8" i="74" s="1"/>
  <c r="AF9" i="74" s="1"/>
  <c r="AF10" i="74" s="1"/>
  <c r="AF11" i="74" s="1"/>
  <c r="AD5" i="92"/>
  <c r="AE5" i="90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29" i="71"/>
  <c r="P30" i="71" s="1"/>
  <c r="P31" i="71" s="1"/>
  <c r="P32" i="71" s="1"/>
  <c r="P33" i="71" s="1"/>
  <c r="P34" i="71" s="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9" i="74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8" i="74"/>
  <c r="P5" i="74"/>
  <c r="P6" i="74" s="1"/>
  <c r="P7" i="74" s="1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23" i="76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7" i="77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11" i="79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2" i="79"/>
  <c r="P3" i="79" s="1"/>
  <c r="P4" i="79" s="1"/>
  <c r="P5" i="79" s="1"/>
  <c r="P6" i="79" s="1"/>
  <c r="P7" i="79" s="1"/>
  <c r="P8" i="79" s="1"/>
  <c r="P9" i="79" s="1"/>
  <c r="P10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9" i="80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2" i="80"/>
  <c r="P3" i="80" s="1"/>
  <c r="P4" i="80" s="1"/>
  <c r="P5" i="80" s="1"/>
  <c r="P6" i="80" s="1"/>
  <c r="P7" i="80" s="1"/>
  <c r="P8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14" i="82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1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9" i="83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4" i="83"/>
  <c r="P5" i="83" s="1"/>
  <c r="P6" i="83" s="1"/>
  <c r="P7" i="83" s="1"/>
  <c r="P8" i="83" s="1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7" i="84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6" i="84"/>
  <c r="P2" i="84"/>
  <c r="P3" i="84" s="1"/>
  <c r="P4" i="84" s="1"/>
  <c r="P5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38" i="89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37" i="89"/>
  <c r="P36" i="89"/>
  <c r="P35" i="89"/>
  <c r="P34" i="89"/>
  <c r="P18" i="89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5" i="89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20" i="9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17" i="92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5" i="92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5" i="95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15" i="96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" i="97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23" i="100"/>
  <c r="P24" i="100" s="1"/>
  <c r="P25" i="100" s="1"/>
  <c r="P26" i="100" s="1"/>
  <c r="P27" i="100" s="1"/>
  <c r="P28" i="100" s="1"/>
  <c r="P29" i="100" s="1"/>
  <c r="P30" i="100" s="1"/>
  <c r="P31" i="100" s="1"/>
  <c r="P3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22" i="10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8" i="10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4" i="101"/>
  <c r="P5" i="101" s="1"/>
  <c r="P6" i="101" s="1"/>
  <c r="P7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19" i="85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18" i="79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R16" i="79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O7" i="79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Q6" i="79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S4" i="79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Q4" i="79"/>
  <c r="Q5" i="79" s="1"/>
  <c r="O4" i="79"/>
  <c r="O5" i="79" s="1"/>
  <c r="O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S3" i="79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R19" i="88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Q12" i="88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R7" i="88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S4" i="88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Q4" i="88"/>
  <c r="Q5" i="88" s="1"/>
  <c r="Q6" i="88" s="1"/>
  <c r="Q7" i="88" s="1"/>
  <c r="Q8" i="88" s="1"/>
  <c r="Q9" i="88" s="1"/>
  <c r="Q10" i="88" s="1"/>
  <c r="Q11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Q3" i="88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R2" i="88"/>
  <c r="R3" i="88" s="1"/>
  <c r="R4" i="88" s="1"/>
  <c r="R5" i="88" s="1"/>
  <c r="R6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R39" i="89"/>
  <c r="R40" i="89" s="1"/>
  <c r="R41" i="89" s="1"/>
  <c r="R42" i="89" s="1"/>
  <c r="R43" i="89" s="1"/>
  <c r="R44" i="89" s="1"/>
  <c r="R45" i="89" s="1"/>
  <c r="R46" i="89" s="1"/>
  <c r="R47" i="89" s="1"/>
  <c r="R48" i="89" s="1"/>
  <c r="Q39" i="89"/>
  <c r="Q40" i="89" s="1"/>
  <c r="Q41" i="89" s="1"/>
  <c r="Q42" i="89" s="1"/>
  <c r="Q43" i="89" s="1"/>
  <c r="Q44" i="89" s="1"/>
  <c r="Q45" i="89" s="1"/>
  <c r="Q46" i="89" s="1"/>
  <c r="Q47" i="89" s="1"/>
  <c r="Q48" i="89" s="1"/>
  <c r="T38" i="89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S38" i="89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R38" i="89"/>
  <c r="Q38" i="89"/>
  <c r="O38" i="89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S32" i="100"/>
  <c r="S24" i="100"/>
  <c r="S25" i="100" s="1"/>
  <c r="S26" i="100" s="1"/>
  <c r="S27" i="100" s="1"/>
  <c r="S28" i="100" s="1"/>
  <c r="S29" i="100" s="1"/>
  <c r="S30" i="100" s="1"/>
  <c r="S31" i="100" s="1"/>
  <c r="Q6" i="100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R5" i="100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R2" i="100"/>
  <c r="R3" i="100" s="1"/>
  <c r="R4" i="100" s="1"/>
  <c r="Q2" i="100"/>
  <c r="Q3" i="100" s="1"/>
  <c r="Q4" i="100" s="1"/>
  <c r="Q5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Q9" i="7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S8" i="7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Q7" i="71"/>
  <c r="Q8" i="71" s="1"/>
  <c r="Q6" i="7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Q5" i="71"/>
  <c r="O5" i="7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T4" i="7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" i="71"/>
  <c r="S3" i="71"/>
  <c r="S4" i="71" s="1"/>
  <c r="S5" i="71" s="1"/>
  <c r="S6" i="71" s="1"/>
  <c r="S7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R2" i="71"/>
  <c r="R3" i="71" s="1"/>
  <c r="R4" i="71" s="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S8" i="5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5" i="5"/>
  <c r="S6" i="5" s="1"/>
  <c r="S7" i="5" s="1"/>
  <c r="R5" i="5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Q5" i="5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O4" i="5"/>
  <c r="T3" i="5"/>
  <c r="S3" i="5"/>
  <c r="Q3" i="5"/>
  <c r="Q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R2" i="5"/>
  <c r="R3" i="5" s="1"/>
  <c r="R4" i="5" s="1"/>
  <c r="Q2" i="5"/>
  <c r="O2" i="5"/>
  <c r="O3" i="5" s="1"/>
  <c r="S5" i="83"/>
  <c r="S6" i="83" s="1"/>
  <c r="S7" i="83" s="1"/>
  <c r="S8" i="83" s="1"/>
  <c r="S9" i="83" s="1"/>
  <c r="S10" i="83" s="1"/>
  <c r="S11" i="83" s="1"/>
  <c r="S12" i="83" s="1"/>
  <c r="S13" i="83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S3" i="83"/>
  <c r="S4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10" i="7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5" i="71"/>
  <c r="J6" i="71" s="1"/>
  <c r="J7" i="71" s="1"/>
  <c r="J8" i="71" s="1"/>
  <c r="J9" i="71" s="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4" i="72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9" i="74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5" i="74"/>
  <c r="J6" i="74" s="1"/>
  <c r="J7" i="74" s="1"/>
  <c r="J8" i="74" s="1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8" i="77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2" i="77"/>
  <c r="J3" i="77" s="1"/>
  <c r="J4" i="77" s="1"/>
  <c r="J5" i="77" s="1"/>
  <c r="J6" i="77" s="1"/>
  <c r="J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5" i="78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10" i="80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6" i="80"/>
  <c r="J7" i="80" s="1"/>
  <c r="J8" i="80" s="1"/>
  <c r="J9" i="80" s="1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18" i="8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7" i="8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6" i="8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6" i="84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12" i="9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9" i="93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7" i="93"/>
  <c r="J8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3" i="99"/>
  <c r="J34" i="99" s="1"/>
  <c r="J35" i="99" s="1"/>
  <c r="J36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5" i="100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7" i="5"/>
  <c r="J8" i="5" s="1"/>
  <c r="J3" i="5"/>
  <c r="J4" i="5" s="1"/>
  <c r="J5" i="5" s="1"/>
  <c r="J6" i="5" s="1"/>
  <c r="J2" i="5"/>
  <c r="J6" i="83"/>
  <c r="J7" i="83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5" i="7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2" i="71"/>
  <c r="L3" i="71" s="1"/>
  <c r="L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4" i="73"/>
  <c r="L35" i="73" s="1"/>
  <c r="L36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9" i="74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8" i="74"/>
  <c r="L6" i="74"/>
  <c r="L7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12" i="75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6" i="75"/>
  <c r="L7" i="75" s="1"/>
  <c r="L8" i="75" s="1"/>
  <c r="L9" i="75" s="1"/>
  <c r="L10" i="75" s="1"/>
  <c r="L11" i="75" s="1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12" i="76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5" i="78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25" i="79"/>
  <c r="L26" i="79" s="1"/>
  <c r="L27" i="79" s="1"/>
  <c r="L28" i="79" s="1"/>
  <c r="L29" i="79" s="1"/>
  <c r="L30" i="79" s="1"/>
  <c r="L31" i="79" s="1"/>
  <c r="L32" i="79" s="1"/>
  <c r="L33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5" i="80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15" i="82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24" i="84"/>
  <c r="L25" i="84" s="1"/>
  <c r="L26" i="84" s="1"/>
  <c r="L27" i="84" s="1"/>
  <c r="L28" i="84" s="1"/>
  <c r="L29" i="84" s="1"/>
  <c r="L30" i="84" s="1"/>
  <c r="L31" i="84" s="1"/>
  <c r="L32" i="84" s="1"/>
  <c r="L33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17" i="85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15" i="85"/>
  <c r="L1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18" i="86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3" i="86"/>
  <c r="L4" i="86" s="1"/>
  <c r="L5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1" i="87"/>
  <c r="L32" i="87" s="1"/>
  <c r="L33" i="87" s="1"/>
  <c r="L15" i="87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13" i="87"/>
  <c r="L14" i="87" s="1"/>
  <c r="L5" i="87"/>
  <c r="L6" i="87" s="1"/>
  <c r="L7" i="87" s="1"/>
  <c r="L8" i="87" s="1"/>
  <c r="L9" i="87" s="1"/>
  <c r="L10" i="87" s="1"/>
  <c r="L11" i="87" s="1"/>
  <c r="L12" i="87" s="1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" i="88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4" i="89"/>
  <c r="L5" i="89" s="1"/>
  <c r="L6" i="89" s="1"/>
  <c r="L7" i="89" s="1"/>
  <c r="L8" i="89" s="1"/>
  <c r="L9" i="89" s="1"/>
  <c r="L10" i="89" s="1"/>
  <c r="L11" i="89" s="1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6" i="9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2" i="91"/>
  <c r="L3" i="91" s="1"/>
  <c r="L4" i="91" s="1"/>
  <c r="L5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14" i="92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5" i="93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11" i="96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4" i="96"/>
  <c r="L5" i="96" s="1"/>
  <c r="L6" i="96" s="1"/>
  <c r="L7" i="96" s="1"/>
  <c r="L8" i="96" s="1"/>
  <c r="L9" i="96" s="1"/>
  <c r="L10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8" i="97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7" i="97"/>
  <c r="L5" i="97"/>
  <c r="L6" i="97" s="1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7" i="100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6" i="100"/>
  <c r="L4" i="100"/>
  <c r="L5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5" i="10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6" i="83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M4" i="72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I4" i="72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6" i="73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5" i="73"/>
  <c r="I5" i="73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M3" i="73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N2" i="73"/>
  <c r="N3" i="73" s="1"/>
  <c r="N4" i="73" s="1"/>
  <c r="M2" i="73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5" i="74"/>
  <c r="K4" i="74"/>
  <c r="K3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I8" i="76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K7" i="76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I7" i="76"/>
  <c r="K6" i="76"/>
  <c r="I6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M5" i="77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M2" i="77"/>
  <c r="M3" i="77" s="1"/>
  <c r="M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I5" i="79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I4" i="79"/>
  <c r="N3" i="79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2" i="79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I25" i="83"/>
  <c r="I26" i="83" s="1"/>
  <c r="I27" i="83" s="1"/>
  <c r="I28" i="83" s="1"/>
  <c r="I29" i="83" s="1"/>
  <c r="I30" i="83" s="1"/>
  <c r="I31" i="83" s="1"/>
  <c r="I22" i="83"/>
  <c r="I23" i="83" s="1"/>
  <c r="I24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J84" i="83"/>
  <c r="N9" i="83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N6" i="83"/>
  <c r="N7" i="83" s="1"/>
  <c r="N8" i="83" s="1"/>
  <c r="N3" i="83"/>
  <c r="N4" i="83" s="1"/>
  <c r="N5" i="83" s="1"/>
  <c r="K3" i="83"/>
  <c r="K4" i="83" s="1"/>
  <c r="K5" i="83" s="1"/>
  <c r="K6" i="83" s="1"/>
  <c r="N2" i="83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M24" i="85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23" i="85"/>
  <c r="N18" i="85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M17" i="85"/>
  <c r="M18" i="85" s="1"/>
  <c r="M19" i="85" s="1"/>
  <c r="M20" i="85" s="1"/>
  <c r="M21" i="85" s="1"/>
  <c r="M22" i="85" s="1"/>
  <c r="N15" i="85"/>
  <c r="N16" i="85" s="1"/>
  <c r="N17" i="85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K2" i="85"/>
  <c r="K3" i="85" s="1"/>
  <c r="K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I14" i="86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8" i="86"/>
  <c r="I9" i="86" s="1"/>
  <c r="I10" i="86" s="1"/>
  <c r="I11" i="86" s="1"/>
  <c r="I12" i="86" s="1"/>
  <c r="I13" i="86" s="1"/>
  <c r="N7" i="86"/>
  <c r="N8" i="86" s="1"/>
  <c r="N9" i="86" s="1"/>
  <c r="N10" i="86" s="1"/>
  <c r="N11" i="86" s="1"/>
  <c r="N12" i="86" s="1"/>
  <c r="N13" i="86" s="1"/>
  <c r="N14" i="86" s="1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" i="86"/>
  <c r="K4" i="86" s="1"/>
  <c r="K5" i="86" s="1"/>
  <c r="K6" i="86" s="1"/>
  <c r="N2" i="86"/>
  <c r="N3" i="86" s="1"/>
  <c r="N4" i="86" s="1"/>
  <c r="N5" i="86" s="1"/>
  <c r="N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6" i="87"/>
  <c r="M6" i="87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5" i="87"/>
  <c r="N2" i="87"/>
  <c r="N3" i="87" s="1"/>
  <c r="N4" i="87" s="1"/>
  <c r="N5" i="87" s="1"/>
  <c r="M2" i="87"/>
  <c r="M3" i="87" s="1"/>
  <c r="M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6" i="88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M6" i="88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" i="88"/>
  <c r="M4" i="88" s="1"/>
  <c r="M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N2" i="88"/>
  <c r="N3" i="88" s="1"/>
  <c r="N4" i="88" s="1"/>
  <c r="N5" i="88" s="1"/>
  <c r="M2" i="88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I19" i="89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9" i="89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6" i="89"/>
  <c r="N7" i="89" s="1"/>
  <c r="N8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N3" i="89"/>
  <c r="N4" i="89" s="1"/>
  <c r="N5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M9" i="90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6" i="90"/>
  <c r="M7" i="90" s="1"/>
  <c r="M8" i="90" s="1"/>
  <c r="M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K9" i="9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8" i="91"/>
  <c r="K6" i="91"/>
  <c r="K7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K5" i="91"/>
  <c r="K3" i="91"/>
  <c r="K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I5" i="92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N4" i="92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I6" i="93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I5" i="93"/>
  <c r="N4" i="93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I3" i="93"/>
  <c r="I4" i="93" s="1"/>
  <c r="N2" i="93"/>
  <c r="N3" i="93" s="1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I10" i="96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M7" i="96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K7" i="96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I7" i="96"/>
  <c r="I8" i="96" s="1"/>
  <c r="I9" i="96" s="1"/>
  <c r="N6" i="96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2" i="96"/>
  <c r="N3" i="96" s="1"/>
  <c r="N4" i="96" s="1"/>
  <c r="N5" i="96" s="1"/>
  <c r="M2" i="96"/>
  <c r="M3" i="96" s="1"/>
  <c r="M4" i="96" s="1"/>
  <c r="M5" i="96" s="1"/>
  <c r="M6" i="96" s="1"/>
  <c r="K2" i="96"/>
  <c r="K3" i="96" s="1"/>
  <c r="K4" i="96" s="1"/>
  <c r="K5" i="96" s="1"/>
  <c r="K6" i="96" s="1"/>
  <c r="I2" i="96"/>
  <c r="I3" i="96" s="1"/>
  <c r="I4" i="96" s="1"/>
  <c r="I5" i="96" s="1"/>
  <c r="I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I8" i="98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M7" i="98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5" i="98"/>
  <c r="M6" i="98" s="1"/>
  <c r="I5" i="98"/>
  <c r="I6" i="98" s="1"/>
  <c r="I7" i="98" s="1"/>
  <c r="K3" i="98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7" i="99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2" i="99"/>
  <c r="N3" i="99" s="1"/>
  <c r="N4" i="99" s="1"/>
  <c r="N5" i="99" s="1"/>
  <c r="N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I9" i="100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6" i="100"/>
  <c r="I7" i="100" s="1"/>
  <c r="I8" i="100" s="1"/>
  <c r="M3" i="100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K3" i="100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M2" i="100"/>
  <c r="K2" i="100"/>
  <c r="I2" i="100"/>
  <c r="I3" i="100" s="1"/>
  <c r="I4" i="100" s="1"/>
  <c r="I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N6" i="10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2" i="101"/>
  <c r="N3" i="101" s="1"/>
  <c r="N4" i="101" s="1"/>
  <c r="N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B43" i="101" s="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A49" i="100"/>
  <c r="AB49" i="100" s="1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B35" i="100" s="1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B55" i="99" s="1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B34" i="99" s="1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B41" i="98" s="1"/>
  <c r="AA40" i="98"/>
  <c r="AA39" i="98"/>
  <c r="AA38" i="98"/>
  <c r="AB38" i="98" s="1"/>
  <c r="AA37" i="98"/>
  <c r="AB37" i="98" s="1"/>
  <c r="AA36" i="98"/>
  <c r="AA35" i="98"/>
  <c r="AB35" i="98" s="1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B43" i="97" s="1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B46" i="96" s="1"/>
  <c r="AA45" i="96"/>
  <c r="AA44" i="96"/>
  <c r="AA43" i="96"/>
  <c r="AA42" i="96"/>
  <c r="AA41" i="96"/>
  <c r="AB41" i="96" s="1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B45" i="95" s="1"/>
  <c r="AA44" i="95"/>
  <c r="AA43" i="95"/>
  <c r="AB43" i="95" s="1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B7" i="95" s="1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B11" i="94" s="1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A54" i="93"/>
  <c r="AB54" i="93" s="1"/>
  <c r="AA53" i="93"/>
  <c r="AA52" i="93"/>
  <c r="AA51" i="93"/>
  <c r="AA50" i="93"/>
  <c r="AA49" i="93"/>
  <c r="AA48" i="93"/>
  <c r="AA47" i="93"/>
  <c r="AA46" i="93"/>
  <c r="AB46" i="93" s="1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B49" i="90" s="1"/>
  <c r="AA48" i="90"/>
  <c r="AA47" i="90"/>
  <c r="AA46" i="90"/>
  <c r="AA45" i="90"/>
  <c r="AA44" i="90"/>
  <c r="AA43" i="90"/>
  <c r="AB43" i="90" s="1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B60" i="89" s="1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B53" i="88" s="1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B37" i="87" s="1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B47" i="84" s="1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A57" i="83"/>
  <c r="AB57" i="83" s="1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A36" i="83"/>
  <c r="AB36" i="83" s="1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O5" i="83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B60" i="82" s="1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B48" i="82" s="1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B36" i="82" s="1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A48" i="81"/>
  <c r="AB48" i="81" s="1"/>
  <c r="AA47" i="81"/>
  <c r="AA46" i="81"/>
  <c r="AA45" i="81"/>
  <c r="AB44" i="81"/>
  <c r="AA44" i="81"/>
  <c r="AA43" i="81"/>
  <c r="AB43" i="81" s="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A59" i="79"/>
  <c r="AB59" i="79" s="1"/>
  <c r="AA58" i="79"/>
  <c r="AA57" i="79"/>
  <c r="AA56" i="79"/>
  <c r="AA55" i="79"/>
  <c r="AB55" i="79" s="1"/>
  <c r="AA54" i="79"/>
  <c r="AA53" i="79"/>
  <c r="AA52" i="79"/>
  <c r="AA51" i="79"/>
  <c r="AA50" i="79"/>
  <c r="AA49" i="79"/>
  <c r="AB49" i="79" s="1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B36" i="79" s="1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B42" i="77" s="1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A48" i="75"/>
  <c r="AB48" i="75" s="1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B49" i="74" s="1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84" l="1"/>
  <c r="AB35" i="86"/>
  <c r="AB13" i="91"/>
  <c r="AB18" i="93"/>
  <c r="AB6" i="95"/>
  <c r="AB22" i="96"/>
  <c r="AB31" i="77"/>
  <c r="AB6" i="83"/>
  <c r="AB18" i="77"/>
  <c r="AB13" i="87"/>
  <c r="AB28" i="89"/>
  <c r="O84" i="95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AB81" i="91"/>
  <c r="AB67" i="71"/>
  <c r="AB53" i="74"/>
  <c r="AB42" i="91"/>
  <c r="AB47" i="101"/>
  <c r="U85" i="95"/>
  <c r="S4" i="82"/>
  <c r="AB35" i="74"/>
  <c r="AB71" i="74"/>
  <c r="AB53" i="75"/>
  <c r="AE84" i="76"/>
  <c r="AB35" i="76"/>
  <c r="AB36" i="77"/>
  <c r="AB46" i="77"/>
  <c r="AB72" i="78"/>
  <c r="AB45" i="83"/>
  <c r="AB47" i="92"/>
  <c r="AB5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31" i="79"/>
  <c r="AB41" i="79"/>
  <c r="AB36" i="80"/>
  <c r="AB65" i="80"/>
  <c r="AB39" i="82"/>
  <c r="AB5" i="84"/>
  <c r="AB41" i="87"/>
  <c r="AB42" i="88"/>
  <c r="AB51" i="88"/>
  <c r="AB39" i="91"/>
  <c r="AB60" i="91"/>
  <c r="AB42" i="93"/>
  <c r="AB61" i="95"/>
  <c r="AB69" i="95"/>
  <c r="AB33" i="98"/>
  <c r="AB75" i="98"/>
  <c r="AB45" i="99"/>
  <c r="AB65" i="100"/>
  <c r="AB12" i="10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X84" i="91"/>
  <c r="S4" i="77"/>
  <c r="O4" i="98"/>
  <c r="R4" i="87"/>
  <c r="U84" i="91"/>
  <c r="X84" i="89"/>
  <c r="Y84" i="91"/>
  <c r="AB78" i="80"/>
  <c r="AB51" i="91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AB11" i="71"/>
  <c r="AB35" i="71"/>
  <c r="AB77" i="71"/>
  <c r="AB60" i="73"/>
  <c r="AB83" i="73"/>
  <c r="C86" i="74"/>
  <c r="B36" i="3" s="1"/>
  <c r="AB59" i="76"/>
  <c r="AB49" i="77"/>
  <c r="AB42" i="79"/>
  <c r="AB17" i="80"/>
  <c r="AB18" i="80" s="1"/>
  <c r="AB79" i="80"/>
  <c r="AB12" i="87"/>
  <c r="AB42" i="87"/>
  <c r="AB53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78" i="101"/>
  <c r="X84" i="78"/>
  <c r="Q4" i="80"/>
  <c r="AB65" i="74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U84" i="81"/>
  <c r="T84" i="78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O4" i="80"/>
  <c r="T84" i="89"/>
  <c r="Q84" i="94"/>
  <c r="AB40" i="77"/>
  <c r="AB53" i="79"/>
  <c r="AB81" i="99"/>
  <c r="U84" i="80"/>
  <c r="S4" i="84"/>
  <c r="AB13" i="71"/>
  <c r="AB37" i="71"/>
  <c r="AB39" i="72"/>
  <c r="AB5" i="73"/>
  <c r="AB24" i="75"/>
  <c r="AB59" i="71"/>
  <c r="AB48" i="72"/>
  <c r="AB58" i="72"/>
  <c r="AB69" i="72"/>
  <c r="AB23" i="74"/>
  <c r="AB51" i="76"/>
  <c r="AB61" i="76"/>
  <c r="AB54" i="78"/>
  <c r="AB39" i="80"/>
  <c r="AB36" i="81"/>
  <c r="AB12" i="82"/>
  <c r="AB63" i="82"/>
  <c r="AB30" i="83"/>
  <c r="AB39" i="83"/>
  <c r="AB36" i="86"/>
  <c r="AB55" i="87"/>
  <c r="AB43" i="91"/>
  <c r="AB75" i="91"/>
  <c r="AB11" i="92"/>
  <c r="AB31" i="92"/>
  <c r="AB42" i="92"/>
  <c r="AB61" i="92"/>
  <c r="AB36" i="93"/>
  <c r="AB55" i="93"/>
  <c r="AB72" i="95"/>
  <c r="AB79" i="95"/>
  <c r="AB15" i="97"/>
  <c r="AB16" i="97" s="1"/>
  <c r="AB17" i="97" s="1"/>
  <c r="AB18" i="97" s="1"/>
  <c r="AB69" i="98"/>
  <c r="AB17" i="99"/>
  <c r="AB38" i="101"/>
  <c r="AB48" i="101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S4" i="78"/>
  <c r="AB83" i="80"/>
  <c r="AB72" i="83"/>
  <c r="AB34" i="84"/>
  <c r="AB46" i="84"/>
  <c r="AB65" i="87"/>
  <c r="AB33" i="91"/>
  <c r="AB21" i="92"/>
  <c r="AB53" i="92"/>
  <c r="AB36" i="96"/>
  <c r="AB69" i="97"/>
  <c r="AB6" i="98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52" i="84"/>
  <c r="AB68" i="101"/>
  <c r="AB26" i="101"/>
  <c r="AB27" i="101" s="1"/>
  <c r="X84" i="80"/>
  <c r="AB24" i="74"/>
  <c r="AB41" i="73"/>
  <c r="AB53" i="73"/>
  <c r="AB65" i="73"/>
  <c r="AB77" i="73"/>
  <c r="AF84" i="74"/>
  <c r="AB46" i="74"/>
  <c r="AB53" i="76"/>
  <c r="AB64" i="77"/>
  <c r="AB17" i="79"/>
  <c r="AB61" i="80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T4" i="84"/>
  <c r="S4" i="90"/>
  <c r="V84" i="78"/>
  <c r="U84" i="85"/>
  <c r="Y84" i="98"/>
  <c r="X84" i="82"/>
  <c r="S4" i="85"/>
  <c r="Q84" i="73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83" i="71"/>
  <c r="AB19" i="73"/>
  <c r="AB43" i="76"/>
  <c r="AB63" i="76"/>
  <c r="AB12" i="77"/>
  <c r="AB43" i="77"/>
  <c r="AB54" i="77"/>
  <c r="AB12" i="78"/>
  <c r="AB24" i="78"/>
  <c r="AB47" i="79"/>
  <c r="AB41" i="80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O4" i="87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8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X84" i="87"/>
  <c r="U84" i="87"/>
  <c r="Q84" i="101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V84" i="89"/>
  <c r="X84" i="73"/>
  <c r="AF84" i="73"/>
  <c r="AB76" i="100"/>
  <c r="AB35" i="97"/>
  <c r="R4" i="93"/>
  <c r="AB77" i="74"/>
  <c r="AB71" i="75"/>
  <c r="AB41" i="72"/>
  <c r="AB47" i="74"/>
  <c r="AB6" i="71"/>
  <c r="AB41" i="71"/>
  <c r="AB5" i="74"/>
  <c r="AB6" i="75"/>
  <c r="AF84" i="77"/>
  <c r="AD84" i="77"/>
  <c r="AB48" i="78"/>
  <c r="AB78" i="79"/>
  <c r="AB31" i="81"/>
  <c r="AB32" i="81" s="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28" i="95" s="1"/>
  <c r="AB29" i="95" s="1"/>
  <c r="AB48" i="95"/>
  <c r="AB75" i="95"/>
  <c r="AB83" i="96"/>
  <c r="AB41" i="97"/>
  <c r="AB32" i="98"/>
  <c r="AB39" i="98"/>
  <c r="AD84" i="100"/>
  <c r="AB34" i="100"/>
  <c r="AE84" i="100"/>
  <c r="AB55" i="100"/>
  <c r="AB73" i="100"/>
  <c r="AB53" i="101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52" i="83"/>
  <c r="AB48" i="79"/>
  <c r="AB30" i="71"/>
  <c r="AB37" i="72"/>
  <c r="C86" i="72"/>
  <c r="B4" i="3" s="1"/>
  <c r="AB6" i="73"/>
  <c r="AB73" i="73"/>
  <c r="AB64" i="74"/>
  <c r="AB54" i="75"/>
  <c r="AB9" i="76"/>
  <c r="AB45" i="76"/>
  <c r="AB79" i="76"/>
  <c r="AB34" i="83"/>
  <c r="AB51" i="83"/>
  <c r="C86" i="75"/>
  <c r="B14" i="3" s="1"/>
  <c r="AB37" i="79"/>
  <c r="AB35" i="80"/>
  <c r="AB29" i="72"/>
  <c r="AB75" i="72"/>
  <c r="AB78" i="72"/>
  <c r="AB79" i="72"/>
  <c r="AB7" i="73"/>
  <c r="AB30" i="73"/>
  <c r="AB58" i="74"/>
  <c r="AB60" i="77"/>
  <c r="AB43" i="80"/>
  <c r="AB12" i="72"/>
  <c r="AB22" i="74"/>
  <c r="AB67" i="74"/>
  <c r="AB19" i="75"/>
  <c r="AB78" i="75"/>
  <c r="AB39" i="76"/>
  <c r="AB72" i="76"/>
  <c r="AB58" i="77"/>
  <c r="AB66" i="78"/>
  <c r="C86" i="71"/>
  <c r="B25" i="3" s="1"/>
  <c r="AB16" i="74"/>
  <c r="AB17" i="74" s="1"/>
  <c r="AB43" i="75"/>
  <c r="AB73" i="75"/>
  <c r="AB33" i="76"/>
  <c r="AB37" i="76"/>
  <c r="AB30" i="80"/>
  <c r="AB57" i="72"/>
  <c r="AB66" i="72"/>
  <c r="AB37" i="74"/>
  <c r="AB48" i="74"/>
  <c r="AB12" i="75"/>
  <c r="AB37" i="75"/>
  <c r="AB67" i="76"/>
  <c r="AB78" i="77"/>
  <c r="AB60" i="72"/>
  <c r="AB67" i="72"/>
  <c r="AB21" i="76"/>
  <c r="AB76" i="77"/>
  <c r="AB23" i="80"/>
  <c r="AB52" i="89"/>
  <c r="AB19" i="80"/>
  <c r="AB77" i="84"/>
  <c r="C86" i="87"/>
  <c r="B16" i="3" s="1"/>
  <c r="AB77" i="96"/>
  <c r="AB5" i="92"/>
  <c r="AB46" i="100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48" i="83"/>
  <c r="AB54" i="83"/>
  <c r="AB59" i="83"/>
  <c r="AB72" i="84"/>
  <c r="AB73" i="84"/>
  <c r="AB17" i="86"/>
  <c r="AB7" i="90"/>
  <c r="AB71" i="92"/>
  <c r="AB27" i="97"/>
  <c r="AB19" i="79"/>
  <c r="AB65" i="79"/>
  <c r="AB10" i="82"/>
  <c r="AB70" i="84"/>
  <c r="AB60" i="86"/>
  <c r="AB18" i="88"/>
  <c r="C86" i="88"/>
  <c r="B17" i="3" s="1"/>
  <c r="AB4" i="89"/>
  <c r="AB69" i="92"/>
  <c r="AB12" i="94"/>
  <c r="AB11" i="79"/>
  <c r="AB12" i="79" s="1"/>
  <c r="AB60" i="81"/>
  <c r="AB12" i="84"/>
  <c r="AB13" i="84" s="1"/>
  <c r="AB41" i="84"/>
  <c r="AB25" i="92"/>
  <c r="AB38" i="97"/>
  <c r="AB4" i="79"/>
  <c r="AB5" i="79" s="1"/>
  <c r="AB6" i="79" s="1"/>
  <c r="AB39" i="87"/>
  <c r="AB73" i="87"/>
  <c r="AB72" i="88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 s="1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3" i="90"/>
  <c r="AB18" i="90"/>
  <c r="AB19" i="90" s="1"/>
  <c r="AB60" i="90"/>
  <c r="AB48" i="94"/>
  <c r="AB60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27" i="96"/>
  <c r="AB28" i="96" s="1"/>
  <c r="AB55" i="96"/>
  <c r="AB67" i="96"/>
  <c r="AB7" i="98"/>
  <c r="AB8" i="98"/>
  <c r="AB9" i="98"/>
  <c r="AB13" i="101"/>
  <c r="AB14" i="101" s="1"/>
  <c r="AB78" i="90"/>
  <c r="AB81" i="90"/>
  <c r="AB37" i="92"/>
  <c r="AB23" i="94"/>
  <c r="AB41" i="94"/>
  <c r="AB15" i="98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49" i="75"/>
  <c r="AB69" i="81"/>
  <c r="AB18" i="71"/>
  <c r="AB19" i="71" s="1"/>
  <c r="AB20" i="71" s="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55" i="74"/>
  <c r="AB36" i="75"/>
  <c r="AB13" i="76"/>
  <c r="AB73" i="77"/>
  <c r="AB9" i="81"/>
  <c r="AB35" i="81"/>
  <c r="AB43" i="87"/>
  <c r="AA84" i="72"/>
  <c r="AA84" i="73"/>
  <c r="AB7" i="74"/>
  <c r="AB36" i="74"/>
  <c r="AB60" i="74"/>
  <c r="AB29" i="75"/>
  <c r="AB30" i="75" s="1"/>
  <c r="AB6" i="76"/>
  <c r="AB7" i="76"/>
  <c r="AB66" i="76"/>
  <c r="AB52" i="77"/>
  <c r="AB67" i="77"/>
  <c r="AB59" i="81"/>
  <c r="AB83" i="81"/>
  <c r="AB58" i="89"/>
  <c r="AB54" i="71"/>
  <c r="AB57" i="71"/>
  <c r="AB16" i="72"/>
  <c r="AB30" i="72"/>
  <c r="AB31" i="72" s="1"/>
  <c r="AB32" i="72" s="1"/>
  <c r="AB33" i="72" s="1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A84" i="74"/>
  <c r="AB34" i="77"/>
  <c r="AB57" i="81"/>
  <c r="AB81" i="81"/>
  <c r="AB60" i="71"/>
  <c r="AB63" i="71"/>
  <c r="AB18" i="72"/>
  <c r="AB47" i="72"/>
  <c r="AB63" i="72"/>
  <c r="AB43" i="73"/>
  <c r="AB48" i="73"/>
  <c r="AB79" i="73"/>
  <c r="AB12" i="74"/>
  <c r="AB13" i="74" s="1"/>
  <c r="AB42" i="74"/>
  <c r="AB18" i="75"/>
  <c r="AB25" i="75"/>
  <c r="AB48" i="76"/>
  <c r="AB37" i="77"/>
  <c r="AB60" i="78"/>
  <c r="AB18" i="79"/>
  <c r="AB60" i="80"/>
  <c r="AB6" i="84"/>
  <c r="C86" i="73"/>
  <c r="B5" i="3" s="1"/>
  <c r="AB83" i="74"/>
  <c r="AB41" i="76"/>
  <c r="AB42" i="76"/>
  <c r="AB3" i="71"/>
  <c r="AB36" i="71"/>
  <c r="AB39" i="71"/>
  <c r="AB19" i="72"/>
  <c r="AB35" i="72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24" i="80"/>
  <c r="AB25" i="80" s="1"/>
  <c r="AB42" i="80"/>
  <c r="AB66" i="80"/>
  <c r="C86" i="81"/>
  <c r="B37" i="3" s="1"/>
  <c r="AB37" i="86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37" i="81"/>
  <c r="AB38" i="81"/>
  <c r="AB49" i="81"/>
  <c r="AB50" i="81"/>
  <c r="AB61" i="81"/>
  <c r="AB62" i="81"/>
  <c r="AB73" i="81"/>
  <c r="AB74" i="81"/>
  <c r="D38" i="3"/>
  <c r="AB47" i="83"/>
  <c r="AB60" i="83"/>
  <c r="AB34" i="89"/>
  <c r="AB67" i="87"/>
  <c r="AB54" i="76"/>
  <c r="AB42" i="78"/>
  <c r="AA84" i="79"/>
  <c r="AB72" i="79"/>
  <c r="AB76" i="79"/>
  <c r="AB48" i="80"/>
  <c r="AB72" i="80"/>
  <c r="AB5" i="81"/>
  <c r="AB17" i="81"/>
  <c r="AB39" i="81"/>
  <c r="AB41" i="81"/>
  <c r="AB51" i="81"/>
  <c r="AB53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55" i="76"/>
  <c r="AB30" i="78"/>
  <c r="AB7" i="79"/>
  <c r="AB73" i="79"/>
  <c r="AB49" i="80"/>
  <c r="AB73" i="80"/>
  <c r="AB6" i="81"/>
  <c r="AB7" i="81" s="1"/>
  <c r="AB8" i="81" s="1"/>
  <c r="AB18" i="81"/>
  <c r="AB19" i="81" s="1"/>
  <c r="AB42" i="81"/>
  <c r="AB54" i="8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83" i="92"/>
  <c r="AB72" i="94"/>
  <c r="AB25" i="96"/>
  <c r="AB26" i="96" s="1"/>
  <c r="AB35" i="90"/>
  <c r="AB79" i="90"/>
  <c r="AB81" i="92"/>
  <c r="AB22" i="93"/>
  <c r="AB24" i="96"/>
  <c r="AB29" i="97"/>
  <c r="AB13" i="86"/>
  <c r="AB14" i="86"/>
  <c r="AB18" i="86"/>
  <c r="AB19" i="86" s="1"/>
  <c r="AB20" i="86" s="1"/>
  <c r="AB21" i="86" s="1"/>
  <c r="AB22" i="86" s="1"/>
  <c r="AB54" i="86"/>
  <c r="AB25" i="87"/>
  <c r="AB27" i="87"/>
  <c r="AB30" i="87"/>
  <c r="AB31" i="87" s="1"/>
  <c r="AB32" i="87" s="1"/>
  <c r="AB49" i="87"/>
  <c r="AB51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54" i="89"/>
  <c r="AB70" i="89"/>
  <c r="AA84" i="93"/>
  <c r="AA84" i="95"/>
  <c r="AB42" i="95"/>
  <c r="AB51" i="98"/>
  <c r="AB22" i="83"/>
  <c r="AB23" i="83" s="1"/>
  <c r="AB24" i="83" s="1"/>
  <c r="AB65" i="83"/>
  <c r="AB83" i="83"/>
  <c r="AB42" i="84"/>
  <c r="AB43" i="84"/>
  <c r="AB66" i="84"/>
  <c r="AB67" i="84"/>
  <c r="AB71" i="84"/>
  <c r="AB23" i="86"/>
  <c r="AB24" i="86" s="1"/>
  <c r="AB49" i="86"/>
  <c r="AB61" i="86"/>
  <c r="AB67" i="86"/>
  <c r="AB73" i="86"/>
  <c r="AB79" i="86"/>
  <c r="AB54" i="87"/>
  <c r="AB46" i="89"/>
  <c r="AB3" i="92"/>
  <c r="AB79" i="92"/>
  <c r="AB24" i="94"/>
  <c r="AB25" i="94" s="1"/>
  <c r="AB26" i="94" s="1"/>
  <c r="AB27" i="94" s="1"/>
  <c r="AB28" i="94" s="1"/>
  <c r="AB29" i="94" s="1"/>
  <c r="AB30" i="94" s="1"/>
  <c r="D31" i="3"/>
  <c r="AB55" i="86"/>
  <c r="AB33" i="87"/>
  <c r="AB35" i="87"/>
  <c r="AB5" i="88"/>
  <c r="AB6" i="88" s="1"/>
  <c r="AB36" i="88"/>
  <c r="AB41" i="88"/>
  <c r="AB66" i="88"/>
  <c r="AB71" i="88"/>
  <c r="AB19" i="93"/>
  <c r="AB20" i="93" s="1"/>
  <c r="AB21" i="93" s="1"/>
  <c r="AB12" i="95"/>
  <c r="AB35" i="96"/>
  <c r="AB59" i="101"/>
  <c r="AB29" i="86"/>
  <c r="AB30" i="86" s="1"/>
  <c r="AB31" i="86" s="1"/>
  <c r="AB32" i="86" s="1"/>
  <c r="AA84" i="88"/>
  <c r="AB30" i="90"/>
  <c r="AB39" i="95"/>
  <c r="AB45" i="96"/>
  <c r="AB10" i="83"/>
  <c r="AB11" i="83" s="1"/>
  <c r="AB12" i="83" s="1"/>
  <c r="AB13" i="83" s="1"/>
  <c r="AB40" i="83"/>
  <c r="AB70" i="83"/>
  <c r="AB48" i="84"/>
  <c r="AB49" i="84"/>
  <c r="AB78" i="84"/>
  <c r="AB79" i="84"/>
  <c r="C86" i="85"/>
  <c r="B8" i="3" s="1"/>
  <c r="AB25" i="86"/>
  <c r="AB26" i="86"/>
  <c r="AB36" i="87"/>
  <c r="Q16" i="3"/>
  <c r="AB11" i="88"/>
  <c r="AA84" i="89"/>
  <c r="AB42" i="89"/>
  <c r="AB25" i="90"/>
  <c r="AB26" i="90" s="1"/>
  <c r="AB27" i="90" s="1"/>
  <c r="AB28" i="90" s="1"/>
  <c r="AB29" i="90" s="1"/>
  <c r="AB63" i="90"/>
  <c r="AB37" i="95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40" i="89"/>
  <c r="AB61" i="90"/>
  <c r="AB77" i="94"/>
  <c r="AB75" i="96"/>
  <c r="AB76" i="96"/>
  <c r="AA84" i="82"/>
  <c r="AB75" i="82"/>
  <c r="AB42" i="83"/>
  <c r="AB58" i="83"/>
  <c r="AB75" i="83"/>
  <c r="AB54" i="84"/>
  <c r="AB7" i="87"/>
  <c r="AB22" i="89"/>
  <c r="AB51" i="92"/>
  <c r="AB35" i="94"/>
  <c r="AB16" i="96"/>
  <c r="AB17" i="96" s="1"/>
  <c r="AB73" i="96"/>
  <c r="C86" i="89"/>
  <c r="B18" i="3" s="1"/>
  <c r="Q19" i="3"/>
  <c r="AB27" i="98"/>
  <c r="AB50" i="98"/>
  <c r="AB26" i="98"/>
  <c r="AB48" i="98"/>
  <c r="AB49" i="98"/>
  <c r="AB40" i="100"/>
  <c r="AB56" i="101"/>
  <c r="AB31" i="90"/>
  <c r="AB36" i="90"/>
  <c r="AB41" i="90"/>
  <c r="AB69" i="90"/>
  <c r="AB71" i="90"/>
  <c r="AB6" i="91"/>
  <c r="AB7" i="91" s="1"/>
  <c r="AB30" i="91"/>
  <c r="AB53" i="91"/>
  <c r="AB6" i="92"/>
  <c r="AB7" i="92" s="1"/>
  <c r="AB30" i="92"/>
  <c r="AB54" i="92"/>
  <c r="AB36" i="94"/>
  <c r="AB47" i="94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48" i="93"/>
  <c r="AB67" i="93"/>
  <c r="AB70" i="93"/>
  <c r="AB72" i="93"/>
  <c r="AB77" i="93"/>
  <c r="AB42" i="94"/>
  <c r="AB48" i="96"/>
  <c r="AB81" i="96"/>
  <c r="AB8" i="101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23" i="99" s="1"/>
  <c r="AB24" i="99" s="1"/>
  <c r="AB49" i="99"/>
  <c r="AB37" i="100"/>
  <c r="AB79" i="100"/>
  <c r="AB7" i="101"/>
  <c r="AB35" i="101"/>
  <c r="AB75" i="90"/>
  <c r="AB77" i="90"/>
  <c r="AB12" i="91"/>
  <c r="AB36" i="91"/>
  <c r="AB55" i="91"/>
  <c r="AB12" i="92"/>
  <c r="AB13" i="92" s="1"/>
  <c r="AB14" i="92" s="1"/>
  <c r="AB15" i="92" s="1"/>
  <c r="AB36" i="92"/>
  <c r="AB49" i="93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7" i="96"/>
  <c r="AB10" i="97"/>
  <c r="AB11" i="97" s="1"/>
  <c r="AB12" i="97" s="1"/>
  <c r="AB22" i="97"/>
  <c r="AB34" i="97"/>
  <c r="AB54" i="97"/>
  <c r="AB59" i="97"/>
  <c r="AB67" i="97"/>
  <c r="AB72" i="97"/>
  <c r="AB77" i="97"/>
  <c r="AB18" i="98"/>
  <c r="AB19" i="98" s="1"/>
  <c r="AB36" i="99"/>
  <c r="AB22" i="100"/>
  <c r="AB23" i="100" s="1"/>
  <c r="AB24" i="100" s="1"/>
  <c r="AB48" i="97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37" i="93"/>
  <c r="AB40" i="93"/>
  <c r="AB6" i="94"/>
  <c r="AB12" i="96"/>
  <c r="AB33" i="96"/>
  <c r="AB69" i="96"/>
  <c r="AB53" i="98"/>
  <c r="AB73" i="98"/>
  <c r="AB67" i="99"/>
  <c r="AB75" i="101"/>
  <c r="AB20" i="98"/>
  <c r="AB21" i="98"/>
  <c r="AB43" i="98"/>
  <c r="AB44" i="98"/>
  <c r="AB45" i="98"/>
  <c r="AB67" i="98"/>
  <c r="AB68" i="98"/>
  <c r="AB64" i="99"/>
  <c r="AB82" i="99"/>
  <c r="AB25" i="101"/>
  <c r="AB49" i="101"/>
  <c r="AB37" i="99"/>
  <c r="AB52" i="99"/>
  <c r="AB54" i="99"/>
  <c r="AB70" i="99"/>
  <c r="AB72" i="99"/>
  <c r="AB82" i="100"/>
  <c r="AB60" i="101"/>
  <c r="AB53" i="97"/>
  <c r="AB78" i="97"/>
  <c r="AB83" i="98"/>
  <c r="AB10" i="99"/>
  <c r="AB11" i="99" s="1"/>
  <c r="AB12" i="99" s="1"/>
  <c r="AB13" i="99" s="1"/>
  <c r="AB83" i="100"/>
  <c r="AB17" i="101"/>
  <c r="AB18" i="101" s="1"/>
  <c r="AB19" i="101" s="1"/>
  <c r="AB20" i="101" s="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42" i="101"/>
  <c r="AB81" i="101"/>
  <c r="AB83" i="101"/>
  <c r="AB55" i="97"/>
  <c r="AB56" i="97"/>
  <c r="AB60" i="98"/>
  <c r="AB28" i="99"/>
  <c r="AB29" i="99" s="1"/>
  <c r="AB30" i="99" s="1"/>
  <c r="AB31" i="99" s="1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39" i="101"/>
  <c r="AB45" i="101"/>
  <c r="AB51" i="101"/>
  <c r="AB57" i="101"/>
  <c r="AB63" i="101"/>
  <c r="AB4" i="101"/>
  <c r="AB5" i="101" s="1"/>
  <c r="AB10" i="101"/>
  <c r="AB11" i="101" s="1"/>
  <c r="AB16" i="101"/>
  <c r="AB22" i="101"/>
  <c r="AB23" i="101" s="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50" i="100"/>
  <c r="AB56" i="100"/>
  <c r="AB62" i="100"/>
  <c r="AB68" i="100"/>
  <c r="AB74" i="100"/>
  <c r="AB80" i="100"/>
  <c r="AB3" i="100"/>
  <c r="AB27" i="100"/>
  <c r="AB33" i="100"/>
  <c r="AB39" i="100"/>
  <c r="AB45" i="100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7" i="97" s="1"/>
  <c r="AB8" i="97" s="1"/>
  <c r="AB24" i="97"/>
  <c r="AB30" i="97"/>
  <c r="AB31" i="97" s="1"/>
  <c r="AB36" i="97"/>
  <c r="AB42" i="97"/>
  <c r="AA84" i="97"/>
  <c r="AB2" i="96"/>
  <c r="AB8" i="96"/>
  <c r="AB14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4" i="94" s="1"/>
  <c r="AB19" i="94"/>
  <c r="AB31" i="94"/>
  <c r="AB32" i="94" s="1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38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39" i="94"/>
  <c r="AB45" i="94"/>
  <c r="AB51" i="94"/>
  <c r="AB57" i="94"/>
  <c r="AB63" i="94"/>
  <c r="AB69" i="94"/>
  <c r="AB75" i="94"/>
  <c r="AB81" i="94"/>
  <c r="AB10" i="94"/>
  <c r="AB16" i="94"/>
  <c r="AB17" i="94" s="1"/>
  <c r="AB18" i="94" s="1"/>
  <c r="AB22" i="94"/>
  <c r="AB40" i="94"/>
  <c r="AB46" i="94"/>
  <c r="AB52" i="94"/>
  <c r="AB58" i="94"/>
  <c r="AB64" i="94"/>
  <c r="AB70" i="94"/>
  <c r="AB76" i="94"/>
  <c r="AB82" i="94"/>
  <c r="AB2" i="93"/>
  <c r="AB14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33" i="93"/>
  <c r="AB34" i="93" s="1"/>
  <c r="AB35" i="93" s="1"/>
  <c r="AB39" i="93"/>
  <c r="AB45" i="93"/>
  <c r="AB63" i="93"/>
  <c r="AB69" i="93"/>
  <c r="AB75" i="93"/>
  <c r="AB81" i="93"/>
  <c r="AB76" i="93"/>
  <c r="AB82" i="93"/>
  <c r="AB23" i="93"/>
  <c r="AB29" i="93"/>
  <c r="AB59" i="93"/>
  <c r="AB65" i="93"/>
  <c r="AB71" i="93"/>
  <c r="AB83" i="93"/>
  <c r="AB2" i="92"/>
  <c r="AB8" i="92"/>
  <c r="AB20" i="92"/>
  <c r="AB26" i="92"/>
  <c r="AB27" i="92" s="1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17" i="92" s="1"/>
  <c r="AB22" i="92"/>
  <c r="AB28" i="92"/>
  <c r="AB29" i="92" s="1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32" i="91"/>
  <c r="AB38" i="91"/>
  <c r="AB44" i="91"/>
  <c r="AB50" i="91"/>
  <c r="AB56" i="91"/>
  <c r="AB62" i="91"/>
  <c r="AB68" i="91"/>
  <c r="AB74" i="91"/>
  <c r="AB80" i="91"/>
  <c r="AB4" i="91"/>
  <c r="AB5" i="91" s="1"/>
  <c r="AB10" i="91"/>
  <c r="AB16" i="91"/>
  <c r="AB22" i="91"/>
  <c r="AB34" i="91"/>
  <c r="AB40" i="91"/>
  <c r="AB46" i="91"/>
  <c r="AB52" i="91"/>
  <c r="AB58" i="91"/>
  <c r="AB64" i="91"/>
  <c r="AB70" i="91"/>
  <c r="AB76" i="91"/>
  <c r="AB82" i="91"/>
  <c r="AB11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1" i="90" s="1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16" i="90" s="1"/>
  <c r="AB33" i="90"/>
  <c r="AB39" i="90"/>
  <c r="AB45" i="90"/>
  <c r="AB51" i="90"/>
  <c r="AB57" i="90"/>
  <c r="AB4" i="90"/>
  <c r="AB10" i="90"/>
  <c r="AB11" i="90" s="1"/>
  <c r="AB22" i="90"/>
  <c r="AB34" i="90"/>
  <c r="AB40" i="90"/>
  <c r="AB46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55" i="89"/>
  <c r="AB61" i="89"/>
  <c r="AB67" i="89"/>
  <c r="AB73" i="89"/>
  <c r="AB79" i="89"/>
  <c r="AB2" i="89"/>
  <c r="AB26" i="89"/>
  <c r="AB32" i="89"/>
  <c r="AB38" i="89"/>
  <c r="AB44" i="89"/>
  <c r="AB50" i="89"/>
  <c r="AB56" i="89"/>
  <c r="AB62" i="89"/>
  <c r="AB68" i="89"/>
  <c r="AB74" i="89"/>
  <c r="AB80" i="89"/>
  <c r="AB3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1" i="89"/>
  <c r="AB47" i="89"/>
  <c r="AB53" i="89"/>
  <c r="AB59" i="89"/>
  <c r="AB65" i="89"/>
  <c r="AB71" i="89"/>
  <c r="AB77" i="89"/>
  <c r="AB83" i="89"/>
  <c r="AB7" i="88"/>
  <c r="AB19" i="88"/>
  <c r="AB20" i="88" s="1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50" i="88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10" i="88"/>
  <c r="AB22" i="88"/>
  <c r="AB34" i="88"/>
  <c r="AB40" i="88"/>
  <c r="AB46" i="88"/>
  <c r="AB52" i="88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38" i="87"/>
  <c r="AB44" i="87"/>
  <c r="AB50" i="87"/>
  <c r="AB56" i="87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16" i="86" s="1"/>
  <c r="AB27" i="86"/>
  <c r="AB33" i="86"/>
  <c r="AB39" i="86"/>
  <c r="AB45" i="86"/>
  <c r="AB51" i="86"/>
  <c r="AB57" i="86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8" i="84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38" i="83"/>
  <c r="AB44" i="83"/>
  <c r="AB50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1" i="82"/>
  <c r="AB47" i="82"/>
  <c r="AB53" i="82"/>
  <c r="AB59" i="82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34" i="81"/>
  <c r="AB40" i="81"/>
  <c r="AB46" i="81"/>
  <c r="AB52" i="8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6" i="80"/>
  <c r="AB22" i="80"/>
  <c r="AB34" i="80"/>
  <c r="AB40" i="80"/>
  <c r="AB46" i="80"/>
  <c r="AB52" i="80"/>
  <c r="AB58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44" i="79"/>
  <c r="AB50" i="79"/>
  <c r="AB56" i="79"/>
  <c r="AB62" i="79"/>
  <c r="AB68" i="79"/>
  <c r="AB74" i="79"/>
  <c r="AB80" i="79"/>
  <c r="AB3" i="79"/>
  <c r="AB21" i="79"/>
  <c r="AB27" i="79"/>
  <c r="AB39" i="79"/>
  <c r="AB45" i="79"/>
  <c r="AB51" i="79"/>
  <c r="AB57" i="79"/>
  <c r="AB63" i="79"/>
  <c r="AB69" i="79"/>
  <c r="AB75" i="79"/>
  <c r="AB81" i="79"/>
  <c r="AB22" i="79"/>
  <c r="AB28" i="79"/>
  <c r="AB29" i="79" s="1"/>
  <c r="AB34" i="79"/>
  <c r="AB40" i="79"/>
  <c r="AB46" i="79"/>
  <c r="AB52" i="79"/>
  <c r="AB58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5" i="78"/>
  <c r="AB61" i="78"/>
  <c r="AB67" i="78"/>
  <c r="AB73" i="78"/>
  <c r="AB79" i="78"/>
  <c r="AB2" i="78"/>
  <c r="AB26" i="78"/>
  <c r="AB32" i="78"/>
  <c r="AB38" i="78"/>
  <c r="AB44" i="78"/>
  <c r="AB50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5" i="78"/>
  <c r="AB51" i="78"/>
  <c r="AB57" i="78"/>
  <c r="AB63" i="78"/>
  <c r="AB69" i="78"/>
  <c r="AB75" i="78"/>
  <c r="AB81" i="78"/>
  <c r="AB4" i="78"/>
  <c r="AB34" i="78"/>
  <c r="AB40" i="78"/>
  <c r="AB46" i="78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1" i="77" s="1"/>
  <c r="AB22" i="77" s="1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5" i="77"/>
  <c r="AB51" i="77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15" i="76" s="1"/>
  <c r="AB16" i="76" s="1"/>
  <c r="AB17" i="76" s="1"/>
  <c r="AB18" i="76" s="1"/>
  <c r="AB20" i="76"/>
  <c r="AB26" i="76"/>
  <c r="AB27" i="76" s="1"/>
  <c r="AB32" i="76"/>
  <c r="AB38" i="76"/>
  <c r="AB44" i="76"/>
  <c r="AB50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2" i="75" s="1"/>
  <c r="AB33" i="75"/>
  <c r="AB39" i="75"/>
  <c r="AB45" i="75"/>
  <c r="AB51" i="75"/>
  <c r="AB57" i="75"/>
  <c r="AB63" i="75"/>
  <c r="AB69" i="75"/>
  <c r="AB75" i="75"/>
  <c r="AB4" i="75"/>
  <c r="AB10" i="75"/>
  <c r="AB11" i="75" s="1"/>
  <c r="AB16" i="75"/>
  <c r="AB34" i="75"/>
  <c r="AB35" i="75" s="1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3" i="74" s="1"/>
  <c r="AB34" i="74" s="1"/>
  <c r="AB38" i="74"/>
  <c r="AB44" i="74"/>
  <c r="AB50" i="74"/>
  <c r="AB56" i="74"/>
  <c r="AB62" i="74"/>
  <c r="AB68" i="74"/>
  <c r="AB74" i="74"/>
  <c r="AB80" i="74"/>
  <c r="AB3" i="74"/>
  <c r="AB4" i="74" s="1"/>
  <c r="AB9" i="74"/>
  <c r="AB10" i="74" s="1"/>
  <c r="AB11" i="74" s="1"/>
  <c r="AB15" i="74"/>
  <c r="AB21" i="74"/>
  <c r="AB27" i="74"/>
  <c r="AB39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1" i="72" s="1"/>
  <c r="AB22" i="72" s="1"/>
  <c r="AB26" i="72"/>
  <c r="AB38" i="72"/>
  <c r="AB44" i="72"/>
  <c r="AB50" i="72"/>
  <c r="AB56" i="72"/>
  <c r="AB62" i="72"/>
  <c r="AB68" i="72"/>
  <c r="AB74" i="72"/>
  <c r="AB80" i="72"/>
  <c r="AB8" i="72"/>
  <c r="AB4" i="72"/>
  <c r="AB5" i="72" s="1"/>
  <c r="AB6" i="72" s="1"/>
  <c r="AB7" i="72" s="1"/>
  <c r="AB70" i="72"/>
  <c r="AB76" i="72"/>
  <c r="AB82" i="72"/>
  <c r="AB43" i="71"/>
  <c r="AB55" i="71"/>
  <c r="AB73" i="71"/>
  <c r="AB79" i="71"/>
  <c r="AB8" i="71"/>
  <c r="AB14" i="71"/>
  <c r="AB26" i="71"/>
  <c r="AB27" i="71" s="1"/>
  <c r="AB28" i="71" s="1"/>
  <c r="AB29" i="71" s="1"/>
  <c r="AB38" i="71"/>
  <c r="AB44" i="71"/>
  <c r="AB50" i="71"/>
  <c r="AB56" i="71"/>
  <c r="AB62" i="71"/>
  <c r="AB68" i="71"/>
  <c r="AB74" i="71"/>
  <c r="AB80" i="71"/>
  <c r="AB2" i="71"/>
  <c r="AB7" i="71"/>
  <c r="AB31" i="71"/>
  <c r="AB32" i="71" s="1"/>
  <c r="AB33" i="71" s="1"/>
  <c r="AB49" i="71"/>
  <c r="AB61" i="71"/>
  <c r="AB4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AB23" i="71" s="1"/>
  <c r="AB24" i="71" s="1"/>
  <c r="AB25" i="71" s="1"/>
  <c r="O85" i="73" l="1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Q84" i="98"/>
  <c r="R84" i="77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84" i="95"/>
  <c r="Q84" i="89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S84" i="97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84" i="78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S84" i="77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R84" i="72"/>
  <c r="Q84" i="95"/>
  <c r="O85" i="95" s="1"/>
  <c r="K31" i="3" s="1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R84" i="101"/>
  <c r="T84" i="82"/>
  <c r="T84" i="91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Q84" i="93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R84" i="74"/>
  <c r="T84" i="75"/>
  <c r="Q84" i="90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O84" i="9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Q84" i="80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Q84" i="77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Q84" i="81"/>
  <c r="T84" i="77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O85" i="90" l="1"/>
  <c r="K9" i="3" s="1"/>
  <c r="O85" i="91"/>
  <c r="K19" i="3" s="1"/>
  <c r="O85" i="75"/>
  <c r="K14" i="3" s="1"/>
  <c r="O85" i="93"/>
  <c r="K39" i="3" s="1"/>
  <c r="R85" i="77"/>
  <c r="L27" i="3" s="1"/>
  <c r="R85" i="101"/>
  <c r="L32" i="3" s="1"/>
  <c r="R85" i="96"/>
  <c r="L10" i="3" s="1"/>
  <c r="R85" i="82"/>
  <c r="L7" i="3" s="1"/>
  <c r="R85" i="95"/>
  <c r="L31" i="3" s="1"/>
  <c r="T84" i="81"/>
  <c r="I84" i="95"/>
  <c r="C31" i="3" s="1"/>
  <c r="O84" i="77"/>
  <c r="O85" i="77" s="1"/>
  <c r="K27" i="3" s="1"/>
  <c r="O84" i="81"/>
  <c r="O85" i="81" s="1"/>
  <c r="K37" i="3" s="1"/>
  <c r="T84" i="98"/>
  <c r="Q84" i="78"/>
  <c r="O85" i="78" s="1"/>
  <c r="K15" i="3" s="1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R85" i="97" s="1"/>
  <c r="L11" i="3" s="1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O85" i="80" s="1"/>
  <c r="K6" i="3" s="1"/>
  <c r="Q84" i="85"/>
  <c r="T84" i="80"/>
  <c r="S84" i="91"/>
  <c r="R85" i="91" s="1"/>
  <c r="L19" i="3" s="1"/>
  <c r="R85" i="72"/>
  <c r="L4" i="3" s="1"/>
  <c r="O84" i="98"/>
  <c r="O85" i="98" s="1"/>
  <c r="K41" i="3" s="1"/>
  <c r="O84" i="89"/>
  <c r="O85" i="89" s="1"/>
  <c r="K18" i="3" s="1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81" l="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AF84" i="5" l="1"/>
  <c r="AB4" i="5"/>
  <c r="AB35" i="5"/>
  <c r="AB59" i="5"/>
  <c r="AB13" i="5"/>
  <c r="AB14" i="5" s="1"/>
  <c r="AB25" i="5"/>
  <c r="AB37" i="5"/>
  <c r="AB49" i="5"/>
  <c r="AB61" i="5"/>
  <c r="AB73" i="5"/>
  <c r="AB71" i="5"/>
  <c r="AB26" i="5"/>
  <c r="AB38" i="5"/>
  <c r="AB50" i="5"/>
  <c r="AB62" i="5"/>
  <c r="AB74" i="5"/>
  <c r="AB15" i="5"/>
  <c r="AB16" i="5" s="1"/>
  <c r="AB27" i="5"/>
  <c r="AB39" i="5"/>
  <c r="AB51" i="5"/>
  <c r="AB63" i="5"/>
  <c r="AB75" i="5"/>
  <c r="AB83" i="5"/>
  <c r="AB36" i="5"/>
  <c r="AB40" i="5"/>
  <c r="AB64" i="5"/>
  <c r="AB17" i="5"/>
  <c r="AB41" i="5"/>
  <c r="AB53" i="5"/>
  <c r="AB77" i="5"/>
  <c r="AB18" i="5"/>
  <c r="AB19" i="5" s="1"/>
  <c r="AB20" i="5" s="1"/>
  <c r="AB21" i="5" s="1"/>
  <c r="AB22" i="5" s="1"/>
  <c r="AB23" i="5" s="1"/>
  <c r="AB24" i="5" s="1"/>
  <c r="AB42" i="5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43" i="5"/>
  <c r="AB55" i="5"/>
  <c r="AB67" i="5"/>
  <c r="AB79" i="5"/>
  <c r="AB47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28" i="5"/>
  <c r="AB29" i="5" s="1"/>
  <c r="AB30" i="5" s="1"/>
  <c r="AB52" i="5"/>
  <c r="AB65" i="5"/>
  <c r="AB46" i="5"/>
  <c r="AB58" i="5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<sst xmlns="http://schemas.openxmlformats.org/spreadsheetml/2006/main" count="51590" uniqueCount="1297">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</sst>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"/>
  <sheetViews>
    <sheetView tabSelected="1" workbookViewId="0">
      <selection activeCell="B139" sqref="B139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5" t="s">
        <v>97</v>
      </c>
      <c r="B1" s="55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5" t="s">
        <v>225</v>
      </c>
      <c r="B25" s="55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5" t="s">
        <v>376</v>
      </c>
      <c r="B55" s="55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5" t="s">
        <v>724</v>
      </c>
      <c r="B85" s="55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5" t="s">
        <v>1060</v>
      </c>
      <c r="B118" s="55"/>
    </row>
    <row r="119" spans="1:2" ht="16.5" outlineLevel="1" thickTop="1" thickBot="1" x14ac:dyDescent="0.3">
      <c r="A119" s="25" t="s">
        <v>9</v>
      </c>
      <c r="B119" s="24" t="s">
        <v>20</v>
      </c>
    </row>
    <row r="120" spans="1:2" ht="15.75" outlineLevel="1" thickTop="1" x14ac:dyDescent="0.25">
      <c r="A120" s="28" t="s">
        <v>231</v>
      </c>
      <c r="B120" s="31" t="s">
        <v>20</v>
      </c>
    </row>
    <row r="121" spans="1:2" outlineLevel="1" x14ac:dyDescent="0.25">
      <c r="A121" s="28" t="s">
        <v>232</v>
      </c>
      <c r="B121" s="31" t="s">
        <v>20</v>
      </c>
    </row>
    <row r="122" spans="1:2" outlineLevel="1" x14ac:dyDescent="0.25">
      <c r="A122" s="28" t="s">
        <v>233</v>
      </c>
      <c r="B122" s="31" t="s">
        <v>20</v>
      </c>
    </row>
    <row r="123" spans="1:2" outlineLevel="1" x14ac:dyDescent="0.25">
      <c r="A123" s="28" t="s">
        <v>234</v>
      </c>
      <c r="B123" s="31" t="s">
        <v>20</v>
      </c>
    </row>
    <row r="124" spans="1:2" outlineLevel="1" x14ac:dyDescent="0.25">
      <c r="A124" s="28" t="s">
        <v>235</v>
      </c>
      <c r="B124" s="31" t="s">
        <v>20</v>
      </c>
    </row>
    <row r="125" spans="1:2" outlineLevel="1" x14ac:dyDescent="0.25">
      <c r="A125" s="28" t="s">
        <v>31</v>
      </c>
      <c r="B125" s="31" t="s">
        <v>20</v>
      </c>
    </row>
    <row r="126" spans="1:2" outlineLevel="1" x14ac:dyDescent="0.25">
      <c r="A126" s="28" t="s">
        <v>32</v>
      </c>
      <c r="B126" s="31" t="s">
        <v>20</v>
      </c>
    </row>
    <row r="127" spans="1:2" outlineLevel="1" x14ac:dyDescent="0.25">
      <c r="A127" s="28" t="s">
        <v>33</v>
      </c>
      <c r="B127" s="31" t="s">
        <v>20</v>
      </c>
    </row>
    <row r="128" spans="1:2" outlineLevel="1" x14ac:dyDescent="0.25">
      <c r="A128" s="28" t="s">
        <v>34</v>
      </c>
      <c r="B128" s="31" t="s">
        <v>20</v>
      </c>
    </row>
    <row r="129" spans="1:2" outlineLevel="1" x14ac:dyDescent="0.25">
      <c r="A129" s="28" t="s">
        <v>35</v>
      </c>
      <c r="B129" s="31" t="s">
        <v>20</v>
      </c>
    </row>
    <row r="130" spans="1:2" outlineLevel="1" x14ac:dyDescent="0.25">
      <c r="A130" s="28" t="s">
        <v>36</v>
      </c>
      <c r="B130" s="31" t="s">
        <v>20</v>
      </c>
    </row>
    <row r="131" spans="1:2" outlineLevel="1" x14ac:dyDescent="0.25">
      <c r="A131" s="28" t="s">
        <v>37</v>
      </c>
      <c r="B131" s="31" t="s">
        <v>20</v>
      </c>
    </row>
    <row r="132" spans="1:2" outlineLevel="1" x14ac:dyDescent="0.25">
      <c r="A132" s="28" t="s">
        <v>38</v>
      </c>
      <c r="B132" s="31" t="s">
        <v>20</v>
      </c>
    </row>
    <row r="133" spans="1:2" outlineLevel="1" x14ac:dyDescent="0.25">
      <c r="A133" s="28" t="s">
        <v>39</v>
      </c>
      <c r="B133" s="31" t="s">
        <v>20</v>
      </c>
    </row>
    <row r="134" spans="1:2" outlineLevel="1" x14ac:dyDescent="0.25">
      <c r="A134" s="28" t="s">
        <v>40</v>
      </c>
      <c r="B134" s="31" t="s">
        <v>20</v>
      </c>
    </row>
    <row r="135" spans="1:2" outlineLevel="1" x14ac:dyDescent="0.25">
      <c r="A135" s="28" t="s">
        <v>41</v>
      </c>
      <c r="B135" s="31" t="s">
        <v>20</v>
      </c>
    </row>
    <row r="136" spans="1:2" outlineLevel="1" x14ac:dyDescent="0.25">
      <c r="A136" s="28" t="s">
        <v>42</v>
      </c>
      <c r="B136" s="31" t="s">
        <v>20</v>
      </c>
    </row>
    <row r="137" spans="1:2" outlineLevel="1" x14ac:dyDescent="0.25">
      <c r="A137" s="28" t="s">
        <v>43</v>
      </c>
      <c r="B137" s="31" t="s">
        <v>20</v>
      </c>
    </row>
    <row r="138" spans="1:2" outlineLevel="1" x14ac:dyDescent="0.25">
      <c r="A138" s="28" t="s">
        <v>44</v>
      </c>
      <c r="B138" s="31" t="s">
        <v>20</v>
      </c>
    </row>
    <row r="139" spans="1:2" outlineLevel="1" x14ac:dyDescent="0.25">
      <c r="A139" s="28" t="s">
        <v>45</v>
      </c>
      <c r="B139" s="31"/>
    </row>
    <row r="140" spans="1:2" outlineLevel="1" x14ac:dyDescent="0.25">
      <c r="A140" s="28" t="s">
        <v>46</v>
      </c>
      <c r="B140" s="31"/>
    </row>
    <row r="141" spans="1:2" outlineLevel="1" x14ac:dyDescent="0.25">
      <c r="A141" s="28" t="s">
        <v>47</v>
      </c>
      <c r="B141" s="31"/>
    </row>
    <row r="142" spans="1:2" outlineLevel="1" x14ac:dyDescent="0.25">
      <c r="A142" s="28" t="s">
        <v>48</v>
      </c>
      <c r="B142" s="31"/>
    </row>
    <row r="143" spans="1:2" outlineLevel="1" x14ac:dyDescent="0.25">
      <c r="A143" s="28" t="s">
        <v>49</v>
      </c>
      <c r="B143" s="31"/>
    </row>
    <row r="144" spans="1:2" ht="15.75" outlineLevel="1" thickBot="1" x14ac:dyDescent="0.3">
      <c r="A144" s="29" t="s">
        <v>50</v>
      </c>
      <c r="B144" s="50"/>
    </row>
    <row r="145" ht="15.75" thickTop="1" x14ac:dyDescent="0.25"/>
  </sheetData>
  <mergeCells count="5"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54">
        <v>8</v>
      </c>
      <c r="F7" s="37">
        <v>56</v>
      </c>
      <c r="G7" s="35">
        <v>15</v>
      </c>
      <c r="H7" s="54">
        <v>20</v>
      </c>
      <c r="I7" s="54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53">
        <v>46</v>
      </c>
      <c r="C19" s="53">
        <v>22</v>
      </c>
      <c r="D19" s="53">
        <v>18</v>
      </c>
      <c r="E19" s="54">
        <v>6</v>
      </c>
      <c r="F19" s="37">
        <v>50</v>
      </c>
      <c r="G19" s="54">
        <v>16</v>
      </c>
      <c r="H19" s="54">
        <v>19</v>
      </c>
      <c r="I19" s="54">
        <v>3</v>
      </c>
      <c r="J19" s="54">
        <v>4</v>
      </c>
      <c r="K19" s="6" t="s">
        <v>914</v>
      </c>
      <c r="L19" s="53" t="s">
        <v>938</v>
      </c>
      <c r="M19" s="53" t="s">
        <v>703</v>
      </c>
      <c r="N19" s="53" t="s">
        <v>882</v>
      </c>
      <c r="O19" s="35">
        <v>111</v>
      </c>
      <c r="P19" s="54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53">
        <v>47</v>
      </c>
      <c r="C30" s="53">
        <v>23</v>
      </c>
      <c r="D30" s="53">
        <v>21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992</v>
      </c>
      <c r="M30" s="53" t="s">
        <v>526</v>
      </c>
      <c r="N30" s="53" t="s">
        <v>941</v>
      </c>
      <c r="O30" s="35">
        <v>142</v>
      </c>
      <c r="P30" s="54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53">
        <v>48</v>
      </c>
      <c r="C36" s="53">
        <v>28</v>
      </c>
      <c r="D36" s="53">
        <v>14</v>
      </c>
      <c r="E36" s="54">
        <v>6</v>
      </c>
      <c r="F36" s="37">
        <v>62</v>
      </c>
      <c r="G36" s="54">
        <v>21</v>
      </c>
      <c r="H36" s="54">
        <v>24</v>
      </c>
      <c r="I36" s="54">
        <v>4</v>
      </c>
      <c r="J36" s="54">
        <v>1</v>
      </c>
      <c r="K36" s="6" t="s">
        <v>952</v>
      </c>
      <c r="L36" s="53" t="s">
        <v>910</v>
      </c>
      <c r="M36" s="53" t="s">
        <v>364</v>
      </c>
      <c r="N36" s="53" t="s">
        <v>894</v>
      </c>
      <c r="O36" s="35">
        <v>156</v>
      </c>
      <c r="P36" s="54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54">
        <v>4</v>
      </c>
      <c r="F5" s="37">
        <v>64</v>
      </c>
      <c r="G5" s="35">
        <v>26</v>
      </c>
      <c r="H5" s="54">
        <v>29</v>
      </c>
      <c r="I5" s="54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54">
        <v>8</v>
      </c>
      <c r="F7" s="37">
        <v>56</v>
      </c>
      <c r="G7" s="35">
        <v>15</v>
      </c>
      <c r="H7" s="54">
        <v>20</v>
      </c>
      <c r="I7" s="54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53">
        <v>49</v>
      </c>
      <c r="C16" s="53">
        <v>25</v>
      </c>
      <c r="D16" s="53">
        <v>18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807</v>
      </c>
      <c r="L16" s="53" t="s">
        <v>1004</v>
      </c>
      <c r="M16" s="53" t="s">
        <v>334</v>
      </c>
      <c r="N16" s="53" t="s">
        <v>1005</v>
      </c>
      <c r="O16" s="35">
        <v>145</v>
      </c>
      <c r="P16" s="54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53">
        <v>46</v>
      </c>
      <c r="C19" s="53">
        <v>22</v>
      </c>
      <c r="D19" s="53">
        <v>18</v>
      </c>
      <c r="E19" s="54">
        <v>6</v>
      </c>
      <c r="F19" s="37">
        <v>50</v>
      </c>
      <c r="G19" s="54">
        <v>16</v>
      </c>
      <c r="H19" s="54">
        <v>19</v>
      </c>
      <c r="I19" s="54">
        <v>3</v>
      </c>
      <c r="J19" s="54">
        <v>4</v>
      </c>
      <c r="K19" s="6" t="s">
        <v>914</v>
      </c>
      <c r="L19" s="53" t="s">
        <v>938</v>
      </c>
      <c r="M19" s="53" t="s">
        <v>703</v>
      </c>
      <c r="N19" s="53" t="s">
        <v>882</v>
      </c>
      <c r="O19" s="35">
        <v>111</v>
      </c>
      <c r="P19" s="54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53">
        <v>48</v>
      </c>
      <c r="C28" s="53">
        <v>26</v>
      </c>
      <c r="D28" s="53">
        <v>21</v>
      </c>
      <c r="E28" s="54">
        <v>1</v>
      </c>
      <c r="F28" s="37">
        <v>53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717</v>
      </c>
      <c r="M28" s="53" t="s">
        <v>494</v>
      </c>
      <c r="N28" s="53" t="s">
        <v>998</v>
      </c>
      <c r="O28" s="35">
        <v>147</v>
      </c>
      <c r="P28" s="54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53">
        <v>47</v>
      </c>
      <c r="C30" s="53">
        <v>23</v>
      </c>
      <c r="D30" s="53">
        <v>21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992</v>
      </c>
      <c r="M30" s="53" t="s">
        <v>526</v>
      </c>
      <c r="N30" s="53" t="s">
        <v>941</v>
      </c>
      <c r="O30" s="35">
        <v>142</v>
      </c>
      <c r="P30" s="54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53">
        <v>49</v>
      </c>
      <c r="C36" s="53">
        <v>29</v>
      </c>
      <c r="D36" s="53">
        <v>14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1020</v>
      </c>
      <c r="M36" s="53" t="s">
        <v>364</v>
      </c>
      <c r="N36" s="53" t="s">
        <v>894</v>
      </c>
      <c r="O36" s="35">
        <v>161</v>
      </c>
      <c r="P36" s="54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53">
        <v>48</v>
      </c>
      <c r="C40" s="53">
        <v>21</v>
      </c>
      <c r="D40" s="53">
        <v>22</v>
      </c>
      <c r="E40" s="54">
        <v>5</v>
      </c>
      <c r="F40" s="37">
        <v>47</v>
      </c>
      <c r="G40" s="54">
        <v>17</v>
      </c>
      <c r="H40" s="54">
        <v>21</v>
      </c>
      <c r="I40" s="54">
        <v>0</v>
      </c>
      <c r="J40" s="54">
        <v>4</v>
      </c>
      <c r="K40" s="6" t="s">
        <v>909</v>
      </c>
      <c r="L40" s="53" t="s">
        <v>873</v>
      </c>
      <c r="M40" s="53" t="s">
        <v>403</v>
      </c>
      <c r="N40" s="53" t="s">
        <v>969</v>
      </c>
      <c r="O40" s="35">
        <v>148</v>
      </c>
      <c r="P40" s="54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49</v>
      </c>
      <c r="C28" s="53">
        <v>26</v>
      </c>
      <c r="D28" s="53">
        <v>22</v>
      </c>
      <c r="E28" s="54">
        <v>1</v>
      </c>
      <c r="F28" s="37">
        <v>53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980</v>
      </c>
      <c r="M28" s="53" t="s">
        <v>494</v>
      </c>
      <c r="N28" s="53" t="s">
        <v>1036</v>
      </c>
      <c r="O28" s="35">
        <v>148</v>
      </c>
      <c r="P28" s="54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53">
        <v>48</v>
      </c>
      <c r="C39" s="53">
        <v>20</v>
      </c>
      <c r="D39" s="53">
        <v>18</v>
      </c>
      <c r="E39" s="54">
        <v>10</v>
      </c>
      <c r="F39" s="37">
        <v>50</v>
      </c>
      <c r="G39" s="54">
        <v>16</v>
      </c>
      <c r="H39" s="54">
        <v>19</v>
      </c>
      <c r="I39" s="54">
        <v>1</v>
      </c>
      <c r="J39" s="54">
        <v>4</v>
      </c>
      <c r="K39" s="6" t="s">
        <v>910</v>
      </c>
      <c r="L39" s="53" t="s">
        <v>880</v>
      </c>
      <c r="M39" s="53" t="s">
        <v>450</v>
      </c>
      <c r="N39" s="53" t="s">
        <v>1019</v>
      </c>
      <c r="O39" s="35">
        <v>139</v>
      </c>
      <c r="P39" s="54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53">
        <v>49</v>
      </c>
      <c r="C29" s="53">
        <v>26</v>
      </c>
      <c r="D29" s="53">
        <v>22</v>
      </c>
      <c r="E29" s="54">
        <v>1</v>
      </c>
      <c r="F29" s="37">
        <v>53</v>
      </c>
      <c r="G29" s="54">
        <v>20</v>
      </c>
      <c r="H29" s="54">
        <v>24</v>
      </c>
      <c r="I29" s="54">
        <v>2</v>
      </c>
      <c r="J29" s="54">
        <v>0</v>
      </c>
      <c r="K29" s="6" t="s">
        <v>955</v>
      </c>
      <c r="L29" s="53" t="s">
        <v>980</v>
      </c>
      <c r="M29" s="53" t="s">
        <v>494</v>
      </c>
      <c r="N29" s="53" t="s">
        <v>1036</v>
      </c>
      <c r="O29" s="35">
        <v>148</v>
      </c>
      <c r="P29" s="54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53">
        <v>49</v>
      </c>
      <c r="C39" s="53">
        <v>21</v>
      </c>
      <c r="D39" s="53">
        <v>18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880</v>
      </c>
      <c r="M39" s="53" t="s">
        <v>450</v>
      </c>
      <c r="N39" s="53" t="s">
        <v>1019</v>
      </c>
      <c r="O39" s="35">
        <v>143</v>
      </c>
      <c r="P39" s="54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53">
        <v>47</v>
      </c>
      <c r="C27" s="53">
        <v>30</v>
      </c>
      <c r="D27" s="53">
        <v>12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854</v>
      </c>
      <c r="M27" s="53" t="s">
        <v>521</v>
      </c>
      <c r="N27" s="53" t="s">
        <v>842</v>
      </c>
      <c r="O27" s="35">
        <v>148</v>
      </c>
      <c r="P27" s="54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50</v>
      </c>
      <c r="C28" s="53">
        <v>26</v>
      </c>
      <c r="D28" s="53">
        <v>22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864</v>
      </c>
      <c r="M28" s="53" t="s">
        <v>494</v>
      </c>
      <c r="N28" s="53" t="s">
        <v>1036</v>
      </c>
      <c r="O28" s="35">
        <v>151</v>
      </c>
      <c r="P28" s="54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3">
        <v>49</v>
      </c>
      <c r="C31" s="53">
        <v>21</v>
      </c>
      <c r="D31" s="53">
        <v>23</v>
      </c>
      <c r="E31" s="54">
        <v>5</v>
      </c>
      <c r="F31" s="37">
        <v>47</v>
      </c>
      <c r="G31" s="54">
        <v>15</v>
      </c>
      <c r="H31" s="54">
        <v>18</v>
      </c>
      <c r="I31" s="54">
        <v>3</v>
      </c>
      <c r="J31" s="54">
        <v>2</v>
      </c>
      <c r="K31" s="6" t="s">
        <v>1034</v>
      </c>
      <c r="L31" s="53" t="s">
        <v>937</v>
      </c>
      <c r="M31" s="53" t="s">
        <v>298</v>
      </c>
      <c r="N31" s="53" t="s">
        <v>1035</v>
      </c>
      <c r="O31" s="35">
        <v>149</v>
      </c>
      <c r="P31" s="54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53">
        <v>49</v>
      </c>
      <c r="C39" s="53">
        <v>21</v>
      </c>
      <c r="D39" s="53">
        <v>18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880</v>
      </c>
      <c r="M39" s="53" t="s">
        <v>450</v>
      </c>
      <c r="N39" s="53" t="s">
        <v>1019</v>
      </c>
      <c r="O39" s="35">
        <v>143</v>
      </c>
      <c r="P39" s="54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49</v>
      </c>
      <c r="C14" s="53">
        <v>30</v>
      </c>
      <c r="D14" s="53">
        <v>16</v>
      </c>
      <c r="E14" s="54">
        <v>3</v>
      </c>
      <c r="F14" s="34">
        <v>63</v>
      </c>
      <c r="G14" s="54">
        <v>25</v>
      </c>
      <c r="H14" s="54">
        <v>29</v>
      </c>
      <c r="I14" s="54">
        <v>1</v>
      </c>
      <c r="J14" s="54">
        <v>2</v>
      </c>
      <c r="K14" s="6" t="s">
        <v>1013</v>
      </c>
      <c r="L14" s="53" t="s">
        <v>1049</v>
      </c>
      <c r="M14" s="53" t="s">
        <v>356</v>
      </c>
      <c r="N14" s="53" t="s">
        <v>1050</v>
      </c>
      <c r="O14" s="35">
        <v>161</v>
      </c>
      <c r="P14" s="54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53">
        <v>47</v>
      </c>
      <c r="C27" s="53">
        <v>30</v>
      </c>
      <c r="D27" s="53">
        <v>12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854</v>
      </c>
      <c r="M27" s="53" t="s">
        <v>521</v>
      </c>
      <c r="N27" s="53" t="s">
        <v>842</v>
      </c>
      <c r="O27" s="35">
        <v>148</v>
      </c>
      <c r="P27" s="54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50</v>
      </c>
      <c r="C28" s="53">
        <v>26</v>
      </c>
      <c r="D28" s="53">
        <v>22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864</v>
      </c>
      <c r="M28" s="53" t="s">
        <v>494</v>
      </c>
      <c r="N28" s="53" t="s">
        <v>1036</v>
      </c>
      <c r="O28" s="35">
        <v>151</v>
      </c>
      <c r="P28" s="54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49</v>
      </c>
      <c r="C14" s="53">
        <v>30</v>
      </c>
      <c r="D14" s="53">
        <v>16</v>
      </c>
      <c r="E14" s="54">
        <v>3</v>
      </c>
      <c r="F14" s="34">
        <v>63</v>
      </c>
      <c r="G14" s="54">
        <v>25</v>
      </c>
      <c r="H14" s="54">
        <v>29</v>
      </c>
      <c r="I14" s="54">
        <v>1</v>
      </c>
      <c r="J14" s="54">
        <v>2</v>
      </c>
      <c r="K14" s="6" t="s">
        <v>1013</v>
      </c>
      <c r="L14" s="53" t="s">
        <v>1049</v>
      </c>
      <c r="M14" s="53" t="s">
        <v>356</v>
      </c>
      <c r="N14" s="53" t="s">
        <v>1050</v>
      </c>
      <c r="O14" s="35">
        <v>161</v>
      </c>
      <c r="P14" s="54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3">
        <v>49</v>
      </c>
      <c r="C31" s="53">
        <v>21</v>
      </c>
      <c r="D31" s="53">
        <v>23</v>
      </c>
      <c r="E31" s="54">
        <v>5</v>
      </c>
      <c r="F31" s="37">
        <v>47</v>
      </c>
      <c r="G31" s="54">
        <v>15</v>
      </c>
      <c r="H31" s="54">
        <v>18</v>
      </c>
      <c r="I31" s="54">
        <v>3</v>
      </c>
      <c r="J31" s="54">
        <v>2</v>
      </c>
      <c r="K31" s="6" t="s">
        <v>1034</v>
      </c>
      <c r="L31" s="53" t="s">
        <v>937</v>
      </c>
      <c r="M31" s="53" t="s">
        <v>298</v>
      </c>
      <c r="N31" s="53" t="s">
        <v>1035</v>
      </c>
      <c r="O31" s="35">
        <v>149</v>
      </c>
      <c r="P31" s="54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54">
        <v>8</v>
      </c>
      <c r="F8" s="37">
        <v>58</v>
      </c>
      <c r="G8" s="35">
        <v>16</v>
      </c>
      <c r="H8" s="54">
        <v>21</v>
      </c>
      <c r="I8" s="54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50</v>
      </c>
      <c r="C14" s="53">
        <v>31</v>
      </c>
      <c r="D14" s="53">
        <v>16</v>
      </c>
      <c r="E14" s="54">
        <v>3</v>
      </c>
      <c r="F14" s="34">
        <v>65</v>
      </c>
      <c r="G14" s="54">
        <v>25</v>
      </c>
      <c r="H14" s="54">
        <v>30</v>
      </c>
      <c r="I14" s="54">
        <v>1</v>
      </c>
      <c r="J14" s="54">
        <v>2</v>
      </c>
      <c r="K14" s="6" t="s">
        <v>1072</v>
      </c>
      <c r="L14" s="53" t="s">
        <v>1049</v>
      </c>
      <c r="M14" s="53" t="s">
        <v>356</v>
      </c>
      <c r="N14" s="53" t="s">
        <v>1050</v>
      </c>
      <c r="O14" s="35">
        <v>163</v>
      </c>
      <c r="P14" s="54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53">
        <v>48</v>
      </c>
      <c r="C15" s="53">
        <v>28</v>
      </c>
      <c r="D15" s="53">
        <v>15</v>
      </c>
      <c r="E15" s="54">
        <v>5</v>
      </c>
      <c r="F15" s="37">
        <v>61</v>
      </c>
      <c r="G15" s="54">
        <v>23</v>
      </c>
      <c r="H15" s="54">
        <v>27</v>
      </c>
      <c r="I15" s="54">
        <v>1</v>
      </c>
      <c r="J15" s="54">
        <v>3</v>
      </c>
      <c r="K15" s="6" t="s">
        <v>1044</v>
      </c>
      <c r="L15" s="53" t="s">
        <v>980</v>
      </c>
      <c r="M15" s="53" t="s">
        <v>483</v>
      </c>
      <c r="N15" s="53" t="s">
        <v>999</v>
      </c>
      <c r="O15" s="35">
        <v>163</v>
      </c>
      <c r="P15" s="54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53">
        <v>47</v>
      </c>
      <c r="C27" s="53">
        <v>30</v>
      </c>
      <c r="D27" s="53">
        <v>12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854</v>
      </c>
      <c r="M27" s="53" t="s">
        <v>521</v>
      </c>
      <c r="N27" s="53" t="s">
        <v>842</v>
      </c>
      <c r="O27" s="35">
        <v>148</v>
      </c>
      <c r="P27" s="54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54">
        <v>8</v>
      </c>
      <c r="F8" s="37">
        <v>58</v>
      </c>
      <c r="G8" s="35">
        <v>16</v>
      </c>
      <c r="H8" s="54">
        <v>21</v>
      </c>
      <c r="I8" s="54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54">
        <v>4</v>
      </c>
      <c r="F10" s="37">
        <v>48</v>
      </c>
      <c r="G10" s="35">
        <v>20</v>
      </c>
      <c r="H10" s="54">
        <v>22</v>
      </c>
      <c r="I10" s="54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50</v>
      </c>
      <c r="C14" s="53">
        <v>31</v>
      </c>
      <c r="D14" s="53">
        <v>16</v>
      </c>
      <c r="E14" s="54">
        <v>3</v>
      </c>
      <c r="F14" s="34">
        <v>65</v>
      </c>
      <c r="G14" s="54">
        <v>25</v>
      </c>
      <c r="H14" s="54">
        <v>30</v>
      </c>
      <c r="I14" s="54">
        <v>1</v>
      </c>
      <c r="J14" s="54">
        <v>2</v>
      </c>
      <c r="K14" s="6" t="s">
        <v>1072</v>
      </c>
      <c r="L14" s="53" t="s">
        <v>1049</v>
      </c>
      <c r="M14" s="53" t="s">
        <v>356</v>
      </c>
      <c r="N14" s="53" t="s">
        <v>1050</v>
      </c>
      <c r="O14" s="35">
        <v>163</v>
      </c>
      <c r="P14" s="54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53">
        <v>49</v>
      </c>
      <c r="C15" s="53">
        <v>28</v>
      </c>
      <c r="D15" s="53">
        <v>16</v>
      </c>
      <c r="E15" s="54">
        <v>5</v>
      </c>
      <c r="F15" s="37">
        <v>61</v>
      </c>
      <c r="G15" s="54">
        <v>23</v>
      </c>
      <c r="H15" s="54">
        <v>27</v>
      </c>
      <c r="I15" s="54">
        <v>1</v>
      </c>
      <c r="J15" s="54">
        <v>3</v>
      </c>
      <c r="K15" s="6" t="s">
        <v>792</v>
      </c>
      <c r="L15" s="53" t="s">
        <v>980</v>
      </c>
      <c r="M15" s="53" t="s">
        <v>483</v>
      </c>
      <c r="N15" s="53" t="s">
        <v>999</v>
      </c>
      <c r="O15" s="35">
        <v>165</v>
      </c>
      <c r="P15" s="54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3">
        <v>51</v>
      </c>
      <c r="C16" s="53">
        <v>26</v>
      </c>
      <c r="D16" s="53">
        <v>19</v>
      </c>
      <c r="E16" s="54">
        <v>6</v>
      </c>
      <c r="F16" s="37">
        <v>58</v>
      </c>
      <c r="G16" s="54">
        <v>18</v>
      </c>
      <c r="H16" s="54">
        <v>22</v>
      </c>
      <c r="I16" s="54">
        <v>4</v>
      </c>
      <c r="J16" s="54">
        <v>2</v>
      </c>
      <c r="K16" s="6" t="s">
        <v>1051</v>
      </c>
      <c r="L16" s="53" t="s">
        <v>1080</v>
      </c>
      <c r="M16" s="53" t="s">
        <v>334</v>
      </c>
      <c r="N16" s="53" t="s">
        <v>1034</v>
      </c>
      <c r="O16" s="35">
        <v>149</v>
      </c>
      <c r="P16" s="54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53">
        <v>47</v>
      </c>
      <c r="C18" s="53">
        <v>23</v>
      </c>
      <c r="D18" s="53">
        <v>17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910</v>
      </c>
      <c r="M18" s="53" t="s">
        <v>726</v>
      </c>
      <c r="N18" s="53" t="s">
        <v>1053</v>
      </c>
      <c r="O18" s="35">
        <v>141</v>
      </c>
      <c r="P18" s="54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53">
        <v>48</v>
      </c>
      <c r="C19" s="53">
        <v>25</v>
      </c>
      <c r="D19" s="53">
        <v>20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807</v>
      </c>
      <c r="L19" s="53" t="s">
        <v>768</v>
      </c>
      <c r="M19" s="53" t="s">
        <v>404</v>
      </c>
      <c r="N19" s="53" t="s">
        <v>1046</v>
      </c>
      <c r="O19" s="35">
        <v>166</v>
      </c>
      <c r="P19" s="54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48</v>
      </c>
      <c r="C20" s="53">
        <v>22</v>
      </c>
      <c r="D20" s="53">
        <v>19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589</v>
      </c>
      <c r="M20" s="53" t="s">
        <v>703</v>
      </c>
      <c r="N20" s="53" t="s">
        <v>1077</v>
      </c>
      <c r="O20" s="35">
        <v>117</v>
      </c>
      <c r="P20" s="54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53">
        <v>50</v>
      </c>
      <c r="C26" s="53">
        <v>31</v>
      </c>
      <c r="D26" s="53">
        <v>13</v>
      </c>
      <c r="E26" s="54">
        <v>6</v>
      </c>
      <c r="F26" s="37">
        <v>68</v>
      </c>
      <c r="G26" s="54">
        <v>22</v>
      </c>
      <c r="H26" s="54">
        <v>29</v>
      </c>
      <c r="I26" s="54">
        <v>2</v>
      </c>
      <c r="J26" s="54">
        <v>1</v>
      </c>
      <c r="K26" s="6" t="s">
        <v>1033</v>
      </c>
      <c r="L26" s="53" t="s">
        <v>1044</v>
      </c>
      <c r="M26" s="53" t="s">
        <v>415</v>
      </c>
      <c r="N26" s="53" t="s">
        <v>995</v>
      </c>
      <c r="O26" s="35">
        <v>185</v>
      </c>
      <c r="P26" s="54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53">
        <v>48</v>
      </c>
      <c r="C27" s="53">
        <v>30</v>
      </c>
      <c r="D27" s="53">
        <v>13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742</v>
      </c>
      <c r="M27" s="53" t="s">
        <v>521</v>
      </c>
      <c r="N27" s="53" t="s">
        <v>842</v>
      </c>
      <c r="O27" s="35">
        <v>148</v>
      </c>
      <c r="P27" s="54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3">
        <v>49</v>
      </c>
      <c r="C31" s="53">
        <v>21</v>
      </c>
      <c r="D31" s="53">
        <v>23</v>
      </c>
      <c r="E31" s="54">
        <v>5</v>
      </c>
      <c r="F31" s="37">
        <v>47</v>
      </c>
      <c r="G31" s="54">
        <v>15</v>
      </c>
      <c r="H31" s="54">
        <v>18</v>
      </c>
      <c r="I31" s="54">
        <v>3</v>
      </c>
      <c r="J31" s="54">
        <v>2</v>
      </c>
      <c r="K31" s="6" t="s">
        <v>1034</v>
      </c>
      <c r="L31" s="53" t="s">
        <v>937</v>
      </c>
      <c r="M31" s="53" t="s">
        <v>298</v>
      </c>
      <c r="N31" s="53" t="s">
        <v>1035</v>
      </c>
      <c r="O31" s="35">
        <v>149</v>
      </c>
      <c r="P31" s="54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53">
        <v>51</v>
      </c>
      <c r="C36" s="53">
        <v>30</v>
      </c>
      <c r="D36" s="53">
        <v>15</v>
      </c>
      <c r="E36" s="54">
        <v>6</v>
      </c>
      <c r="F36" s="37">
        <v>66</v>
      </c>
      <c r="G36" s="54">
        <v>23</v>
      </c>
      <c r="H36" s="54">
        <v>26</v>
      </c>
      <c r="I36" s="54">
        <v>4</v>
      </c>
      <c r="J36" s="54">
        <v>1</v>
      </c>
      <c r="K36" s="6" t="s">
        <v>1076</v>
      </c>
      <c r="L36" s="53" t="s">
        <v>1029</v>
      </c>
      <c r="M36" s="53" t="s">
        <v>586</v>
      </c>
      <c r="N36" s="53" t="s">
        <v>1038</v>
      </c>
      <c r="O36" s="35">
        <v>166</v>
      </c>
      <c r="P36" s="54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50</v>
      </c>
      <c r="C40" s="53">
        <v>23</v>
      </c>
      <c r="D40" s="53">
        <v>22</v>
      </c>
      <c r="E40" s="54">
        <v>5</v>
      </c>
      <c r="F40" s="37">
        <v>51</v>
      </c>
      <c r="G40" s="54">
        <v>19</v>
      </c>
      <c r="H40" s="54">
        <v>23</v>
      </c>
      <c r="I40" s="54">
        <v>0</v>
      </c>
      <c r="J40" s="54">
        <v>4</v>
      </c>
      <c r="K40" s="6" t="s">
        <v>936</v>
      </c>
      <c r="L40" s="53" t="s">
        <v>861</v>
      </c>
      <c r="M40" s="53" t="s">
        <v>403</v>
      </c>
      <c r="N40" s="53" t="s">
        <v>1023</v>
      </c>
      <c r="O40" s="35">
        <v>153</v>
      </c>
      <c r="P40" s="54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54">
        <v>8</v>
      </c>
      <c r="F6" s="37">
        <v>60</v>
      </c>
      <c r="G6" s="35">
        <v>17</v>
      </c>
      <c r="H6" s="54">
        <v>22</v>
      </c>
      <c r="I6" s="54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54">
        <v>5</v>
      </c>
      <c r="F7" s="37">
        <v>59</v>
      </c>
      <c r="G7" s="35">
        <v>22</v>
      </c>
      <c r="H7" s="54">
        <v>26</v>
      </c>
      <c r="I7" s="54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51</v>
      </c>
      <c r="C14" s="53">
        <v>32</v>
      </c>
      <c r="D14" s="53">
        <v>16</v>
      </c>
      <c r="E14" s="54">
        <v>3</v>
      </c>
      <c r="F14" s="34">
        <v>67</v>
      </c>
      <c r="G14" s="54">
        <v>26</v>
      </c>
      <c r="H14" s="54">
        <v>31</v>
      </c>
      <c r="I14" s="54">
        <v>1</v>
      </c>
      <c r="J14" s="54">
        <v>2</v>
      </c>
      <c r="K14" s="6" t="s">
        <v>1083</v>
      </c>
      <c r="L14" s="53" t="s">
        <v>1049</v>
      </c>
      <c r="M14" s="53" t="s">
        <v>356</v>
      </c>
      <c r="N14" s="53" t="s">
        <v>1074</v>
      </c>
      <c r="O14" s="35">
        <v>166</v>
      </c>
      <c r="P14" s="54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53">
        <v>49</v>
      </c>
      <c r="C15" s="53">
        <v>28</v>
      </c>
      <c r="D15" s="53">
        <v>16</v>
      </c>
      <c r="E15" s="54">
        <v>5</v>
      </c>
      <c r="F15" s="37">
        <v>61</v>
      </c>
      <c r="G15" s="54">
        <v>23</v>
      </c>
      <c r="H15" s="54">
        <v>27</v>
      </c>
      <c r="I15" s="54">
        <v>1</v>
      </c>
      <c r="J15" s="54">
        <v>3</v>
      </c>
      <c r="K15" s="6" t="s">
        <v>792</v>
      </c>
      <c r="L15" s="53" t="s">
        <v>980</v>
      </c>
      <c r="M15" s="53" t="s">
        <v>483</v>
      </c>
      <c r="N15" s="53" t="s">
        <v>999</v>
      </c>
      <c r="O15" s="35">
        <v>165</v>
      </c>
      <c r="P15" s="54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3">
        <v>51</v>
      </c>
      <c r="C16" s="53">
        <v>26</v>
      </c>
      <c r="D16" s="53">
        <v>19</v>
      </c>
      <c r="E16" s="54">
        <v>6</v>
      </c>
      <c r="F16" s="37">
        <v>58</v>
      </c>
      <c r="G16" s="54">
        <v>18</v>
      </c>
      <c r="H16" s="54">
        <v>22</v>
      </c>
      <c r="I16" s="54">
        <v>4</v>
      </c>
      <c r="J16" s="54">
        <v>2</v>
      </c>
      <c r="K16" s="6" t="s">
        <v>1051</v>
      </c>
      <c r="L16" s="53" t="s">
        <v>1080</v>
      </c>
      <c r="M16" s="53" t="s">
        <v>334</v>
      </c>
      <c r="N16" s="53" t="s">
        <v>1034</v>
      </c>
      <c r="O16" s="35">
        <v>149</v>
      </c>
      <c r="P16" s="54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53">
        <v>47</v>
      </c>
      <c r="C18" s="53">
        <v>23</v>
      </c>
      <c r="D18" s="53">
        <v>17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910</v>
      </c>
      <c r="M18" s="53" t="s">
        <v>726</v>
      </c>
      <c r="N18" s="53" t="s">
        <v>1053</v>
      </c>
      <c r="O18" s="35">
        <v>141</v>
      </c>
      <c r="P18" s="54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53">
        <v>48</v>
      </c>
      <c r="C19" s="53">
        <v>25</v>
      </c>
      <c r="D19" s="53">
        <v>20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807</v>
      </c>
      <c r="L19" s="53" t="s">
        <v>768</v>
      </c>
      <c r="M19" s="53" t="s">
        <v>404</v>
      </c>
      <c r="N19" s="53" t="s">
        <v>1046</v>
      </c>
      <c r="O19" s="35">
        <v>166</v>
      </c>
      <c r="P19" s="54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48</v>
      </c>
      <c r="C20" s="53">
        <v>22</v>
      </c>
      <c r="D20" s="53">
        <v>19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589</v>
      </c>
      <c r="M20" s="53" t="s">
        <v>703</v>
      </c>
      <c r="N20" s="53" t="s">
        <v>1077</v>
      </c>
      <c r="O20" s="35">
        <v>117</v>
      </c>
      <c r="P20" s="54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53">
        <v>51</v>
      </c>
      <c r="C26" s="53">
        <v>31</v>
      </c>
      <c r="D26" s="53">
        <v>14</v>
      </c>
      <c r="E26" s="54">
        <v>6</v>
      </c>
      <c r="F26" s="37">
        <v>68</v>
      </c>
      <c r="G26" s="54">
        <v>22</v>
      </c>
      <c r="H26" s="54">
        <v>29</v>
      </c>
      <c r="I26" s="54">
        <v>2</v>
      </c>
      <c r="J26" s="54">
        <v>1</v>
      </c>
      <c r="K26" s="6" t="s">
        <v>1033</v>
      </c>
      <c r="L26" s="53" t="s">
        <v>792</v>
      </c>
      <c r="M26" s="53" t="s">
        <v>415</v>
      </c>
      <c r="N26" s="53" t="s">
        <v>995</v>
      </c>
      <c r="O26" s="35">
        <v>189</v>
      </c>
      <c r="P26" s="54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53">
        <v>48</v>
      </c>
      <c r="C27" s="53">
        <v>30</v>
      </c>
      <c r="D27" s="53">
        <v>13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742</v>
      </c>
      <c r="M27" s="53" t="s">
        <v>521</v>
      </c>
      <c r="N27" s="53" t="s">
        <v>842</v>
      </c>
      <c r="O27" s="35">
        <v>148</v>
      </c>
      <c r="P27" s="54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3">
        <v>51</v>
      </c>
      <c r="C32" s="53">
        <v>14</v>
      </c>
      <c r="D32" s="53">
        <v>35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626</v>
      </c>
      <c r="L32" s="53" t="s">
        <v>1031</v>
      </c>
      <c r="M32" s="53" t="s">
        <v>1084</v>
      </c>
      <c r="N32" s="53" t="s">
        <v>1085</v>
      </c>
      <c r="O32" s="35">
        <v>106</v>
      </c>
      <c r="P32" s="54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53">
        <v>51</v>
      </c>
      <c r="C36" s="53">
        <v>30</v>
      </c>
      <c r="D36" s="53">
        <v>15</v>
      </c>
      <c r="E36" s="54">
        <v>6</v>
      </c>
      <c r="F36" s="37">
        <v>66</v>
      </c>
      <c r="G36" s="54">
        <v>23</v>
      </c>
      <c r="H36" s="54">
        <v>26</v>
      </c>
      <c r="I36" s="54">
        <v>4</v>
      </c>
      <c r="J36" s="54">
        <v>1</v>
      </c>
      <c r="K36" s="6" t="s">
        <v>1076</v>
      </c>
      <c r="L36" s="53" t="s">
        <v>1029</v>
      </c>
      <c r="M36" s="53" t="s">
        <v>586</v>
      </c>
      <c r="N36" s="53" t="s">
        <v>1038</v>
      </c>
      <c r="O36" s="35">
        <v>166</v>
      </c>
      <c r="P36" s="54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50</v>
      </c>
      <c r="C40" s="53">
        <v>23</v>
      </c>
      <c r="D40" s="53">
        <v>22</v>
      </c>
      <c r="E40" s="54">
        <v>5</v>
      </c>
      <c r="F40" s="37">
        <v>51</v>
      </c>
      <c r="G40" s="54">
        <v>19</v>
      </c>
      <c r="H40" s="54">
        <v>23</v>
      </c>
      <c r="I40" s="54">
        <v>0</v>
      </c>
      <c r="J40" s="54">
        <v>4</v>
      </c>
      <c r="K40" s="6" t="s">
        <v>936</v>
      </c>
      <c r="L40" s="53" t="s">
        <v>861</v>
      </c>
      <c r="M40" s="53" t="s">
        <v>403</v>
      </c>
      <c r="N40" s="53" t="s">
        <v>1023</v>
      </c>
      <c r="O40" s="35">
        <v>153</v>
      </c>
      <c r="P40" s="54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54">
        <v>4</v>
      </c>
      <c r="F5" s="37">
        <v>68</v>
      </c>
      <c r="G5" s="35">
        <v>27</v>
      </c>
      <c r="H5" s="54">
        <v>31</v>
      </c>
      <c r="I5" s="54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54">
        <v>8</v>
      </c>
      <c r="F6" s="37">
        <v>60</v>
      </c>
      <c r="G6" s="35">
        <v>17</v>
      </c>
      <c r="H6" s="54">
        <v>22</v>
      </c>
      <c r="I6" s="54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54">
        <v>6</v>
      </c>
      <c r="F8" s="37">
        <v>58</v>
      </c>
      <c r="G8" s="35">
        <v>20</v>
      </c>
      <c r="H8" s="54">
        <v>24</v>
      </c>
      <c r="I8" s="54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51</v>
      </c>
      <c r="C14" s="53">
        <v>32</v>
      </c>
      <c r="D14" s="53">
        <v>16</v>
      </c>
      <c r="E14" s="54">
        <v>3</v>
      </c>
      <c r="F14" s="34">
        <v>67</v>
      </c>
      <c r="G14" s="54">
        <v>26</v>
      </c>
      <c r="H14" s="54">
        <v>31</v>
      </c>
      <c r="I14" s="54">
        <v>1</v>
      </c>
      <c r="J14" s="54">
        <v>2</v>
      </c>
      <c r="K14" s="6" t="s">
        <v>1083</v>
      </c>
      <c r="L14" s="53" t="s">
        <v>1049</v>
      </c>
      <c r="M14" s="53" t="s">
        <v>356</v>
      </c>
      <c r="N14" s="53" t="s">
        <v>1074</v>
      </c>
      <c r="O14" s="35">
        <v>166</v>
      </c>
      <c r="P14" s="54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53">
        <v>50</v>
      </c>
      <c r="C15" s="53">
        <v>29</v>
      </c>
      <c r="D15" s="53">
        <v>16</v>
      </c>
      <c r="E15" s="54">
        <v>5</v>
      </c>
      <c r="F15" s="37">
        <v>63</v>
      </c>
      <c r="G15" s="54">
        <v>24</v>
      </c>
      <c r="H15" s="54">
        <v>28</v>
      </c>
      <c r="I15" s="54">
        <v>1</v>
      </c>
      <c r="J15" s="54">
        <v>3</v>
      </c>
      <c r="K15" s="6" t="s">
        <v>883</v>
      </c>
      <c r="L15" s="53" t="s">
        <v>980</v>
      </c>
      <c r="M15" s="53" t="s">
        <v>483</v>
      </c>
      <c r="N15" s="53" t="s">
        <v>999</v>
      </c>
      <c r="O15" s="35">
        <v>170</v>
      </c>
      <c r="P15" s="54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53">
        <v>52</v>
      </c>
      <c r="C16" s="53">
        <v>27</v>
      </c>
      <c r="D16" s="53">
        <v>19</v>
      </c>
      <c r="E16" s="54">
        <v>6</v>
      </c>
      <c r="F16" s="37">
        <v>60</v>
      </c>
      <c r="G16" s="54">
        <v>19</v>
      </c>
      <c r="H16" s="54">
        <v>23</v>
      </c>
      <c r="I16" s="54">
        <v>4</v>
      </c>
      <c r="J16" s="54">
        <v>2</v>
      </c>
      <c r="K16" s="6" t="s">
        <v>1042</v>
      </c>
      <c r="L16" s="53" t="s">
        <v>1080</v>
      </c>
      <c r="M16" s="53" t="s">
        <v>334</v>
      </c>
      <c r="N16" s="53" t="s">
        <v>1034</v>
      </c>
      <c r="O16" s="35">
        <v>153</v>
      </c>
      <c r="P16" s="54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53">
        <v>47</v>
      </c>
      <c r="C18" s="53">
        <v>23</v>
      </c>
      <c r="D18" s="53">
        <v>17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910</v>
      </c>
      <c r="M18" s="53" t="s">
        <v>726</v>
      </c>
      <c r="N18" s="53" t="s">
        <v>1053</v>
      </c>
      <c r="O18" s="35">
        <v>141</v>
      </c>
      <c r="P18" s="54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53">
        <v>49</v>
      </c>
      <c r="C19" s="53">
        <v>25</v>
      </c>
      <c r="D19" s="53">
        <v>21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1051</v>
      </c>
      <c r="L19" s="53" t="s">
        <v>768</v>
      </c>
      <c r="M19" s="53" t="s">
        <v>404</v>
      </c>
      <c r="N19" s="53" t="s">
        <v>1046</v>
      </c>
      <c r="O19" s="35">
        <v>169</v>
      </c>
      <c r="P19" s="54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53">
        <v>49</v>
      </c>
      <c r="C20" s="53">
        <v>22</v>
      </c>
      <c r="D20" s="53">
        <v>20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976</v>
      </c>
      <c r="M20" s="53" t="s">
        <v>703</v>
      </c>
      <c r="N20" s="53" t="s">
        <v>1090</v>
      </c>
      <c r="O20" s="35">
        <v>119</v>
      </c>
      <c r="P20" s="54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3">
        <v>52</v>
      </c>
      <c r="C26" s="53">
        <v>32</v>
      </c>
      <c r="D26" s="53">
        <v>16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1090</v>
      </c>
      <c r="M26" s="53" t="s">
        <v>310</v>
      </c>
      <c r="N26" s="53" t="s">
        <v>1016</v>
      </c>
      <c r="O26" s="35">
        <v>196</v>
      </c>
      <c r="P26" s="54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53">
        <v>49</v>
      </c>
      <c r="C27" s="53">
        <v>30</v>
      </c>
      <c r="D27" s="53">
        <v>14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1093</v>
      </c>
      <c r="M27" s="53" t="s">
        <v>521</v>
      </c>
      <c r="N27" s="53" t="s">
        <v>842</v>
      </c>
      <c r="O27" s="35">
        <v>149</v>
      </c>
      <c r="P27" s="54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2">
        <v>49</v>
      </c>
      <c r="C29" s="52">
        <v>26</v>
      </c>
      <c r="D29" s="52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52" t="s">
        <v>650</v>
      </c>
      <c r="M29" s="52" t="s">
        <v>386</v>
      </c>
      <c r="N29" s="52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49</v>
      </c>
      <c r="C30" s="53">
        <v>23</v>
      </c>
      <c r="D30" s="53">
        <v>23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1091</v>
      </c>
      <c r="L30" s="53" t="s">
        <v>1030</v>
      </c>
      <c r="M30" s="53" t="s">
        <v>526</v>
      </c>
      <c r="N30" s="53" t="s">
        <v>1092</v>
      </c>
      <c r="O30" s="35">
        <v>145</v>
      </c>
      <c r="P30" s="54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53">
        <v>50</v>
      </c>
      <c r="C31" s="53">
        <v>22</v>
      </c>
      <c r="D31" s="53">
        <v>23</v>
      </c>
      <c r="E31" s="54">
        <v>5</v>
      </c>
      <c r="F31" s="37">
        <v>49</v>
      </c>
      <c r="G31" s="54">
        <v>16</v>
      </c>
      <c r="H31" s="54">
        <v>19</v>
      </c>
      <c r="I31" s="54">
        <v>3</v>
      </c>
      <c r="J31" s="54">
        <v>2</v>
      </c>
      <c r="K31" s="6" t="s">
        <v>1034</v>
      </c>
      <c r="L31" s="53" t="s">
        <v>1086</v>
      </c>
      <c r="M31" s="53" t="s">
        <v>316</v>
      </c>
      <c r="N31" s="53" t="s">
        <v>944</v>
      </c>
      <c r="O31" s="35">
        <v>151</v>
      </c>
      <c r="P31" s="54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3">
        <v>51</v>
      </c>
      <c r="C32" s="53">
        <v>14</v>
      </c>
      <c r="D32" s="53">
        <v>35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626</v>
      </c>
      <c r="L32" s="53" t="s">
        <v>1031</v>
      </c>
      <c r="M32" s="53" t="s">
        <v>1084</v>
      </c>
      <c r="N32" s="53" t="s">
        <v>1085</v>
      </c>
      <c r="O32" s="35">
        <v>106</v>
      </c>
      <c r="P32" s="54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53">
        <v>51</v>
      </c>
      <c r="C39" s="53">
        <v>24</v>
      </c>
      <c r="D39" s="53">
        <v>22</v>
      </c>
      <c r="E39" s="54">
        <v>5</v>
      </c>
      <c r="F39" s="37">
        <v>53</v>
      </c>
      <c r="G39" s="54">
        <v>20</v>
      </c>
      <c r="H39" s="54">
        <v>24</v>
      </c>
      <c r="I39" s="54">
        <v>0</v>
      </c>
      <c r="J39" s="54">
        <v>4</v>
      </c>
      <c r="K39" s="6" t="s">
        <v>936</v>
      </c>
      <c r="L39" s="53" t="s">
        <v>1090</v>
      </c>
      <c r="M39" s="53" t="s">
        <v>403</v>
      </c>
      <c r="N39" s="53" t="s">
        <v>1023</v>
      </c>
      <c r="O39" s="35">
        <v>158</v>
      </c>
      <c r="P39" s="54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53">
        <v>50</v>
      </c>
      <c r="C40" s="53">
        <v>21</v>
      </c>
      <c r="D40" s="53">
        <v>19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986</v>
      </c>
      <c r="M40" s="53" t="s">
        <v>630</v>
      </c>
      <c r="N40" s="53" t="s">
        <v>1059</v>
      </c>
      <c r="O40" s="35">
        <v>143</v>
      </c>
      <c r="P40" s="54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52">
        <v>51</v>
      </c>
      <c r="C5" s="52">
        <v>32</v>
      </c>
      <c r="D5" s="52">
        <v>15</v>
      </c>
      <c r="E5" s="54">
        <v>4</v>
      </c>
      <c r="F5" s="37">
        <v>68</v>
      </c>
      <c r="G5" s="35">
        <v>27</v>
      </c>
      <c r="H5" s="54">
        <v>31</v>
      </c>
      <c r="I5" s="54">
        <v>1</v>
      </c>
      <c r="J5" s="37">
        <v>1</v>
      </c>
      <c r="K5" s="6" t="s">
        <v>622</v>
      </c>
      <c r="L5" s="52" t="s">
        <v>1040</v>
      </c>
      <c r="M5" s="52" t="s">
        <v>459</v>
      </c>
      <c r="N5" s="52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52">
        <v>49</v>
      </c>
      <c r="C6" s="52">
        <v>26</v>
      </c>
      <c r="D6" s="52">
        <v>15</v>
      </c>
      <c r="E6" s="54">
        <v>8</v>
      </c>
      <c r="F6" s="37">
        <v>60</v>
      </c>
      <c r="G6" s="35">
        <v>17</v>
      </c>
      <c r="H6" s="54">
        <v>22</v>
      </c>
      <c r="I6" s="54">
        <v>4</v>
      </c>
      <c r="J6" s="37">
        <v>1</v>
      </c>
      <c r="K6" s="6" t="s">
        <v>608</v>
      </c>
      <c r="L6" s="52" t="s">
        <v>1006</v>
      </c>
      <c r="M6" s="52" t="s">
        <v>470</v>
      </c>
      <c r="N6" s="52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52">
        <v>52</v>
      </c>
      <c r="C7" s="52">
        <v>27</v>
      </c>
      <c r="D7" s="52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52" t="s">
        <v>1087</v>
      </c>
      <c r="M7" s="52" t="s">
        <v>408</v>
      </c>
      <c r="N7" s="52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52">
        <v>50</v>
      </c>
      <c r="C8" s="52">
        <v>26</v>
      </c>
      <c r="D8" s="52">
        <v>18</v>
      </c>
      <c r="E8" s="54">
        <v>6</v>
      </c>
      <c r="F8" s="37">
        <v>58</v>
      </c>
      <c r="G8" s="35">
        <v>20</v>
      </c>
      <c r="H8" s="54">
        <v>24</v>
      </c>
      <c r="I8" s="54">
        <v>2</v>
      </c>
      <c r="J8" s="37">
        <v>0</v>
      </c>
      <c r="K8" s="6" t="s">
        <v>1061</v>
      </c>
      <c r="L8" s="52" t="s">
        <v>778</v>
      </c>
      <c r="M8" s="52" t="s">
        <v>527</v>
      </c>
      <c r="N8" s="52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52">
        <v>50</v>
      </c>
      <c r="C9" s="52">
        <v>21</v>
      </c>
      <c r="D9" s="52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52" t="s">
        <v>1079</v>
      </c>
      <c r="M9" s="52" t="s">
        <v>558</v>
      </c>
      <c r="N9" s="52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52">
        <v>50</v>
      </c>
      <c r="C10" s="52">
        <v>22</v>
      </c>
      <c r="D10" s="52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52" t="s">
        <v>810</v>
      </c>
      <c r="M10" s="52" t="s">
        <v>436</v>
      </c>
      <c r="N10" s="52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2">
        <v>47</v>
      </c>
      <c r="C11" s="52">
        <v>20</v>
      </c>
      <c r="D11" s="52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52" t="s">
        <v>1063</v>
      </c>
      <c r="M11" s="52" t="s">
        <v>535</v>
      </c>
      <c r="N11" s="52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52</v>
      </c>
      <c r="C14" s="53">
        <v>33</v>
      </c>
      <c r="D14" s="53">
        <v>16</v>
      </c>
      <c r="E14" s="54">
        <v>3</v>
      </c>
      <c r="F14" s="34">
        <v>69</v>
      </c>
      <c r="G14" s="54">
        <v>26</v>
      </c>
      <c r="H14" s="54">
        <v>32</v>
      </c>
      <c r="I14" s="54">
        <v>1</v>
      </c>
      <c r="J14" s="54">
        <v>2</v>
      </c>
      <c r="K14" s="6" t="s">
        <v>1083</v>
      </c>
      <c r="L14" s="53" t="s">
        <v>1095</v>
      </c>
      <c r="M14" s="53" t="s">
        <v>356</v>
      </c>
      <c r="N14" s="53" t="s">
        <v>1074</v>
      </c>
      <c r="O14" s="35">
        <v>170</v>
      </c>
      <c r="P14" s="54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53">
        <v>50</v>
      </c>
      <c r="C15" s="53">
        <v>29</v>
      </c>
      <c r="D15" s="53">
        <v>16</v>
      </c>
      <c r="E15" s="54">
        <v>5</v>
      </c>
      <c r="F15" s="37">
        <v>63</v>
      </c>
      <c r="G15" s="54">
        <v>24</v>
      </c>
      <c r="H15" s="54">
        <v>28</v>
      </c>
      <c r="I15" s="54">
        <v>1</v>
      </c>
      <c r="J15" s="54">
        <v>3</v>
      </c>
      <c r="K15" s="6" t="s">
        <v>883</v>
      </c>
      <c r="L15" s="53" t="s">
        <v>980</v>
      </c>
      <c r="M15" s="53" t="s">
        <v>483</v>
      </c>
      <c r="N15" s="53" t="s">
        <v>999</v>
      </c>
      <c r="O15" s="35">
        <v>170</v>
      </c>
      <c r="P15" s="54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53">
        <v>52</v>
      </c>
      <c r="C16" s="53">
        <v>27</v>
      </c>
      <c r="D16" s="53">
        <v>19</v>
      </c>
      <c r="E16" s="54">
        <v>6</v>
      </c>
      <c r="F16" s="37">
        <v>60</v>
      </c>
      <c r="G16" s="54">
        <v>19</v>
      </c>
      <c r="H16" s="54">
        <v>23</v>
      </c>
      <c r="I16" s="54">
        <v>4</v>
      </c>
      <c r="J16" s="54">
        <v>2</v>
      </c>
      <c r="K16" s="6" t="s">
        <v>1042</v>
      </c>
      <c r="L16" s="53" t="s">
        <v>1080</v>
      </c>
      <c r="M16" s="53" t="s">
        <v>334</v>
      </c>
      <c r="N16" s="53" t="s">
        <v>1034</v>
      </c>
      <c r="O16" s="35">
        <v>153</v>
      </c>
      <c r="P16" s="54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52">
        <v>51</v>
      </c>
      <c r="C17" s="52">
        <v>22</v>
      </c>
      <c r="D17" s="52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52" t="s">
        <v>1070</v>
      </c>
      <c r="M17" s="52" t="s">
        <v>406</v>
      </c>
      <c r="N17" s="52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53">
        <v>48</v>
      </c>
      <c r="C18" s="53">
        <v>23</v>
      </c>
      <c r="D18" s="53">
        <v>18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935</v>
      </c>
      <c r="M18" s="53" t="s">
        <v>726</v>
      </c>
      <c r="N18" s="53" t="s">
        <v>1053</v>
      </c>
      <c r="O18" s="35">
        <v>143</v>
      </c>
      <c r="P18" s="54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53">
        <v>49</v>
      </c>
      <c r="C19" s="53">
        <v>25</v>
      </c>
      <c r="D19" s="53">
        <v>21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1051</v>
      </c>
      <c r="L19" s="53" t="s">
        <v>768</v>
      </c>
      <c r="M19" s="53" t="s">
        <v>404</v>
      </c>
      <c r="N19" s="53" t="s">
        <v>1046</v>
      </c>
      <c r="O19" s="35">
        <v>169</v>
      </c>
      <c r="P19" s="54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53">
        <v>49</v>
      </c>
      <c r="C20" s="53">
        <v>22</v>
      </c>
      <c r="D20" s="53">
        <v>20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976</v>
      </c>
      <c r="M20" s="53" t="s">
        <v>703</v>
      </c>
      <c r="N20" s="53" t="s">
        <v>1090</v>
      </c>
      <c r="O20" s="35">
        <v>119</v>
      </c>
      <c r="P20" s="54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3">
        <v>52</v>
      </c>
      <c r="C26" s="53">
        <v>32</v>
      </c>
      <c r="D26" s="53">
        <v>16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1090</v>
      </c>
      <c r="M26" s="53" t="s">
        <v>310</v>
      </c>
      <c r="N26" s="53" t="s">
        <v>1016</v>
      </c>
      <c r="O26" s="35">
        <v>196</v>
      </c>
      <c r="P26" s="54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53">
        <v>49</v>
      </c>
      <c r="C27" s="53">
        <v>30</v>
      </c>
      <c r="D27" s="53">
        <v>14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1093</v>
      </c>
      <c r="M27" s="53" t="s">
        <v>521</v>
      </c>
      <c r="N27" s="53" t="s">
        <v>842</v>
      </c>
      <c r="O27" s="35">
        <v>149</v>
      </c>
      <c r="P27" s="54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52">
        <v>51</v>
      </c>
      <c r="C30" s="52">
        <v>23</v>
      </c>
      <c r="D30" s="52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52" t="s">
        <v>1086</v>
      </c>
      <c r="M30" s="52" t="s">
        <v>316</v>
      </c>
      <c r="N30" s="52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53">
        <v>49</v>
      </c>
      <c r="C31" s="53">
        <v>23</v>
      </c>
      <c r="D31" s="53">
        <v>23</v>
      </c>
      <c r="E31" s="54">
        <v>3</v>
      </c>
      <c r="F31" s="37">
        <v>49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1030</v>
      </c>
      <c r="M31" s="53" t="s">
        <v>526</v>
      </c>
      <c r="N31" s="53" t="s">
        <v>1092</v>
      </c>
      <c r="O31" s="35">
        <v>145</v>
      </c>
      <c r="P31" s="54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51</v>
      </c>
      <c r="C35" s="52">
        <v>34</v>
      </c>
      <c r="D35" s="52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52" t="s">
        <v>677</v>
      </c>
      <c r="M35" s="52" t="s">
        <v>341</v>
      </c>
      <c r="N35" s="52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52">
        <v>47</v>
      </c>
      <c r="C37" s="52">
        <v>30</v>
      </c>
      <c r="D37" s="52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1098</v>
      </c>
      <c r="M37" s="52" t="s">
        <v>395</v>
      </c>
      <c r="N37" s="52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52">
        <v>48</v>
      </c>
      <c r="C38" s="52">
        <v>23</v>
      </c>
      <c r="D38" s="52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52" t="s">
        <v>792</v>
      </c>
      <c r="M38" s="52" t="s">
        <v>335</v>
      </c>
      <c r="N38" s="52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53">
        <v>51</v>
      </c>
      <c r="C39" s="53">
        <v>24</v>
      </c>
      <c r="D39" s="53">
        <v>22</v>
      </c>
      <c r="E39" s="54">
        <v>5</v>
      </c>
      <c r="F39" s="37">
        <v>53</v>
      </c>
      <c r="G39" s="54">
        <v>20</v>
      </c>
      <c r="H39" s="54">
        <v>24</v>
      </c>
      <c r="I39" s="54">
        <v>0</v>
      </c>
      <c r="J39" s="54">
        <v>4</v>
      </c>
      <c r="K39" s="6" t="s">
        <v>936</v>
      </c>
      <c r="L39" s="53" t="s">
        <v>1090</v>
      </c>
      <c r="M39" s="53" t="s">
        <v>403</v>
      </c>
      <c r="N39" s="53" t="s">
        <v>1023</v>
      </c>
      <c r="O39" s="35">
        <v>158</v>
      </c>
      <c r="P39" s="54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53">
        <v>50</v>
      </c>
      <c r="C40" s="53">
        <v>21</v>
      </c>
      <c r="D40" s="53">
        <v>19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986</v>
      </c>
      <c r="M40" s="53" t="s">
        <v>630</v>
      </c>
      <c r="N40" s="53" t="s">
        <v>1059</v>
      </c>
      <c r="O40" s="35">
        <v>143</v>
      </c>
      <c r="P40" s="54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53</v>
      </c>
      <c r="C6" s="52">
        <v>28</v>
      </c>
      <c r="D6" s="52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52" t="s">
        <v>1121</v>
      </c>
      <c r="M6" s="52" t="s">
        <v>408</v>
      </c>
      <c r="N6" s="52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52">
        <v>51</v>
      </c>
      <c r="C7" s="52">
        <v>27</v>
      </c>
      <c r="D7" s="52">
        <v>18</v>
      </c>
      <c r="E7" s="54">
        <v>6</v>
      </c>
      <c r="F7" s="37">
        <v>60</v>
      </c>
      <c r="G7" s="35">
        <v>20</v>
      </c>
      <c r="H7" s="54">
        <v>25</v>
      </c>
      <c r="I7" s="54">
        <v>2</v>
      </c>
      <c r="J7" s="37">
        <v>0</v>
      </c>
      <c r="K7" s="6" t="s">
        <v>1119</v>
      </c>
      <c r="L7" s="52" t="s">
        <v>778</v>
      </c>
      <c r="M7" s="52" t="s">
        <v>527</v>
      </c>
      <c r="N7" s="52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52">
        <v>50</v>
      </c>
      <c r="C8" s="52">
        <v>26</v>
      </c>
      <c r="D8" s="52">
        <v>16</v>
      </c>
      <c r="E8" s="54">
        <v>8</v>
      </c>
      <c r="F8" s="37">
        <v>60</v>
      </c>
      <c r="G8" s="35">
        <v>17</v>
      </c>
      <c r="H8" s="54">
        <v>22</v>
      </c>
      <c r="I8" s="54">
        <v>4</v>
      </c>
      <c r="J8" s="37">
        <v>1</v>
      </c>
      <c r="K8" s="6" t="s">
        <v>608</v>
      </c>
      <c r="L8" s="52" t="s">
        <v>1122</v>
      </c>
      <c r="M8" s="52" t="s">
        <v>363</v>
      </c>
      <c r="N8" s="52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52">
        <v>51</v>
      </c>
      <c r="C9" s="52">
        <v>21</v>
      </c>
      <c r="D9" s="52">
        <v>22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1120</v>
      </c>
      <c r="L9" s="52" t="s">
        <v>1079</v>
      </c>
      <c r="M9" s="52" t="s">
        <v>558</v>
      </c>
      <c r="N9" s="52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52">
        <v>51</v>
      </c>
      <c r="C10" s="52">
        <v>22</v>
      </c>
      <c r="D10" s="52">
        <v>25</v>
      </c>
      <c r="E10" s="54">
        <v>4</v>
      </c>
      <c r="F10" s="37">
        <v>48</v>
      </c>
      <c r="G10" s="35">
        <v>20</v>
      </c>
      <c r="H10" s="54">
        <v>22</v>
      </c>
      <c r="I10" s="54">
        <v>0</v>
      </c>
      <c r="J10" s="37">
        <v>1</v>
      </c>
      <c r="K10" s="6" t="s">
        <v>1118</v>
      </c>
      <c r="L10" s="52" t="s">
        <v>810</v>
      </c>
      <c r="M10" s="52" t="s">
        <v>436</v>
      </c>
      <c r="N10" s="52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52">
        <v>48</v>
      </c>
      <c r="C11" s="52">
        <v>21</v>
      </c>
      <c r="D11" s="52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52" t="s">
        <v>1063</v>
      </c>
      <c r="M11" s="52" t="s">
        <v>570</v>
      </c>
      <c r="N11" s="52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52</v>
      </c>
      <c r="C14" s="53">
        <v>33</v>
      </c>
      <c r="D14" s="53">
        <v>16</v>
      </c>
      <c r="E14" s="54">
        <v>3</v>
      </c>
      <c r="F14" s="34">
        <v>69</v>
      </c>
      <c r="G14" s="54">
        <v>26</v>
      </c>
      <c r="H14" s="54">
        <v>32</v>
      </c>
      <c r="I14" s="54">
        <v>1</v>
      </c>
      <c r="J14" s="54">
        <v>2</v>
      </c>
      <c r="K14" s="6" t="s">
        <v>1083</v>
      </c>
      <c r="L14" s="53" t="s">
        <v>1095</v>
      </c>
      <c r="M14" s="53" t="s">
        <v>356</v>
      </c>
      <c r="N14" s="53" t="s">
        <v>1074</v>
      </c>
      <c r="O14" s="35">
        <v>170</v>
      </c>
      <c r="P14" s="54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53">
        <v>51</v>
      </c>
      <c r="C15" s="53">
        <v>30</v>
      </c>
      <c r="D15" s="53">
        <v>16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980</v>
      </c>
      <c r="M15" s="53" t="s">
        <v>590</v>
      </c>
      <c r="N15" s="53" t="s">
        <v>1112</v>
      </c>
      <c r="O15" s="35">
        <v>171</v>
      </c>
      <c r="P15" s="54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53</v>
      </c>
      <c r="C16" s="53">
        <v>28</v>
      </c>
      <c r="D16" s="53">
        <v>19</v>
      </c>
      <c r="E16" s="54">
        <v>6</v>
      </c>
      <c r="F16" s="37">
        <v>62</v>
      </c>
      <c r="G16" s="54">
        <v>20</v>
      </c>
      <c r="H16" s="54">
        <v>24</v>
      </c>
      <c r="I16" s="54">
        <v>4</v>
      </c>
      <c r="J16" s="54">
        <v>2</v>
      </c>
      <c r="K16" s="6" t="s">
        <v>1056</v>
      </c>
      <c r="L16" s="53" t="s">
        <v>1080</v>
      </c>
      <c r="M16" s="53" t="s">
        <v>334</v>
      </c>
      <c r="N16" s="53" t="s">
        <v>1034</v>
      </c>
      <c r="O16" s="35">
        <v>156</v>
      </c>
      <c r="P16" s="54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52">
        <v>52</v>
      </c>
      <c r="C17" s="52">
        <v>22</v>
      </c>
      <c r="D17" s="52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52" t="s">
        <v>1070</v>
      </c>
      <c r="M17" s="52" t="s">
        <v>406</v>
      </c>
      <c r="N17" s="52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53">
        <v>50</v>
      </c>
      <c r="C18" s="53">
        <v>25</v>
      </c>
      <c r="D18" s="53">
        <v>21</v>
      </c>
      <c r="E18" s="54">
        <v>4</v>
      </c>
      <c r="F18" s="37">
        <v>54</v>
      </c>
      <c r="G18" s="54">
        <v>20</v>
      </c>
      <c r="H18" s="54">
        <v>25</v>
      </c>
      <c r="I18" s="54">
        <v>0</v>
      </c>
      <c r="J18" s="54">
        <v>1</v>
      </c>
      <c r="K18" s="6" t="s">
        <v>1051</v>
      </c>
      <c r="L18" s="53" t="s">
        <v>939</v>
      </c>
      <c r="M18" s="53" t="s">
        <v>334</v>
      </c>
      <c r="N18" s="53" t="s">
        <v>1115</v>
      </c>
      <c r="O18" s="35">
        <v>169</v>
      </c>
      <c r="P18" s="54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53">
        <v>49</v>
      </c>
      <c r="C19" s="53">
        <v>23</v>
      </c>
      <c r="D19" s="53">
        <v>19</v>
      </c>
      <c r="E19" s="54">
        <v>7</v>
      </c>
      <c r="F19" s="37">
        <v>53</v>
      </c>
      <c r="G19" s="54">
        <v>19</v>
      </c>
      <c r="H19" s="54">
        <v>21</v>
      </c>
      <c r="I19" s="54">
        <v>2</v>
      </c>
      <c r="J19" s="54">
        <v>2</v>
      </c>
      <c r="K19" s="6" t="s">
        <v>1081</v>
      </c>
      <c r="L19" s="53" t="s">
        <v>873</v>
      </c>
      <c r="M19" s="53" t="s">
        <v>726</v>
      </c>
      <c r="N19" s="53" t="s">
        <v>1053</v>
      </c>
      <c r="O19" s="35">
        <v>144</v>
      </c>
      <c r="P19" s="54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3">
        <v>50</v>
      </c>
      <c r="C20" s="53">
        <v>23</v>
      </c>
      <c r="D20" s="53">
        <v>20</v>
      </c>
      <c r="E20" s="54">
        <v>7</v>
      </c>
      <c r="F20" s="37">
        <v>53</v>
      </c>
      <c r="G20" s="54">
        <v>17</v>
      </c>
      <c r="H20" s="54">
        <v>20</v>
      </c>
      <c r="I20" s="54">
        <v>3</v>
      </c>
      <c r="J20" s="54">
        <v>4</v>
      </c>
      <c r="K20" s="6" t="s">
        <v>1007</v>
      </c>
      <c r="L20" s="53" t="s">
        <v>1009</v>
      </c>
      <c r="M20" s="53" t="s">
        <v>703</v>
      </c>
      <c r="N20" s="53" t="s">
        <v>1100</v>
      </c>
      <c r="O20" s="35">
        <v>122</v>
      </c>
      <c r="P20" s="54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53">
        <v>53</v>
      </c>
      <c r="C26" s="53">
        <v>32</v>
      </c>
      <c r="D26" s="53">
        <v>17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1108</v>
      </c>
      <c r="M26" s="53" t="s">
        <v>310</v>
      </c>
      <c r="N26" s="53" t="s">
        <v>1016</v>
      </c>
      <c r="O26" s="35">
        <v>196</v>
      </c>
      <c r="P26" s="54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2">
        <v>52</v>
      </c>
      <c r="C28" s="52">
        <v>27</v>
      </c>
      <c r="D28" s="52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52" t="s">
        <v>864</v>
      </c>
      <c r="M28" s="52" t="s">
        <v>541</v>
      </c>
      <c r="N28" s="52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53">
        <v>50</v>
      </c>
      <c r="C29" s="53">
        <v>27</v>
      </c>
      <c r="D29" s="53">
        <v>21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1</v>
      </c>
      <c r="K29" s="6" t="s">
        <v>783</v>
      </c>
      <c r="L29" s="53" t="s">
        <v>1111</v>
      </c>
      <c r="M29" s="53" t="s">
        <v>386</v>
      </c>
      <c r="N29" s="53" t="s">
        <v>1054</v>
      </c>
      <c r="O29" s="35">
        <v>144</v>
      </c>
      <c r="P29" s="54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53">
        <v>51</v>
      </c>
      <c r="C30" s="53">
        <v>23</v>
      </c>
      <c r="D30" s="53">
        <v>23</v>
      </c>
      <c r="E30" s="54">
        <v>5</v>
      </c>
      <c r="F30" s="37">
        <v>51</v>
      </c>
      <c r="G30" s="54">
        <v>17</v>
      </c>
      <c r="H30" s="54">
        <v>20</v>
      </c>
      <c r="I30" s="54">
        <v>3</v>
      </c>
      <c r="J30" s="54">
        <v>2</v>
      </c>
      <c r="K30" s="6" t="s">
        <v>915</v>
      </c>
      <c r="L30" s="53" t="s">
        <v>1086</v>
      </c>
      <c r="M30" s="53" t="s">
        <v>316</v>
      </c>
      <c r="N30" s="53" t="s">
        <v>944</v>
      </c>
      <c r="O30" s="35">
        <v>154</v>
      </c>
      <c r="P30" s="54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53">
        <v>50</v>
      </c>
      <c r="C31" s="53">
        <v>23</v>
      </c>
      <c r="D31" s="53">
        <v>23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1106</v>
      </c>
      <c r="M31" s="53" t="s">
        <v>529</v>
      </c>
      <c r="N31" s="53" t="s">
        <v>1107</v>
      </c>
      <c r="O31" s="35">
        <v>149</v>
      </c>
      <c r="P31" s="54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52</v>
      </c>
      <c r="C35" s="52">
        <v>34</v>
      </c>
      <c r="D35" s="52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52" t="s">
        <v>1105</v>
      </c>
      <c r="M35" s="52" t="s">
        <v>341</v>
      </c>
      <c r="N35" s="52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52">
        <v>48</v>
      </c>
      <c r="C37" s="52">
        <v>30</v>
      </c>
      <c r="D37" s="52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1101</v>
      </c>
      <c r="M37" s="52" t="s">
        <v>543</v>
      </c>
      <c r="N37" s="52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52">
        <v>49</v>
      </c>
      <c r="C38" s="52">
        <v>24</v>
      </c>
      <c r="D38" s="52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792</v>
      </c>
      <c r="M38" s="52" t="s">
        <v>1103</v>
      </c>
      <c r="N38" s="52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53">
        <v>52</v>
      </c>
      <c r="C39" s="53">
        <v>25</v>
      </c>
      <c r="D39" s="53">
        <v>22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1100</v>
      </c>
      <c r="M39" s="53" t="s">
        <v>403</v>
      </c>
      <c r="N39" s="53" t="s">
        <v>1023</v>
      </c>
      <c r="O39" s="35">
        <v>163</v>
      </c>
      <c r="P39" s="54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53">
        <v>51</v>
      </c>
      <c r="C40" s="53">
        <v>21</v>
      </c>
      <c r="D40" s="53">
        <v>20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1104</v>
      </c>
      <c r="M40" s="53" t="s">
        <v>630</v>
      </c>
      <c r="N40" s="53" t="s">
        <v>1059</v>
      </c>
      <c r="O40" s="35">
        <v>145</v>
      </c>
      <c r="P40" s="54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54">
        <v>4</v>
      </c>
      <c r="F5" s="37">
        <v>70</v>
      </c>
      <c r="G5" s="35">
        <v>28</v>
      </c>
      <c r="H5" s="54">
        <v>32</v>
      </c>
      <c r="I5" s="54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53</v>
      </c>
      <c r="C6" s="52">
        <v>28</v>
      </c>
      <c r="D6" s="52">
        <v>20</v>
      </c>
      <c r="E6" s="54">
        <v>5</v>
      </c>
      <c r="F6" s="37">
        <v>61</v>
      </c>
      <c r="G6" s="35">
        <v>23</v>
      </c>
      <c r="H6" s="54">
        <v>27</v>
      </c>
      <c r="I6" s="54">
        <v>1</v>
      </c>
      <c r="J6" s="37">
        <v>0</v>
      </c>
      <c r="K6" s="6" t="s">
        <v>1043</v>
      </c>
      <c r="L6" s="52" t="s">
        <v>1121</v>
      </c>
      <c r="M6" s="52" t="s">
        <v>408</v>
      </c>
      <c r="N6" s="52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52">
        <v>51</v>
      </c>
      <c r="C7" s="52">
        <v>27</v>
      </c>
      <c r="D7" s="52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52" t="s">
        <v>778</v>
      </c>
      <c r="M7" s="52" t="s">
        <v>527</v>
      </c>
      <c r="N7" s="52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52">
        <v>50</v>
      </c>
      <c r="C8" s="52">
        <v>26</v>
      </c>
      <c r="D8" s="52">
        <v>16</v>
      </c>
      <c r="E8" s="54">
        <v>8</v>
      </c>
      <c r="F8" s="37">
        <v>60</v>
      </c>
      <c r="G8" s="35">
        <v>17</v>
      </c>
      <c r="H8" s="54">
        <v>22</v>
      </c>
      <c r="I8" s="54">
        <v>4</v>
      </c>
      <c r="J8" s="37">
        <v>1</v>
      </c>
      <c r="K8" s="6" t="s">
        <v>608</v>
      </c>
      <c r="L8" s="52" t="s">
        <v>1122</v>
      </c>
      <c r="M8" s="52" t="s">
        <v>363</v>
      </c>
      <c r="N8" s="52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52">
        <v>52</v>
      </c>
      <c r="C9" s="52">
        <v>21</v>
      </c>
      <c r="D9" s="52">
        <v>23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1123</v>
      </c>
      <c r="L9" s="52" t="s">
        <v>1079</v>
      </c>
      <c r="M9" s="52" t="s">
        <v>558</v>
      </c>
      <c r="N9" s="52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51</v>
      </c>
      <c r="C10" s="52">
        <v>22</v>
      </c>
      <c r="D10" s="52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52" t="s">
        <v>810</v>
      </c>
      <c r="M10" s="52" t="s">
        <v>436</v>
      </c>
      <c r="N10" s="52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52">
        <v>48</v>
      </c>
      <c r="C11" s="52">
        <v>21</v>
      </c>
      <c r="D11" s="52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52" t="s">
        <v>1063</v>
      </c>
      <c r="M11" s="52" t="s">
        <v>570</v>
      </c>
      <c r="N11" s="52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52</v>
      </c>
      <c r="C14" s="53">
        <v>33</v>
      </c>
      <c r="D14" s="53">
        <v>16</v>
      </c>
      <c r="E14" s="54">
        <v>3</v>
      </c>
      <c r="F14" s="34">
        <v>69</v>
      </c>
      <c r="G14" s="54">
        <v>26</v>
      </c>
      <c r="H14" s="54">
        <v>32</v>
      </c>
      <c r="I14" s="54">
        <v>1</v>
      </c>
      <c r="J14" s="54">
        <v>2</v>
      </c>
      <c r="K14" s="6" t="s">
        <v>1083</v>
      </c>
      <c r="L14" s="53" t="s">
        <v>1095</v>
      </c>
      <c r="M14" s="53" t="s">
        <v>356</v>
      </c>
      <c r="N14" s="53" t="s">
        <v>1074</v>
      </c>
      <c r="O14" s="35">
        <v>170</v>
      </c>
      <c r="P14" s="54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53">
        <v>51</v>
      </c>
      <c r="C15" s="53">
        <v>30</v>
      </c>
      <c r="D15" s="53">
        <v>16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980</v>
      </c>
      <c r="M15" s="53" t="s">
        <v>590</v>
      </c>
      <c r="N15" s="53" t="s">
        <v>1112</v>
      </c>
      <c r="O15" s="35">
        <v>171</v>
      </c>
      <c r="P15" s="54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53</v>
      </c>
      <c r="C16" s="53">
        <v>28</v>
      </c>
      <c r="D16" s="53">
        <v>19</v>
      </c>
      <c r="E16" s="54">
        <v>6</v>
      </c>
      <c r="F16" s="37">
        <v>62</v>
      </c>
      <c r="G16" s="54">
        <v>20</v>
      </c>
      <c r="H16" s="54">
        <v>24</v>
      </c>
      <c r="I16" s="54">
        <v>4</v>
      </c>
      <c r="J16" s="54">
        <v>2</v>
      </c>
      <c r="K16" s="6" t="s">
        <v>1056</v>
      </c>
      <c r="L16" s="53" t="s">
        <v>1080</v>
      </c>
      <c r="M16" s="53" t="s">
        <v>334</v>
      </c>
      <c r="N16" s="53" t="s">
        <v>1034</v>
      </c>
      <c r="O16" s="35">
        <v>156</v>
      </c>
      <c r="P16" s="54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52">
        <v>52</v>
      </c>
      <c r="C17" s="52">
        <v>22</v>
      </c>
      <c r="D17" s="52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52" t="s">
        <v>1070</v>
      </c>
      <c r="M17" s="52" t="s">
        <v>406</v>
      </c>
      <c r="N17" s="52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53">
        <v>50</v>
      </c>
      <c r="C18" s="53">
        <v>25</v>
      </c>
      <c r="D18" s="53">
        <v>21</v>
      </c>
      <c r="E18" s="54">
        <v>4</v>
      </c>
      <c r="F18" s="37">
        <v>54</v>
      </c>
      <c r="G18" s="54">
        <v>20</v>
      </c>
      <c r="H18" s="54">
        <v>25</v>
      </c>
      <c r="I18" s="54">
        <v>0</v>
      </c>
      <c r="J18" s="54">
        <v>1</v>
      </c>
      <c r="K18" s="6" t="s">
        <v>1051</v>
      </c>
      <c r="L18" s="53" t="s">
        <v>939</v>
      </c>
      <c r="M18" s="53" t="s">
        <v>334</v>
      </c>
      <c r="N18" s="53" t="s">
        <v>1115</v>
      </c>
      <c r="O18" s="35">
        <v>169</v>
      </c>
      <c r="P18" s="54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53">
        <v>51</v>
      </c>
      <c r="C19" s="53">
        <v>23</v>
      </c>
      <c r="D19" s="53">
        <v>20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1124</v>
      </c>
      <c r="L19" s="53" t="s">
        <v>1009</v>
      </c>
      <c r="M19" s="53" t="s">
        <v>703</v>
      </c>
      <c r="N19" s="53" t="s">
        <v>1100</v>
      </c>
      <c r="O19" s="35">
        <v>124</v>
      </c>
      <c r="P19" s="54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53">
        <v>49</v>
      </c>
      <c r="C20" s="53">
        <v>23</v>
      </c>
      <c r="D20" s="53">
        <v>19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1081</v>
      </c>
      <c r="L20" s="53" t="s">
        <v>873</v>
      </c>
      <c r="M20" s="53" t="s">
        <v>726</v>
      </c>
      <c r="N20" s="53" t="s">
        <v>1053</v>
      </c>
      <c r="O20" s="35">
        <v>144</v>
      </c>
      <c r="P20" s="54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53">
        <v>53</v>
      </c>
      <c r="C26" s="53">
        <v>32</v>
      </c>
      <c r="D26" s="53">
        <v>17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1108</v>
      </c>
      <c r="M26" s="53" t="s">
        <v>310</v>
      </c>
      <c r="N26" s="53" t="s">
        <v>1016</v>
      </c>
      <c r="O26" s="35">
        <v>196</v>
      </c>
      <c r="P26" s="54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51</v>
      </c>
      <c r="C28" s="53">
        <v>28</v>
      </c>
      <c r="D28" s="53">
        <v>21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1125</v>
      </c>
      <c r="M28" s="53" t="s">
        <v>386</v>
      </c>
      <c r="N28" s="53" t="s">
        <v>1054</v>
      </c>
      <c r="O28" s="35">
        <v>151</v>
      </c>
      <c r="P28" s="54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53">
        <v>52</v>
      </c>
      <c r="C29" s="53">
        <v>27</v>
      </c>
      <c r="D29" s="53">
        <v>23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1109</v>
      </c>
      <c r="L29" s="53" t="s">
        <v>864</v>
      </c>
      <c r="M29" s="53" t="s">
        <v>541</v>
      </c>
      <c r="N29" s="53" t="s">
        <v>1110</v>
      </c>
      <c r="O29" s="35">
        <v>158</v>
      </c>
      <c r="P29" s="54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3">
        <v>51</v>
      </c>
      <c r="C30" s="53">
        <v>23</v>
      </c>
      <c r="D30" s="53">
        <v>23</v>
      </c>
      <c r="E30" s="54">
        <v>5</v>
      </c>
      <c r="F30" s="37">
        <v>51</v>
      </c>
      <c r="G30" s="54">
        <v>17</v>
      </c>
      <c r="H30" s="54">
        <v>20</v>
      </c>
      <c r="I30" s="54">
        <v>3</v>
      </c>
      <c r="J30" s="54">
        <v>2</v>
      </c>
      <c r="K30" s="6" t="s">
        <v>915</v>
      </c>
      <c r="L30" s="53" t="s">
        <v>1086</v>
      </c>
      <c r="M30" s="53" t="s">
        <v>316</v>
      </c>
      <c r="N30" s="53" t="s">
        <v>944</v>
      </c>
      <c r="O30" s="35">
        <v>154</v>
      </c>
      <c r="P30" s="54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53">
        <v>50</v>
      </c>
      <c r="C31" s="53">
        <v>23</v>
      </c>
      <c r="D31" s="53">
        <v>23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1106</v>
      </c>
      <c r="M31" s="53" t="s">
        <v>529</v>
      </c>
      <c r="N31" s="53" t="s">
        <v>1107</v>
      </c>
      <c r="O31" s="35">
        <v>149</v>
      </c>
      <c r="P31" s="54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53</v>
      </c>
      <c r="C35" s="52">
        <v>35</v>
      </c>
      <c r="D35" s="52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52" t="s">
        <v>1126</v>
      </c>
      <c r="M35" s="52" t="s">
        <v>341</v>
      </c>
      <c r="N35" s="52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52">
        <v>48</v>
      </c>
      <c r="C37" s="52">
        <v>30</v>
      </c>
      <c r="D37" s="52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1101</v>
      </c>
      <c r="M37" s="52" t="s">
        <v>543</v>
      </c>
      <c r="N37" s="52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52">
        <v>49</v>
      </c>
      <c r="C38" s="52">
        <v>24</v>
      </c>
      <c r="D38" s="52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792</v>
      </c>
      <c r="M38" s="52" t="s">
        <v>1103</v>
      </c>
      <c r="N38" s="52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53">
        <v>52</v>
      </c>
      <c r="C39" s="53">
        <v>25</v>
      </c>
      <c r="D39" s="53">
        <v>22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1100</v>
      </c>
      <c r="M39" s="53" t="s">
        <v>403</v>
      </c>
      <c r="N39" s="53" t="s">
        <v>1023</v>
      </c>
      <c r="O39" s="35">
        <v>163</v>
      </c>
      <c r="P39" s="54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53">
        <v>51</v>
      </c>
      <c r="C40" s="53">
        <v>21</v>
      </c>
      <c r="D40" s="53">
        <v>20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1104</v>
      </c>
      <c r="M40" s="53" t="s">
        <v>630</v>
      </c>
      <c r="N40" s="53" t="s">
        <v>1059</v>
      </c>
      <c r="O40" s="35">
        <v>145</v>
      </c>
      <c r="P40" s="54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53</v>
      </c>
      <c r="C6" s="52">
        <v>28</v>
      </c>
      <c r="D6" s="52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52" t="s">
        <v>1121</v>
      </c>
      <c r="M6" s="52" t="s">
        <v>408</v>
      </c>
      <c r="N6" s="52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52">
        <v>51</v>
      </c>
      <c r="C7" s="52">
        <v>27</v>
      </c>
      <c r="D7" s="52">
        <v>18</v>
      </c>
      <c r="E7" s="54">
        <v>6</v>
      </c>
      <c r="F7" s="37">
        <v>60</v>
      </c>
      <c r="G7" s="35">
        <v>20</v>
      </c>
      <c r="H7" s="54">
        <v>25</v>
      </c>
      <c r="I7" s="54">
        <v>2</v>
      </c>
      <c r="J7" s="37">
        <v>0</v>
      </c>
      <c r="K7" s="6" t="s">
        <v>1119</v>
      </c>
      <c r="L7" s="52" t="s">
        <v>778</v>
      </c>
      <c r="M7" s="52" t="s">
        <v>527</v>
      </c>
      <c r="N7" s="52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52">
        <v>50</v>
      </c>
      <c r="C8" s="52">
        <v>26</v>
      </c>
      <c r="D8" s="52">
        <v>16</v>
      </c>
      <c r="E8" s="54">
        <v>8</v>
      </c>
      <c r="F8" s="37">
        <v>60</v>
      </c>
      <c r="G8" s="35">
        <v>17</v>
      </c>
      <c r="H8" s="54">
        <v>22</v>
      </c>
      <c r="I8" s="54">
        <v>4</v>
      </c>
      <c r="J8" s="37">
        <v>1</v>
      </c>
      <c r="K8" s="6" t="s">
        <v>608</v>
      </c>
      <c r="L8" s="52" t="s">
        <v>1122</v>
      </c>
      <c r="M8" s="52" t="s">
        <v>363</v>
      </c>
      <c r="N8" s="52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52">
        <v>52</v>
      </c>
      <c r="C9" s="52">
        <v>21</v>
      </c>
      <c r="D9" s="52">
        <v>23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1123</v>
      </c>
      <c r="L9" s="52" t="s">
        <v>1079</v>
      </c>
      <c r="M9" s="52" t="s">
        <v>558</v>
      </c>
      <c r="N9" s="52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51</v>
      </c>
      <c r="C10" s="52">
        <v>22</v>
      </c>
      <c r="D10" s="52">
        <v>25</v>
      </c>
      <c r="E10" s="54">
        <v>4</v>
      </c>
      <c r="F10" s="37">
        <v>48</v>
      </c>
      <c r="G10" s="35">
        <v>20</v>
      </c>
      <c r="H10" s="54">
        <v>22</v>
      </c>
      <c r="I10" s="54">
        <v>0</v>
      </c>
      <c r="J10" s="37">
        <v>1</v>
      </c>
      <c r="K10" s="6" t="s">
        <v>1118</v>
      </c>
      <c r="L10" s="52" t="s">
        <v>810</v>
      </c>
      <c r="M10" s="52" t="s">
        <v>436</v>
      </c>
      <c r="N10" s="52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52">
        <v>48</v>
      </c>
      <c r="C11" s="52">
        <v>21</v>
      </c>
      <c r="D11" s="52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52" t="s">
        <v>1063</v>
      </c>
      <c r="M11" s="52" t="s">
        <v>570</v>
      </c>
      <c r="N11" s="52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53</v>
      </c>
      <c r="C14" s="53">
        <v>34</v>
      </c>
      <c r="D14" s="53">
        <v>16</v>
      </c>
      <c r="E14" s="54">
        <v>3</v>
      </c>
      <c r="F14" s="34">
        <v>71</v>
      </c>
      <c r="G14" s="54">
        <v>27</v>
      </c>
      <c r="H14" s="54">
        <v>33</v>
      </c>
      <c r="I14" s="54">
        <v>1</v>
      </c>
      <c r="J14" s="54">
        <v>2</v>
      </c>
      <c r="K14" s="6" t="s">
        <v>1133</v>
      </c>
      <c r="L14" s="53" t="s">
        <v>1095</v>
      </c>
      <c r="M14" s="53" t="s">
        <v>356</v>
      </c>
      <c r="N14" s="53" t="s">
        <v>1074</v>
      </c>
      <c r="O14" s="35">
        <v>172</v>
      </c>
      <c r="P14" s="54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53">
        <v>51</v>
      </c>
      <c r="C15" s="53">
        <v>30</v>
      </c>
      <c r="D15" s="53">
        <v>16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980</v>
      </c>
      <c r="M15" s="53" t="s">
        <v>590</v>
      </c>
      <c r="N15" s="53" t="s">
        <v>1112</v>
      </c>
      <c r="O15" s="35">
        <v>171</v>
      </c>
      <c r="P15" s="54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54</v>
      </c>
      <c r="C16" s="53">
        <v>29</v>
      </c>
      <c r="D16" s="53">
        <v>19</v>
      </c>
      <c r="E16" s="54">
        <v>6</v>
      </c>
      <c r="F16" s="37">
        <v>64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1080</v>
      </c>
      <c r="M16" s="53" t="s">
        <v>334</v>
      </c>
      <c r="N16" s="53" t="s">
        <v>1034</v>
      </c>
      <c r="O16" s="35">
        <v>161</v>
      </c>
      <c r="P16" s="54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53">
        <v>51</v>
      </c>
      <c r="C17" s="53">
        <v>26</v>
      </c>
      <c r="D17" s="53">
        <v>21</v>
      </c>
      <c r="E17" s="54">
        <v>4</v>
      </c>
      <c r="F17" s="37">
        <v>56</v>
      </c>
      <c r="G17" s="54">
        <v>21</v>
      </c>
      <c r="H17" s="54">
        <v>26</v>
      </c>
      <c r="I17" s="54">
        <v>0</v>
      </c>
      <c r="J17" s="54">
        <v>1</v>
      </c>
      <c r="K17" s="6" t="s">
        <v>1042</v>
      </c>
      <c r="L17" s="53" t="s">
        <v>939</v>
      </c>
      <c r="M17" s="53" t="s">
        <v>334</v>
      </c>
      <c r="N17" s="53" t="s">
        <v>1115</v>
      </c>
      <c r="O17" s="35">
        <v>172</v>
      </c>
      <c r="P17" s="54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52">
        <v>52</v>
      </c>
      <c r="C18" s="52">
        <v>22</v>
      </c>
      <c r="D18" s="52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52" t="s">
        <v>1070</v>
      </c>
      <c r="M18" s="52" t="s">
        <v>406</v>
      </c>
      <c r="N18" s="52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53">
        <v>51</v>
      </c>
      <c r="C19" s="53">
        <v>23</v>
      </c>
      <c r="D19" s="53">
        <v>20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1124</v>
      </c>
      <c r="L19" s="53" t="s">
        <v>1009</v>
      </c>
      <c r="M19" s="53" t="s">
        <v>703</v>
      </c>
      <c r="N19" s="53" t="s">
        <v>1100</v>
      </c>
      <c r="O19" s="35">
        <v>124</v>
      </c>
      <c r="P19" s="54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53">
        <v>49</v>
      </c>
      <c r="C20" s="53">
        <v>23</v>
      </c>
      <c r="D20" s="53">
        <v>19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1081</v>
      </c>
      <c r="L20" s="53" t="s">
        <v>873</v>
      </c>
      <c r="M20" s="53" t="s">
        <v>726</v>
      </c>
      <c r="N20" s="53" t="s">
        <v>1053</v>
      </c>
      <c r="O20" s="35">
        <v>144</v>
      </c>
      <c r="P20" s="54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53">
        <v>53</v>
      </c>
      <c r="C26" s="53">
        <v>32</v>
      </c>
      <c r="D26" s="53">
        <v>17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1108</v>
      </c>
      <c r="M26" s="53" t="s">
        <v>310</v>
      </c>
      <c r="N26" s="53" t="s">
        <v>1016</v>
      </c>
      <c r="O26" s="35">
        <v>196</v>
      </c>
      <c r="P26" s="54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51</v>
      </c>
      <c r="C28" s="53">
        <v>28</v>
      </c>
      <c r="D28" s="53">
        <v>21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1125</v>
      </c>
      <c r="M28" s="53" t="s">
        <v>386</v>
      </c>
      <c r="N28" s="53" t="s">
        <v>1054</v>
      </c>
      <c r="O28" s="35">
        <v>151</v>
      </c>
      <c r="P28" s="54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53">
        <v>52</v>
      </c>
      <c r="C29" s="53">
        <v>27</v>
      </c>
      <c r="D29" s="53">
        <v>23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1109</v>
      </c>
      <c r="L29" s="53" t="s">
        <v>864</v>
      </c>
      <c r="M29" s="53" t="s">
        <v>541</v>
      </c>
      <c r="N29" s="53" t="s">
        <v>1110</v>
      </c>
      <c r="O29" s="35">
        <v>158</v>
      </c>
      <c r="P29" s="54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3">
        <v>52</v>
      </c>
      <c r="C30" s="53">
        <v>24</v>
      </c>
      <c r="D30" s="53">
        <v>23</v>
      </c>
      <c r="E30" s="54">
        <v>5</v>
      </c>
      <c r="F30" s="37">
        <v>53</v>
      </c>
      <c r="G30" s="54">
        <v>18</v>
      </c>
      <c r="H30" s="54">
        <v>21</v>
      </c>
      <c r="I30" s="54">
        <v>3</v>
      </c>
      <c r="J30" s="54">
        <v>2</v>
      </c>
      <c r="K30" s="6" t="s">
        <v>915</v>
      </c>
      <c r="L30" s="53" t="s">
        <v>1051</v>
      </c>
      <c r="M30" s="53" t="s">
        <v>316</v>
      </c>
      <c r="N30" s="53" t="s">
        <v>1132</v>
      </c>
      <c r="O30" s="35">
        <v>159</v>
      </c>
      <c r="P30" s="54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53">
        <v>51</v>
      </c>
      <c r="C31" s="53">
        <v>23</v>
      </c>
      <c r="D31" s="53">
        <v>24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1131</v>
      </c>
      <c r="M31" s="53" t="s">
        <v>529</v>
      </c>
      <c r="N31" s="53" t="s">
        <v>1107</v>
      </c>
      <c r="O31" s="35">
        <v>152</v>
      </c>
      <c r="P31" s="54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53</v>
      </c>
      <c r="C35" s="52">
        <v>35</v>
      </c>
      <c r="D35" s="52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52" t="s">
        <v>1126</v>
      </c>
      <c r="M35" s="52" t="s">
        <v>341</v>
      </c>
      <c r="N35" s="52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48</v>
      </c>
      <c r="C37" s="52">
        <v>30</v>
      </c>
      <c r="D37" s="52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1101</v>
      </c>
      <c r="M37" s="52" t="s">
        <v>543</v>
      </c>
      <c r="N37" s="52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52">
        <v>49</v>
      </c>
      <c r="C38" s="52">
        <v>24</v>
      </c>
      <c r="D38" s="52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792</v>
      </c>
      <c r="M38" s="52" t="s">
        <v>1103</v>
      </c>
      <c r="N38" s="52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53">
        <v>53</v>
      </c>
      <c r="C39" s="53">
        <v>25</v>
      </c>
      <c r="D39" s="53">
        <v>23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1127</v>
      </c>
      <c r="M39" s="53" t="s">
        <v>403</v>
      </c>
      <c r="N39" s="53" t="s">
        <v>1023</v>
      </c>
      <c r="O39" s="35">
        <v>163</v>
      </c>
      <c r="P39" s="54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3">
        <v>52</v>
      </c>
      <c r="C40" s="53">
        <v>21</v>
      </c>
      <c r="D40" s="53">
        <v>21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1128</v>
      </c>
      <c r="M40" s="53" t="s">
        <v>630</v>
      </c>
      <c r="N40" s="53" t="s">
        <v>1059</v>
      </c>
      <c r="O40" s="35">
        <v>146</v>
      </c>
      <c r="P40" s="54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54">
        <v>4</v>
      </c>
      <c r="F5" s="37">
        <v>70</v>
      </c>
      <c r="G5" s="35">
        <v>28</v>
      </c>
      <c r="H5" s="54">
        <v>32</v>
      </c>
      <c r="I5" s="54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54</v>
      </c>
      <c r="C6" s="52">
        <v>29</v>
      </c>
      <c r="D6" s="52">
        <v>20</v>
      </c>
      <c r="E6" s="54">
        <v>5</v>
      </c>
      <c r="F6" s="37">
        <v>63</v>
      </c>
      <c r="G6" s="35">
        <v>23</v>
      </c>
      <c r="H6" s="54">
        <v>27</v>
      </c>
      <c r="I6" s="54">
        <v>2</v>
      </c>
      <c r="J6" s="37">
        <v>0</v>
      </c>
      <c r="K6" s="6" t="s">
        <v>1043</v>
      </c>
      <c r="L6" s="52" t="s">
        <v>1138</v>
      </c>
      <c r="M6" s="52" t="s">
        <v>450</v>
      </c>
      <c r="N6" s="52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52">
        <v>51</v>
      </c>
      <c r="C7" s="52">
        <v>27</v>
      </c>
      <c r="D7" s="52">
        <v>16</v>
      </c>
      <c r="E7" s="54">
        <v>8</v>
      </c>
      <c r="F7" s="37">
        <v>62</v>
      </c>
      <c r="G7" s="35">
        <v>18</v>
      </c>
      <c r="H7" s="54">
        <v>23</v>
      </c>
      <c r="I7" s="54">
        <v>4</v>
      </c>
      <c r="J7" s="37">
        <v>1</v>
      </c>
      <c r="K7" s="6" t="s">
        <v>864</v>
      </c>
      <c r="L7" s="52" t="s">
        <v>1122</v>
      </c>
      <c r="M7" s="52" t="s">
        <v>363</v>
      </c>
      <c r="N7" s="52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52">
        <v>52</v>
      </c>
      <c r="C8" s="52">
        <v>27</v>
      </c>
      <c r="D8" s="52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52" t="s">
        <v>936</v>
      </c>
      <c r="M8" s="52" t="s">
        <v>527</v>
      </c>
      <c r="N8" s="52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52">
        <v>53</v>
      </c>
      <c r="C9" s="52">
        <v>22</v>
      </c>
      <c r="D9" s="52">
        <v>23</v>
      </c>
      <c r="E9" s="54">
        <v>8</v>
      </c>
      <c r="F9" s="37">
        <v>52</v>
      </c>
      <c r="G9" s="35">
        <v>13</v>
      </c>
      <c r="H9" s="54">
        <v>18</v>
      </c>
      <c r="I9" s="54">
        <v>4</v>
      </c>
      <c r="J9" s="37">
        <v>4</v>
      </c>
      <c r="K9" s="6" t="s">
        <v>1136</v>
      </c>
      <c r="L9" s="52" t="s">
        <v>1079</v>
      </c>
      <c r="M9" s="52" t="s">
        <v>558</v>
      </c>
      <c r="N9" s="52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52</v>
      </c>
      <c r="C10" s="52">
        <v>23</v>
      </c>
      <c r="D10" s="52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52" t="s">
        <v>810</v>
      </c>
      <c r="M10" s="52" t="s">
        <v>436</v>
      </c>
      <c r="N10" s="52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49</v>
      </c>
      <c r="C11" s="52">
        <v>22</v>
      </c>
      <c r="D11" s="52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52" t="s">
        <v>1063</v>
      </c>
      <c r="M11" s="52" t="s">
        <v>570</v>
      </c>
      <c r="N11" s="52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53</v>
      </c>
      <c r="C14" s="52">
        <v>34</v>
      </c>
      <c r="D14" s="52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52" t="s">
        <v>1095</v>
      </c>
      <c r="M14" s="52" t="s">
        <v>356</v>
      </c>
      <c r="N14" s="52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53">
        <v>52</v>
      </c>
      <c r="C15" s="53">
        <v>30</v>
      </c>
      <c r="D15" s="53">
        <v>17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1139</v>
      </c>
      <c r="M15" s="53" t="s">
        <v>590</v>
      </c>
      <c r="N15" s="53" t="s">
        <v>1112</v>
      </c>
      <c r="O15" s="35">
        <v>173</v>
      </c>
      <c r="P15" s="54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53">
        <v>54</v>
      </c>
      <c r="C16" s="53">
        <v>29</v>
      </c>
      <c r="D16" s="53">
        <v>19</v>
      </c>
      <c r="E16" s="54">
        <v>6</v>
      </c>
      <c r="F16" s="37">
        <v>64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1080</v>
      </c>
      <c r="M16" s="53" t="s">
        <v>334</v>
      </c>
      <c r="N16" s="53" t="s">
        <v>1034</v>
      </c>
      <c r="O16" s="35">
        <v>161</v>
      </c>
      <c r="P16" s="54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53">
        <v>52</v>
      </c>
      <c r="C17" s="53">
        <v>27</v>
      </c>
      <c r="D17" s="53">
        <v>21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1042</v>
      </c>
      <c r="L17" s="53" t="s">
        <v>907</v>
      </c>
      <c r="M17" s="53" t="s">
        <v>334</v>
      </c>
      <c r="N17" s="53" t="s">
        <v>1115</v>
      </c>
      <c r="O17" s="35">
        <v>176</v>
      </c>
      <c r="P17" s="54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53">
        <v>52</v>
      </c>
      <c r="C19" s="53">
        <v>23</v>
      </c>
      <c r="D19" s="53">
        <v>21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1143</v>
      </c>
      <c r="L19" s="53" t="s">
        <v>1009</v>
      </c>
      <c r="M19" s="53" t="s">
        <v>703</v>
      </c>
      <c r="N19" s="53" t="s">
        <v>1100</v>
      </c>
      <c r="O19" s="35">
        <v>127</v>
      </c>
      <c r="P19" s="54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53">
        <v>49</v>
      </c>
      <c r="C20" s="53">
        <v>23</v>
      </c>
      <c r="D20" s="53">
        <v>19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1081</v>
      </c>
      <c r="L20" s="53" t="s">
        <v>873</v>
      </c>
      <c r="M20" s="53" t="s">
        <v>726</v>
      </c>
      <c r="N20" s="53" t="s">
        <v>1053</v>
      </c>
      <c r="O20" s="35">
        <v>144</v>
      </c>
      <c r="P20" s="54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53">
        <v>54</v>
      </c>
      <c r="C26" s="53">
        <v>33</v>
      </c>
      <c r="D26" s="53">
        <v>17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1127</v>
      </c>
      <c r="M26" s="53" t="s">
        <v>310</v>
      </c>
      <c r="N26" s="53" t="s">
        <v>1016</v>
      </c>
      <c r="O26" s="35">
        <v>202</v>
      </c>
      <c r="P26" s="54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52</v>
      </c>
      <c r="C28" s="53">
        <v>28</v>
      </c>
      <c r="D28" s="53">
        <v>22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972</v>
      </c>
      <c r="M28" s="53" t="s">
        <v>386</v>
      </c>
      <c r="N28" s="53" t="s">
        <v>1054</v>
      </c>
      <c r="O28" s="35">
        <v>152</v>
      </c>
      <c r="P28" s="54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53</v>
      </c>
      <c r="C29" s="53">
        <v>27</v>
      </c>
      <c r="D29" s="53">
        <v>24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1146</v>
      </c>
      <c r="L29" s="53" t="s">
        <v>864</v>
      </c>
      <c r="M29" s="53" t="s">
        <v>541</v>
      </c>
      <c r="N29" s="53" t="s">
        <v>1110</v>
      </c>
      <c r="O29" s="35">
        <v>160</v>
      </c>
      <c r="P29" s="54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53">
        <v>52</v>
      </c>
      <c r="C30" s="53">
        <v>24</v>
      </c>
      <c r="D30" s="53">
        <v>23</v>
      </c>
      <c r="E30" s="54">
        <v>5</v>
      </c>
      <c r="F30" s="37">
        <v>53</v>
      </c>
      <c r="G30" s="54">
        <v>18</v>
      </c>
      <c r="H30" s="54">
        <v>21</v>
      </c>
      <c r="I30" s="54">
        <v>3</v>
      </c>
      <c r="J30" s="54">
        <v>2</v>
      </c>
      <c r="K30" s="6" t="s">
        <v>915</v>
      </c>
      <c r="L30" s="53" t="s">
        <v>1051</v>
      </c>
      <c r="M30" s="53" t="s">
        <v>316</v>
      </c>
      <c r="N30" s="53" t="s">
        <v>1132</v>
      </c>
      <c r="O30" s="35">
        <v>159</v>
      </c>
      <c r="P30" s="54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53">
        <v>51</v>
      </c>
      <c r="C31" s="53">
        <v>23</v>
      </c>
      <c r="D31" s="53">
        <v>24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1131</v>
      </c>
      <c r="M31" s="53" t="s">
        <v>529</v>
      </c>
      <c r="N31" s="53" t="s">
        <v>1107</v>
      </c>
      <c r="O31" s="35">
        <v>152</v>
      </c>
      <c r="P31" s="54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3">
        <v>53</v>
      </c>
      <c r="C32" s="53">
        <v>14</v>
      </c>
      <c r="D32" s="53">
        <v>36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978</v>
      </c>
      <c r="L32" s="53" t="s">
        <v>1031</v>
      </c>
      <c r="M32" s="53" t="s">
        <v>1084</v>
      </c>
      <c r="N32" s="53" t="s">
        <v>1144</v>
      </c>
      <c r="O32" s="35">
        <v>111</v>
      </c>
      <c r="P32" s="54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54</v>
      </c>
      <c r="C35" s="52">
        <v>36</v>
      </c>
      <c r="D35" s="52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52" t="s">
        <v>1150</v>
      </c>
      <c r="M35" s="52" t="s">
        <v>341</v>
      </c>
      <c r="N35" s="52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49</v>
      </c>
      <c r="C37" s="52">
        <v>31</v>
      </c>
      <c r="D37" s="52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1101</v>
      </c>
      <c r="M37" s="52" t="s">
        <v>543</v>
      </c>
      <c r="N37" s="52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52">
        <v>50</v>
      </c>
      <c r="C38" s="52">
        <v>24</v>
      </c>
      <c r="D38" s="52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1080</v>
      </c>
      <c r="M38" s="52" t="s">
        <v>1103</v>
      </c>
      <c r="N38" s="52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53">
        <v>53</v>
      </c>
      <c r="C39" s="53">
        <v>25</v>
      </c>
      <c r="D39" s="53">
        <v>23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1127</v>
      </c>
      <c r="M39" s="53" t="s">
        <v>403</v>
      </c>
      <c r="N39" s="53" t="s">
        <v>1023</v>
      </c>
      <c r="O39" s="35">
        <v>163</v>
      </c>
      <c r="P39" s="54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3">
        <v>53</v>
      </c>
      <c r="C40" s="53">
        <v>22</v>
      </c>
      <c r="D40" s="53">
        <v>21</v>
      </c>
      <c r="E40" s="54">
        <v>10</v>
      </c>
      <c r="F40" s="37">
        <v>54</v>
      </c>
      <c r="G40" s="54">
        <v>17</v>
      </c>
      <c r="H40" s="54">
        <v>20</v>
      </c>
      <c r="I40" s="54">
        <v>2</v>
      </c>
      <c r="J40" s="54">
        <v>4</v>
      </c>
      <c r="K40" s="6" t="s">
        <v>1020</v>
      </c>
      <c r="L40" s="53" t="s">
        <v>1149</v>
      </c>
      <c r="M40" s="53" t="s">
        <v>630</v>
      </c>
      <c r="N40" s="53" t="s">
        <v>1059</v>
      </c>
      <c r="O40" s="35">
        <v>148</v>
      </c>
      <c r="P40" s="54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52">
        <v>52</v>
      </c>
      <c r="C41" s="52">
        <v>18</v>
      </c>
      <c r="D41" s="52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1147</v>
      </c>
      <c r="M41" s="52" t="s">
        <v>391</v>
      </c>
      <c r="N41" s="52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52">
        <v>53</v>
      </c>
      <c r="C5" s="52">
        <v>34</v>
      </c>
      <c r="D5" s="52">
        <v>15</v>
      </c>
      <c r="E5" s="54">
        <v>4</v>
      </c>
      <c r="F5" s="37">
        <v>72</v>
      </c>
      <c r="G5" s="35">
        <v>29</v>
      </c>
      <c r="H5" s="54">
        <v>33</v>
      </c>
      <c r="I5" s="54">
        <v>1</v>
      </c>
      <c r="J5" s="37">
        <v>1</v>
      </c>
      <c r="K5" s="6" t="s">
        <v>1033</v>
      </c>
      <c r="L5" s="52" t="s">
        <v>1151</v>
      </c>
      <c r="M5" s="52" t="s">
        <v>459</v>
      </c>
      <c r="N5" s="52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52">
        <v>54</v>
      </c>
      <c r="C6" s="52">
        <v>29</v>
      </c>
      <c r="D6" s="52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52" t="s">
        <v>1138</v>
      </c>
      <c r="M6" s="52" t="s">
        <v>450</v>
      </c>
      <c r="N6" s="52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52">
        <v>51</v>
      </c>
      <c r="C7" s="52">
        <v>27</v>
      </c>
      <c r="D7" s="52">
        <v>16</v>
      </c>
      <c r="E7" s="54">
        <v>8</v>
      </c>
      <c r="F7" s="37">
        <v>62</v>
      </c>
      <c r="G7" s="35">
        <v>18</v>
      </c>
      <c r="H7" s="54">
        <v>23</v>
      </c>
      <c r="I7" s="54">
        <v>4</v>
      </c>
      <c r="J7" s="37">
        <v>1</v>
      </c>
      <c r="K7" s="6" t="s">
        <v>864</v>
      </c>
      <c r="L7" s="52" t="s">
        <v>1122</v>
      </c>
      <c r="M7" s="52" t="s">
        <v>363</v>
      </c>
      <c r="N7" s="52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52">
        <v>52</v>
      </c>
      <c r="C8" s="52">
        <v>27</v>
      </c>
      <c r="D8" s="52">
        <v>19</v>
      </c>
      <c r="E8" s="54">
        <v>6</v>
      </c>
      <c r="F8" s="37">
        <v>60</v>
      </c>
      <c r="G8" s="35">
        <v>20</v>
      </c>
      <c r="H8" s="54">
        <v>25</v>
      </c>
      <c r="I8" s="54">
        <v>2</v>
      </c>
      <c r="J8" s="37">
        <v>0</v>
      </c>
      <c r="K8" s="6" t="s">
        <v>1119</v>
      </c>
      <c r="L8" s="52" t="s">
        <v>936</v>
      </c>
      <c r="M8" s="52" t="s">
        <v>527</v>
      </c>
      <c r="N8" s="52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52">
        <v>53</v>
      </c>
      <c r="C9" s="52">
        <v>22</v>
      </c>
      <c r="D9" s="52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52" t="s">
        <v>1079</v>
      </c>
      <c r="M9" s="52" t="s">
        <v>558</v>
      </c>
      <c r="N9" s="52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52</v>
      </c>
      <c r="C10" s="52">
        <v>23</v>
      </c>
      <c r="D10" s="52">
        <v>25</v>
      </c>
      <c r="E10" s="54">
        <v>4</v>
      </c>
      <c r="F10" s="37">
        <v>50</v>
      </c>
      <c r="G10" s="35">
        <v>21</v>
      </c>
      <c r="H10" s="54">
        <v>23</v>
      </c>
      <c r="I10" s="54">
        <v>0</v>
      </c>
      <c r="J10" s="37">
        <v>1</v>
      </c>
      <c r="K10" s="6" t="s">
        <v>1135</v>
      </c>
      <c r="L10" s="52" t="s">
        <v>810</v>
      </c>
      <c r="M10" s="52" t="s">
        <v>436</v>
      </c>
      <c r="N10" s="52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49</v>
      </c>
      <c r="C11" s="52">
        <v>22</v>
      </c>
      <c r="D11" s="52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52" t="s">
        <v>1063</v>
      </c>
      <c r="M11" s="52" t="s">
        <v>570</v>
      </c>
      <c r="N11" s="52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53</v>
      </c>
      <c r="C14" s="53">
        <v>34</v>
      </c>
      <c r="D14" s="53">
        <v>16</v>
      </c>
      <c r="E14" s="54">
        <v>3</v>
      </c>
      <c r="F14" s="34">
        <v>71</v>
      </c>
      <c r="G14" s="54">
        <v>27</v>
      </c>
      <c r="H14" s="54">
        <v>33</v>
      </c>
      <c r="I14" s="54">
        <v>1</v>
      </c>
      <c r="J14" s="54">
        <v>2</v>
      </c>
      <c r="K14" s="6" t="s">
        <v>1133</v>
      </c>
      <c r="L14" s="53" t="s">
        <v>1095</v>
      </c>
      <c r="M14" s="53" t="s">
        <v>356</v>
      </c>
      <c r="N14" s="53" t="s">
        <v>1074</v>
      </c>
      <c r="O14" s="35">
        <v>172</v>
      </c>
      <c r="P14" s="54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52">
        <v>52</v>
      </c>
      <c r="C15" s="52">
        <v>30</v>
      </c>
      <c r="D15" s="52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52" t="s">
        <v>1139</v>
      </c>
      <c r="M15" s="52" t="s">
        <v>590</v>
      </c>
      <c r="N15" s="52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53">
        <v>54</v>
      </c>
      <c r="C16" s="53">
        <v>29</v>
      </c>
      <c r="D16" s="53">
        <v>19</v>
      </c>
      <c r="E16" s="54">
        <v>6</v>
      </c>
      <c r="F16" s="37">
        <v>64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1080</v>
      </c>
      <c r="M16" s="53" t="s">
        <v>334</v>
      </c>
      <c r="N16" s="53" t="s">
        <v>1034</v>
      </c>
      <c r="O16" s="35">
        <v>161</v>
      </c>
      <c r="P16" s="54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53">
        <v>52</v>
      </c>
      <c r="C17" s="53">
        <v>27</v>
      </c>
      <c r="D17" s="53">
        <v>21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1042</v>
      </c>
      <c r="L17" s="53" t="s">
        <v>907</v>
      </c>
      <c r="M17" s="53" t="s">
        <v>334</v>
      </c>
      <c r="N17" s="53" t="s">
        <v>1115</v>
      </c>
      <c r="O17" s="35">
        <v>176</v>
      </c>
      <c r="P17" s="54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53">
        <v>52</v>
      </c>
      <c r="C19" s="53">
        <v>23</v>
      </c>
      <c r="D19" s="53">
        <v>21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1143</v>
      </c>
      <c r="L19" s="53" t="s">
        <v>1009</v>
      </c>
      <c r="M19" s="53" t="s">
        <v>703</v>
      </c>
      <c r="N19" s="53" t="s">
        <v>1100</v>
      </c>
      <c r="O19" s="35">
        <v>127</v>
      </c>
      <c r="P19" s="54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53">
        <v>50</v>
      </c>
      <c r="C20" s="53">
        <v>23</v>
      </c>
      <c r="D20" s="53">
        <v>20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1153</v>
      </c>
      <c r="L20" s="53" t="s">
        <v>873</v>
      </c>
      <c r="M20" s="53" t="s">
        <v>726</v>
      </c>
      <c r="N20" s="53" t="s">
        <v>1154</v>
      </c>
      <c r="O20" s="35">
        <v>146</v>
      </c>
      <c r="P20" s="54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53">
        <v>54</v>
      </c>
      <c r="C26" s="53">
        <v>33</v>
      </c>
      <c r="D26" s="53">
        <v>17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1127</v>
      </c>
      <c r="M26" s="53" t="s">
        <v>310</v>
      </c>
      <c r="N26" s="53" t="s">
        <v>1016</v>
      </c>
      <c r="O26" s="35">
        <v>202</v>
      </c>
      <c r="P26" s="54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51</v>
      </c>
      <c r="C27" s="53">
        <v>32</v>
      </c>
      <c r="D27" s="53">
        <v>14</v>
      </c>
      <c r="E27" s="54">
        <v>5</v>
      </c>
      <c r="F27" s="37">
        <v>69</v>
      </c>
      <c r="G27" s="54">
        <v>29</v>
      </c>
      <c r="H27" s="54">
        <v>32</v>
      </c>
      <c r="I27" s="54">
        <v>0</v>
      </c>
      <c r="J27" s="54">
        <v>1</v>
      </c>
      <c r="K27" s="6" t="s">
        <v>1151</v>
      </c>
      <c r="L27" s="53" t="s">
        <v>1093</v>
      </c>
      <c r="M27" s="53" t="s">
        <v>521</v>
      </c>
      <c r="N27" s="53" t="s">
        <v>1102</v>
      </c>
      <c r="O27" s="35">
        <v>152</v>
      </c>
      <c r="P27" s="54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53">
        <v>52</v>
      </c>
      <c r="C28" s="53">
        <v>28</v>
      </c>
      <c r="D28" s="53">
        <v>22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972</v>
      </c>
      <c r="M28" s="53" t="s">
        <v>386</v>
      </c>
      <c r="N28" s="53" t="s">
        <v>1054</v>
      </c>
      <c r="O28" s="35">
        <v>152</v>
      </c>
      <c r="P28" s="54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53</v>
      </c>
      <c r="C29" s="53">
        <v>27</v>
      </c>
      <c r="D29" s="53">
        <v>24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1146</v>
      </c>
      <c r="L29" s="53" t="s">
        <v>864</v>
      </c>
      <c r="M29" s="53" t="s">
        <v>541</v>
      </c>
      <c r="N29" s="53" t="s">
        <v>1110</v>
      </c>
      <c r="O29" s="35">
        <v>160</v>
      </c>
      <c r="P29" s="54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53">
        <v>53</v>
      </c>
      <c r="C30" s="53">
        <v>25</v>
      </c>
      <c r="D30" s="53">
        <v>23</v>
      </c>
      <c r="E30" s="54">
        <v>5</v>
      </c>
      <c r="F30" s="37">
        <v>55</v>
      </c>
      <c r="G30" s="54">
        <v>19</v>
      </c>
      <c r="H30" s="54">
        <v>22</v>
      </c>
      <c r="I30" s="54">
        <v>3</v>
      </c>
      <c r="J30" s="54">
        <v>2</v>
      </c>
      <c r="K30" s="6" t="s">
        <v>915</v>
      </c>
      <c r="L30" s="53" t="s">
        <v>1042</v>
      </c>
      <c r="M30" s="53" t="s">
        <v>328</v>
      </c>
      <c r="N30" s="53" t="s">
        <v>815</v>
      </c>
      <c r="O30" s="35">
        <v>162</v>
      </c>
      <c r="P30" s="54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53">
        <v>52</v>
      </c>
      <c r="C31" s="53">
        <v>23</v>
      </c>
      <c r="D31" s="53">
        <v>25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1155</v>
      </c>
      <c r="L31" s="53" t="s">
        <v>1131</v>
      </c>
      <c r="M31" s="53" t="s">
        <v>414</v>
      </c>
      <c r="N31" s="53" t="s">
        <v>1156</v>
      </c>
      <c r="O31" s="35">
        <v>153</v>
      </c>
      <c r="P31" s="54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53">
        <v>53</v>
      </c>
      <c r="C32" s="53">
        <v>14</v>
      </c>
      <c r="D32" s="53">
        <v>36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978</v>
      </c>
      <c r="L32" s="53" t="s">
        <v>1031</v>
      </c>
      <c r="M32" s="53" t="s">
        <v>1084</v>
      </c>
      <c r="N32" s="53" t="s">
        <v>1144</v>
      </c>
      <c r="O32" s="35">
        <v>111</v>
      </c>
      <c r="P32" s="54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54</v>
      </c>
      <c r="C35" s="52">
        <v>36</v>
      </c>
      <c r="D35" s="52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52" t="s">
        <v>1150</v>
      </c>
      <c r="M35" s="52" t="s">
        <v>341</v>
      </c>
      <c r="N35" s="52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49</v>
      </c>
      <c r="C37" s="52">
        <v>31</v>
      </c>
      <c r="D37" s="52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1101</v>
      </c>
      <c r="M37" s="52" t="s">
        <v>543</v>
      </c>
      <c r="N37" s="52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52">
        <v>50</v>
      </c>
      <c r="C38" s="52">
        <v>24</v>
      </c>
      <c r="D38" s="52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1080</v>
      </c>
      <c r="M38" s="52" t="s">
        <v>1103</v>
      </c>
      <c r="N38" s="52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53">
        <v>53</v>
      </c>
      <c r="C39" s="53">
        <v>25</v>
      </c>
      <c r="D39" s="53">
        <v>23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1127</v>
      </c>
      <c r="M39" s="53" t="s">
        <v>403</v>
      </c>
      <c r="N39" s="53" t="s">
        <v>1023</v>
      </c>
      <c r="O39" s="35">
        <v>163</v>
      </c>
      <c r="P39" s="54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3">
        <v>53</v>
      </c>
      <c r="C40" s="53">
        <v>22</v>
      </c>
      <c r="D40" s="53">
        <v>21</v>
      </c>
      <c r="E40" s="54">
        <v>10</v>
      </c>
      <c r="F40" s="37">
        <v>54</v>
      </c>
      <c r="G40" s="54">
        <v>17</v>
      </c>
      <c r="H40" s="54">
        <v>20</v>
      </c>
      <c r="I40" s="54">
        <v>2</v>
      </c>
      <c r="J40" s="54">
        <v>4</v>
      </c>
      <c r="K40" s="6" t="s">
        <v>1020</v>
      </c>
      <c r="L40" s="53" t="s">
        <v>1149</v>
      </c>
      <c r="M40" s="53" t="s">
        <v>630</v>
      </c>
      <c r="N40" s="53" t="s">
        <v>1059</v>
      </c>
      <c r="O40" s="35">
        <v>148</v>
      </c>
      <c r="P40" s="54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52">
        <v>52</v>
      </c>
      <c r="C41" s="52">
        <v>18</v>
      </c>
      <c r="D41" s="52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1147</v>
      </c>
      <c r="M41" s="52" t="s">
        <v>391</v>
      </c>
      <c r="N41" s="52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53">
        <v>54</v>
      </c>
      <c r="C5" s="53">
        <v>32</v>
      </c>
      <c r="D5" s="53">
        <v>12</v>
      </c>
      <c r="E5" s="54">
        <v>10</v>
      </c>
      <c r="F5" s="37">
        <v>74</v>
      </c>
      <c r="G5" s="35">
        <v>26</v>
      </c>
      <c r="H5" s="54">
        <v>30</v>
      </c>
      <c r="I5" s="54">
        <v>2</v>
      </c>
      <c r="J5" s="37">
        <v>2</v>
      </c>
      <c r="K5" s="6" t="s">
        <v>878</v>
      </c>
      <c r="L5" s="53" t="s">
        <v>1037</v>
      </c>
      <c r="M5" s="53" t="s">
        <v>397</v>
      </c>
      <c r="N5" s="53" t="s">
        <v>1134</v>
      </c>
      <c r="O5" s="35">
        <v>181</v>
      </c>
      <c r="P5" s="54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52">
        <v>55</v>
      </c>
      <c r="C6" s="52">
        <v>30</v>
      </c>
      <c r="D6" s="52">
        <v>20</v>
      </c>
      <c r="E6" s="54">
        <v>5</v>
      </c>
      <c r="F6" s="37">
        <v>65</v>
      </c>
      <c r="G6" s="35">
        <v>24</v>
      </c>
      <c r="H6" s="54">
        <v>28</v>
      </c>
      <c r="I6" s="54">
        <v>2</v>
      </c>
      <c r="J6" s="37">
        <v>0</v>
      </c>
      <c r="K6" s="6" t="s">
        <v>1174</v>
      </c>
      <c r="L6" s="52" t="s">
        <v>1138</v>
      </c>
      <c r="M6" s="52" t="s">
        <v>450</v>
      </c>
      <c r="N6" s="52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52">
        <v>52</v>
      </c>
      <c r="C7" s="52">
        <v>28</v>
      </c>
      <c r="D7" s="52">
        <v>16</v>
      </c>
      <c r="E7" s="54">
        <v>8</v>
      </c>
      <c r="F7" s="37">
        <v>64</v>
      </c>
      <c r="G7" s="35">
        <v>18</v>
      </c>
      <c r="H7" s="54">
        <v>24</v>
      </c>
      <c r="I7" s="54">
        <v>4</v>
      </c>
      <c r="J7" s="37">
        <v>1</v>
      </c>
      <c r="K7" s="6" t="s">
        <v>1175</v>
      </c>
      <c r="L7" s="52" t="s">
        <v>1122</v>
      </c>
      <c r="M7" s="52" t="s">
        <v>363</v>
      </c>
      <c r="N7" s="52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52">
        <v>53</v>
      </c>
      <c r="C8" s="52">
        <v>27</v>
      </c>
      <c r="D8" s="52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52" t="s">
        <v>1111</v>
      </c>
      <c r="M8" s="52" t="s">
        <v>527</v>
      </c>
      <c r="N8" s="52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52">
        <v>54</v>
      </c>
      <c r="C9" s="52">
        <v>22</v>
      </c>
      <c r="D9" s="52">
        <v>24</v>
      </c>
      <c r="E9" s="54">
        <v>8</v>
      </c>
      <c r="F9" s="37">
        <v>52</v>
      </c>
      <c r="G9" s="35">
        <v>13</v>
      </c>
      <c r="H9" s="54">
        <v>18</v>
      </c>
      <c r="I9" s="54">
        <v>4</v>
      </c>
      <c r="J9" s="37">
        <v>4</v>
      </c>
      <c r="K9" s="6" t="s">
        <v>1136</v>
      </c>
      <c r="L9" s="52" t="s">
        <v>1173</v>
      </c>
      <c r="M9" s="52" t="s">
        <v>558</v>
      </c>
      <c r="N9" s="52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52">
        <v>53</v>
      </c>
      <c r="C10" s="52">
        <v>23</v>
      </c>
      <c r="D10" s="52">
        <v>26</v>
      </c>
      <c r="E10" s="54">
        <v>4</v>
      </c>
      <c r="F10" s="37">
        <v>50</v>
      </c>
      <c r="G10" s="35">
        <v>21</v>
      </c>
      <c r="H10" s="54">
        <v>23</v>
      </c>
      <c r="I10" s="54">
        <v>0</v>
      </c>
      <c r="J10" s="37">
        <v>1</v>
      </c>
      <c r="K10" s="6" t="s">
        <v>1168</v>
      </c>
      <c r="L10" s="52" t="s">
        <v>810</v>
      </c>
      <c r="M10" s="52" t="s">
        <v>392</v>
      </c>
      <c r="N10" s="52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2">
        <v>50</v>
      </c>
      <c r="C11" s="52">
        <v>22</v>
      </c>
      <c r="D11" s="52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1063</v>
      </c>
      <c r="M11" s="52" t="s">
        <v>570</v>
      </c>
      <c r="N11" s="52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54</v>
      </c>
      <c r="C14" s="53">
        <v>35</v>
      </c>
      <c r="D14" s="53">
        <v>16</v>
      </c>
      <c r="E14" s="54">
        <v>3</v>
      </c>
      <c r="F14" s="34">
        <v>73</v>
      </c>
      <c r="G14" s="54">
        <v>28</v>
      </c>
      <c r="H14" s="54">
        <v>34</v>
      </c>
      <c r="I14" s="54">
        <v>1</v>
      </c>
      <c r="J14" s="54">
        <v>2</v>
      </c>
      <c r="K14" s="6" t="s">
        <v>1178</v>
      </c>
      <c r="L14" s="53" t="s">
        <v>1095</v>
      </c>
      <c r="M14" s="53" t="s">
        <v>356</v>
      </c>
      <c r="N14" s="53" t="s">
        <v>1099</v>
      </c>
      <c r="O14" s="35">
        <v>179</v>
      </c>
      <c r="P14" s="54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53">
        <v>52</v>
      </c>
      <c r="C15" s="53">
        <v>30</v>
      </c>
      <c r="D15" s="53">
        <v>17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1139</v>
      </c>
      <c r="M15" s="53" t="s">
        <v>590</v>
      </c>
      <c r="N15" s="53" t="s">
        <v>1112</v>
      </c>
      <c r="O15" s="35">
        <v>173</v>
      </c>
      <c r="P15" s="54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53">
        <v>55</v>
      </c>
      <c r="C16" s="53">
        <v>29</v>
      </c>
      <c r="D16" s="53">
        <v>19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847</v>
      </c>
      <c r="M16" s="53" t="s">
        <v>334</v>
      </c>
      <c r="N16" s="53" t="s">
        <v>1090</v>
      </c>
      <c r="O16" s="35">
        <v>164</v>
      </c>
      <c r="P16" s="54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53">
        <v>53</v>
      </c>
      <c r="C17" s="53">
        <v>27</v>
      </c>
      <c r="D17" s="53">
        <v>22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1177</v>
      </c>
      <c r="L17" s="53" t="s">
        <v>907</v>
      </c>
      <c r="M17" s="53" t="s">
        <v>334</v>
      </c>
      <c r="N17" s="53" t="s">
        <v>1115</v>
      </c>
      <c r="O17" s="35">
        <v>177</v>
      </c>
      <c r="P17" s="54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3">
        <v>51</v>
      </c>
      <c r="C19" s="53">
        <v>24</v>
      </c>
      <c r="D19" s="53">
        <v>20</v>
      </c>
      <c r="E19" s="54">
        <v>7</v>
      </c>
      <c r="F19" s="37">
        <v>55</v>
      </c>
      <c r="G19" s="54">
        <v>20</v>
      </c>
      <c r="H19" s="54">
        <v>22</v>
      </c>
      <c r="I19" s="54">
        <v>2</v>
      </c>
      <c r="J19" s="54">
        <v>2</v>
      </c>
      <c r="K19" s="6" t="s">
        <v>1153</v>
      </c>
      <c r="L19" s="53" t="s">
        <v>861</v>
      </c>
      <c r="M19" s="53" t="s">
        <v>726</v>
      </c>
      <c r="N19" s="53" t="s">
        <v>1154</v>
      </c>
      <c r="O19" s="35">
        <v>150</v>
      </c>
      <c r="P19" s="54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52</v>
      </c>
      <c r="C20" s="53">
        <v>23</v>
      </c>
      <c r="D20" s="53">
        <v>21</v>
      </c>
      <c r="E20" s="54">
        <v>8</v>
      </c>
      <c r="F20" s="37">
        <v>54</v>
      </c>
      <c r="G20" s="54">
        <v>17</v>
      </c>
      <c r="H20" s="54">
        <v>20</v>
      </c>
      <c r="I20" s="54">
        <v>3</v>
      </c>
      <c r="J20" s="54">
        <v>4</v>
      </c>
      <c r="K20" s="6" t="s">
        <v>1143</v>
      </c>
      <c r="L20" s="53" t="s">
        <v>1009</v>
      </c>
      <c r="M20" s="53" t="s">
        <v>703</v>
      </c>
      <c r="N20" s="53" t="s">
        <v>1100</v>
      </c>
      <c r="O20" s="35">
        <v>127</v>
      </c>
      <c r="P20" s="54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53">
        <v>55</v>
      </c>
      <c r="C26" s="53">
        <v>33</v>
      </c>
      <c r="D26" s="53">
        <v>18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828</v>
      </c>
      <c r="M26" s="53" t="s">
        <v>310</v>
      </c>
      <c r="N26" s="53" t="s">
        <v>1016</v>
      </c>
      <c r="O26" s="35">
        <v>205</v>
      </c>
      <c r="P26" s="54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53">
        <v>51</v>
      </c>
      <c r="C27" s="53">
        <v>32</v>
      </c>
      <c r="D27" s="53">
        <v>14</v>
      </c>
      <c r="E27" s="54">
        <v>5</v>
      </c>
      <c r="F27" s="37">
        <v>69</v>
      </c>
      <c r="G27" s="54">
        <v>29</v>
      </c>
      <c r="H27" s="54">
        <v>32</v>
      </c>
      <c r="I27" s="54">
        <v>0</v>
      </c>
      <c r="J27" s="54">
        <v>1</v>
      </c>
      <c r="K27" s="6" t="s">
        <v>1151</v>
      </c>
      <c r="L27" s="53" t="s">
        <v>1093</v>
      </c>
      <c r="M27" s="53" t="s">
        <v>521</v>
      </c>
      <c r="N27" s="53" t="s">
        <v>1102</v>
      </c>
      <c r="O27" s="35">
        <v>152</v>
      </c>
      <c r="P27" s="54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53">
        <v>53</v>
      </c>
      <c r="C28" s="53">
        <v>29</v>
      </c>
      <c r="D28" s="53">
        <v>22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805</v>
      </c>
      <c r="L28" s="53" t="s">
        <v>972</v>
      </c>
      <c r="M28" s="53" t="s">
        <v>386</v>
      </c>
      <c r="N28" s="53" t="s">
        <v>1137</v>
      </c>
      <c r="O28" s="35">
        <v>158</v>
      </c>
      <c r="P28" s="54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53">
        <v>54</v>
      </c>
      <c r="C29" s="53">
        <v>27</v>
      </c>
      <c r="D29" s="53">
        <v>25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998</v>
      </c>
      <c r="L29" s="53" t="s">
        <v>864</v>
      </c>
      <c r="M29" s="53" t="s">
        <v>507</v>
      </c>
      <c r="N29" s="53" t="s">
        <v>1167</v>
      </c>
      <c r="O29" s="35">
        <v>162</v>
      </c>
      <c r="P29" s="54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53">
        <v>53</v>
      </c>
      <c r="C30" s="53">
        <v>25</v>
      </c>
      <c r="D30" s="53">
        <v>23</v>
      </c>
      <c r="E30" s="54">
        <v>5</v>
      </c>
      <c r="F30" s="37">
        <v>55</v>
      </c>
      <c r="G30" s="54">
        <v>19</v>
      </c>
      <c r="H30" s="54">
        <v>22</v>
      </c>
      <c r="I30" s="54">
        <v>3</v>
      </c>
      <c r="J30" s="54">
        <v>2</v>
      </c>
      <c r="K30" s="6" t="s">
        <v>915</v>
      </c>
      <c r="L30" s="53" t="s">
        <v>1042</v>
      </c>
      <c r="M30" s="53" t="s">
        <v>328</v>
      </c>
      <c r="N30" s="53" t="s">
        <v>815</v>
      </c>
      <c r="O30" s="35">
        <v>162</v>
      </c>
      <c r="P30" s="54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53">
        <v>52</v>
      </c>
      <c r="C31" s="53">
        <v>23</v>
      </c>
      <c r="D31" s="53">
        <v>25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1155</v>
      </c>
      <c r="L31" s="53" t="s">
        <v>1131</v>
      </c>
      <c r="M31" s="53" t="s">
        <v>414</v>
      </c>
      <c r="N31" s="53" t="s">
        <v>1156</v>
      </c>
      <c r="O31" s="35">
        <v>153</v>
      </c>
      <c r="P31" s="54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53">
        <v>54</v>
      </c>
      <c r="C32" s="53">
        <v>14</v>
      </c>
      <c r="D32" s="53">
        <v>37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1082</v>
      </c>
      <c r="L32" s="53" t="s">
        <v>1031</v>
      </c>
      <c r="M32" s="53" t="s">
        <v>1084</v>
      </c>
      <c r="N32" s="53" t="s">
        <v>1144</v>
      </c>
      <c r="O32" s="35">
        <v>112</v>
      </c>
      <c r="P32" s="54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55</v>
      </c>
      <c r="C35" s="52">
        <v>37</v>
      </c>
      <c r="D35" s="52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52" t="s">
        <v>1150</v>
      </c>
      <c r="M35" s="52" t="s">
        <v>341</v>
      </c>
      <c r="N35" s="52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50</v>
      </c>
      <c r="C37" s="52">
        <v>31</v>
      </c>
      <c r="D37" s="52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977</v>
      </c>
      <c r="M37" s="52" t="s">
        <v>543</v>
      </c>
      <c r="N37" s="52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52">
        <v>51</v>
      </c>
      <c r="C38" s="52">
        <v>25</v>
      </c>
      <c r="D38" s="52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52" t="s">
        <v>1161</v>
      </c>
      <c r="M38" s="52" t="s">
        <v>1103</v>
      </c>
      <c r="N38" s="52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54</v>
      </c>
      <c r="C40" s="53">
        <v>25</v>
      </c>
      <c r="D40" s="53">
        <v>24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1111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52">
        <v>53</v>
      </c>
      <c r="C41" s="52">
        <v>19</v>
      </c>
      <c r="D41" s="52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1118</v>
      </c>
      <c r="M41" s="52" t="s">
        <v>391</v>
      </c>
      <c r="N41" s="52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53">
        <v>54</v>
      </c>
      <c r="C5" s="53">
        <v>32</v>
      </c>
      <c r="D5" s="53">
        <v>12</v>
      </c>
      <c r="E5" s="54">
        <v>10</v>
      </c>
      <c r="F5" s="37">
        <v>74</v>
      </c>
      <c r="G5" s="35">
        <v>26</v>
      </c>
      <c r="H5" s="54">
        <v>30</v>
      </c>
      <c r="I5" s="54">
        <v>2</v>
      </c>
      <c r="J5" s="37">
        <v>2</v>
      </c>
      <c r="K5" s="6" t="s">
        <v>878</v>
      </c>
      <c r="L5" s="53" t="s">
        <v>1037</v>
      </c>
      <c r="M5" s="53" t="s">
        <v>397</v>
      </c>
      <c r="N5" s="53" t="s">
        <v>1134</v>
      </c>
      <c r="O5" s="35">
        <v>181</v>
      </c>
      <c r="P5" s="54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52">
        <v>55</v>
      </c>
      <c r="C6" s="52">
        <v>30</v>
      </c>
      <c r="D6" s="52">
        <v>20</v>
      </c>
      <c r="E6" s="54">
        <v>5</v>
      </c>
      <c r="F6" s="37">
        <v>65</v>
      </c>
      <c r="G6" s="35">
        <v>24</v>
      </c>
      <c r="H6" s="54">
        <v>28</v>
      </c>
      <c r="I6" s="54">
        <v>2</v>
      </c>
      <c r="J6" s="37">
        <v>0</v>
      </c>
      <c r="K6" s="6" t="s">
        <v>1174</v>
      </c>
      <c r="L6" s="52" t="s">
        <v>1138</v>
      </c>
      <c r="M6" s="52" t="s">
        <v>450</v>
      </c>
      <c r="N6" s="52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52">
        <v>52</v>
      </c>
      <c r="C7" s="52">
        <v>28</v>
      </c>
      <c r="D7" s="52">
        <v>16</v>
      </c>
      <c r="E7" s="54">
        <v>8</v>
      </c>
      <c r="F7" s="37">
        <v>64</v>
      </c>
      <c r="G7" s="35">
        <v>18</v>
      </c>
      <c r="H7" s="54">
        <v>24</v>
      </c>
      <c r="I7" s="54">
        <v>4</v>
      </c>
      <c r="J7" s="37">
        <v>1</v>
      </c>
      <c r="K7" s="6" t="s">
        <v>1175</v>
      </c>
      <c r="L7" s="52" t="s">
        <v>1122</v>
      </c>
      <c r="M7" s="52" t="s">
        <v>363</v>
      </c>
      <c r="N7" s="52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52">
        <v>53</v>
      </c>
      <c r="C8" s="52">
        <v>27</v>
      </c>
      <c r="D8" s="52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52" t="s">
        <v>1111</v>
      </c>
      <c r="M8" s="52" t="s">
        <v>527</v>
      </c>
      <c r="N8" s="52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52">
        <v>54</v>
      </c>
      <c r="C9" s="52">
        <v>22</v>
      </c>
      <c r="D9" s="52">
        <v>24</v>
      </c>
      <c r="E9" s="54">
        <v>8</v>
      </c>
      <c r="F9" s="37">
        <v>52</v>
      </c>
      <c r="G9" s="35">
        <v>13</v>
      </c>
      <c r="H9" s="54">
        <v>18</v>
      </c>
      <c r="I9" s="54">
        <v>4</v>
      </c>
      <c r="J9" s="37">
        <v>4</v>
      </c>
      <c r="K9" s="6" t="s">
        <v>1136</v>
      </c>
      <c r="L9" s="52" t="s">
        <v>1173</v>
      </c>
      <c r="M9" s="52" t="s">
        <v>558</v>
      </c>
      <c r="N9" s="52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52">
        <v>53</v>
      </c>
      <c r="C10" s="52">
        <v>23</v>
      </c>
      <c r="D10" s="52">
        <v>26</v>
      </c>
      <c r="E10" s="54">
        <v>4</v>
      </c>
      <c r="F10" s="37">
        <v>50</v>
      </c>
      <c r="G10" s="35">
        <v>21</v>
      </c>
      <c r="H10" s="54">
        <v>23</v>
      </c>
      <c r="I10" s="54">
        <v>0</v>
      </c>
      <c r="J10" s="37">
        <v>1</v>
      </c>
      <c r="K10" s="6" t="s">
        <v>1168</v>
      </c>
      <c r="L10" s="52" t="s">
        <v>810</v>
      </c>
      <c r="M10" s="52" t="s">
        <v>392</v>
      </c>
      <c r="N10" s="52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2">
        <v>50</v>
      </c>
      <c r="C11" s="52">
        <v>22</v>
      </c>
      <c r="D11" s="52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1063</v>
      </c>
      <c r="M11" s="52" t="s">
        <v>570</v>
      </c>
      <c r="N11" s="52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54</v>
      </c>
      <c r="C14" s="53">
        <v>35</v>
      </c>
      <c r="D14" s="53">
        <v>16</v>
      </c>
      <c r="E14" s="54">
        <v>3</v>
      </c>
      <c r="F14" s="34">
        <v>73</v>
      </c>
      <c r="G14" s="54">
        <v>28</v>
      </c>
      <c r="H14" s="54">
        <v>34</v>
      </c>
      <c r="I14" s="54">
        <v>1</v>
      </c>
      <c r="J14" s="54">
        <v>2</v>
      </c>
      <c r="K14" s="6" t="s">
        <v>1178</v>
      </c>
      <c r="L14" s="53" t="s">
        <v>1095</v>
      </c>
      <c r="M14" s="53" t="s">
        <v>356</v>
      </c>
      <c r="N14" s="53" t="s">
        <v>1099</v>
      </c>
      <c r="O14" s="35">
        <v>179</v>
      </c>
      <c r="P14" s="54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53">
        <v>53</v>
      </c>
      <c r="C15" s="53">
        <v>31</v>
      </c>
      <c r="D15" s="53">
        <v>17</v>
      </c>
      <c r="E15" s="54">
        <v>5</v>
      </c>
      <c r="F15" s="37">
        <v>67</v>
      </c>
      <c r="G15" s="54">
        <v>25</v>
      </c>
      <c r="H15" s="54">
        <v>30</v>
      </c>
      <c r="I15" s="54">
        <v>1</v>
      </c>
      <c r="J15" s="54">
        <v>3</v>
      </c>
      <c r="K15" s="6" t="s">
        <v>820</v>
      </c>
      <c r="L15" s="53" t="s">
        <v>1179</v>
      </c>
      <c r="M15" s="53" t="s">
        <v>590</v>
      </c>
      <c r="N15" s="53" t="s">
        <v>1112</v>
      </c>
      <c r="O15" s="35">
        <v>178</v>
      </c>
      <c r="P15" s="54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53">
        <v>55</v>
      </c>
      <c r="C16" s="53">
        <v>29</v>
      </c>
      <c r="D16" s="53">
        <v>19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847</v>
      </c>
      <c r="M16" s="53" t="s">
        <v>334</v>
      </c>
      <c r="N16" s="53" t="s">
        <v>1090</v>
      </c>
      <c r="O16" s="35">
        <v>164</v>
      </c>
      <c r="P16" s="54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53">
        <v>53</v>
      </c>
      <c r="C17" s="53">
        <v>27</v>
      </c>
      <c r="D17" s="53">
        <v>22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1177</v>
      </c>
      <c r="L17" s="53" t="s">
        <v>907</v>
      </c>
      <c r="M17" s="53" t="s">
        <v>334</v>
      </c>
      <c r="N17" s="53" t="s">
        <v>1115</v>
      </c>
      <c r="O17" s="35">
        <v>177</v>
      </c>
      <c r="P17" s="54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3">
        <v>51</v>
      </c>
      <c r="C19" s="53">
        <v>24</v>
      </c>
      <c r="D19" s="53">
        <v>20</v>
      </c>
      <c r="E19" s="54">
        <v>7</v>
      </c>
      <c r="F19" s="37">
        <v>55</v>
      </c>
      <c r="G19" s="54">
        <v>20</v>
      </c>
      <c r="H19" s="54">
        <v>22</v>
      </c>
      <c r="I19" s="54">
        <v>2</v>
      </c>
      <c r="J19" s="54">
        <v>2</v>
      </c>
      <c r="K19" s="6" t="s">
        <v>1153</v>
      </c>
      <c r="L19" s="53" t="s">
        <v>861</v>
      </c>
      <c r="M19" s="53" t="s">
        <v>726</v>
      </c>
      <c r="N19" s="53" t="s">
        <v>1154</v>
      </c>
      <c r="O19" s="35">
        <v>150</v>
      </c>
      <c r="P19" s="54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52</v>
      </c>
      <c r="C20" s="53">
        <v>23</v>
      </c>
      <c r="D20" s="53">
        <v>21</v>
      </c>
      <c r="E20" s="54">
        <v>8</v>
      </c>
      <c r="F20" s="37">
        <v>54</v>
      </c>
      <c r="G20" s="54">
        <v>17</v>
      </c>
      <c r="H20" s="54">
        <v>20</v>
      </c>
      <c r="I20" s="54">
        <v>3</v>
      </c>
      <c r="J20" s="54">
        <v>4</v>
      </c>
      <c r="K20" s="6" t="s">
        <v>1143</v>
      </c>
      <c r="L20" s="53" t="s">
        <v>1009</v>
      </c>
      <c r="M20" s="53" t="s">
        <v>703</v>
      </c>
      <c r="N20" s="53" t="s">
        <v>1100</v>
      </c>
      <c r="O20" s="35">
        <v>127</v>
      </c>
      <c r="P20" s="54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53">
        <v>55</v>
      </c>
      <c r="C26" s="53">
        <v>33</v>
      </c>
      <c r="D26" s="53">
        <v>18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828</v>
      </c>
      <c r="M26" s="53" t="s">
        <v>310</v>
      </c>
      <c r="N26" s="53" t="s">
        <v>1016</v>
      </c>
      <c r="O26" s="35">
        <v>205</v>
      </c>
      <c r="P26" s="54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53">
        <v>51</v>
      </c>
      <c r="C27" s="53">
        <v>32</v>
      </c>
      <c r="D27" s="53">
        <v>14</v>
      </c>
      <c r="E27" s="54">
        <v>5</v>
      </c>
      <c r="F27" s="37">
        <v>69</v>
      </c>
      <c r="G27" s="54">
        <v>29</v>
      </c>
      <c r="H27" s="54">
        <v>32</v>
      </c>
      <c r="I27" s="54">
        <v>0</v>
      </c>
      <c r="J27" s="54">
        <v>1</v>
      </c>
      <c r="K27" s="6" t="s">
        <v>1151</v>
      </c>
      <c r="L27" s="53" t="s">
        <v>1093</v>
      </c>
      <c r="M27" s="53" t="s">
        <v>521</v>
      </c>
      <c r="N27" s="53" t="s">
        <v>1102</v>
      </c>
      <c r="O27" s="35">
        <v>152</v>
      </c>
      <c r="P27" s="54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53">
        <v>53</v>
      </c>
      <c r="C28" s="53">
        <v>29</v>
      </c>
      <c r="D28" s="53">
        <v>22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805</v>
      </c>
      <c r="L28" s="53" t="s">
        <v>972</v>
      </c>
      <c r="M28" s="53" t="s">
        <v>386</v>
      </c>
      <c r="N28" s="53" t="s">
        <v>1137</v>
      </c>
      <c r="O28" s="35">
        <v>158</v>
      </c>
      <c r="P28" s="54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53">
        <v>54</v>
      </c>
      <c r="C29" s="53">
        <v>27</v>
      </c>
      <c r="D29" s="53">
        <v>25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998</v>
      </c>
      <c r="L29" s="53" t="s">
        <v>864</v>
      </c>
      <c r="M29" s="53" t="s">
        <v>507</v>
      </c>
      <c r="N29" s="53" t="s">
        <v>1167</v>
      </c>
      <c r="O29" s="35">
        <v>162</v>
      </c>
      <c r="P29" s="54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53">
        <v>53</v>
      </c>
      <c r="C30" s="53">
        <v>25</v>
      </c>
      <c r="D30" s="53">
        <v>23</v>
      </c>
      <c r="E30" s="54">
        <v>5</v>
      </c>
      <c r="F30" s="37">
        <v>55</v>
      </c>
      <c r="G30" s="54">
        <v>19</v>
      </c>
      <c r="H30" s="54">
        <v>22</v>
      </c>
      <c r="I30" s="54">
        <v>3</v>
      </c>
      <c r="J30" s="54">
        <v>2</v>
      </c>
      <c r="K30" s="6" t="s">
        <v>915</v>
      </c>
      <c r="L30" s="53" t="s">
        <v>1042</v>
      </c>
      <c r="M30" s="53" t="s">
        <v>328</v>
      </c>
      <c r="N30" s="53" t="s">
        <v>815</v>
      </c>
      <c r="O30" s="35">
        <v>162</v>
      </c>
      <c r="P30" s="54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53">
        <v>53</v>
      </c>
      <c r="C31" s="53">
        <v>23</v>
      </c>
      <c r="D31" s="53">
        <v>26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1180</v>
      </c>
      <c r="L31" s="53" t="s">
        <v>1131</v>
      </c>
      <c r="M31" s="53" t="s">
        <v>414</v>
      </c>
      <c r="N31" s="53" t="s">
        <v>1156</v>
      </c>
      <c r="O31" s="35">
        <v>154</v>
      </c>
      <c r="P31" s="54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53">
        <v>54</v>
      </c>
      <c r="C32" s="53">
        <v>14</v>
      </c>
      <c r="D32" s="53">
        <v>37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1082</v>
      </c>
      <c r="L32" s="53" t="s">
        <v>1031</v>
      </c>
      <c r="M32" s="53" t="s">
        <v>1084</v>
      </c>
      <c r="N32" s="53" t="s">
        <v>1144</v>
      </c>
      <c r="O32" s="35">
        <v>112</v>
      </c>
      <c r="P32" s="54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55</v>
      </c>
      <c r="C35" s="52">
        <v>37</v>
      </c>
      <c r="D35" s="52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52" t="s">
        <v>1150</v>
      </c>
      <c r="M35" s="52" t="s">
        <v>341</v>
      </c>
      <c r="N35" s="52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50</v>
      </c>
      <c r="C37" s="52">
        <v>31</v>
      </c>
      <c r="D37" s="52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977</v>
      </c>
      <c r="M37" s="52" t="s">
        <v>543</v>
      </c>
      <c r="N37" s="52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52">
        <v>51</v>
      </c>
      <c r="C38" s="52">
        <v>25</v>
      </c>
      <c r="D38" s="52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52" t="s">
        <v>1161</v>
      </c>
      <c r="M38" s="52" t="s">
        <v>1103</v>
      </c>
      <c r="N38" s="52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54</v>
      </c>
      <c r="C40" s="53">
        <v>25</v>
      </c>
      <c r="D40" s="53">
        <v>24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1111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52">
        <v>53</v>
      </c>
      <c r="C41" s="52">
        <v>19</v>
      </c>
      <c r="D41" s="52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1118</v>
      </c>
      <c r="M41" s="52" t="s">
        <v>391</v>
      </c>
      <c r="N41" s="52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53">
        <v>55</v>
      </c>
      <c r="C5" s="53">
        <v>32</v>
      </c>
      <c r="D5" s="53">
        <v>12</v>
      </c>
      <c r="E5" s="54">
        <v>11</v>
      </c>
      <c r="F5" s="37">
        <v>75</v>
      </c>
      <c r="G5" s="35">
        <v>26</v>
      </c>
      <c r="H5" s="54">
        <v>30</v>
      </c>
      <c r="I5" s="54">
        <v>2</v>
      </c>
      <c r="J5" s="37">
        <v>2</v>
      </c>
      <c r="K5" s="6" t="s">
        <v>903</v>
      </c>
      <c r="L5" s="53" t="s">
        <v>1037</v>
      </c>
      <c r="M5" s="53" t="s">
        <v>397</v>
      </c>
      <c r="N5" s="53" t="s">
        <v>1134</v>
      </c>
      <c r="O5" s="35">
        <v>185</v>
      </c>
      <c r="P5" s="54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52">
        <v>53</v>
      </c>
      <c r="C6" s="52">
        <v>29</v>
      </c>
      <c r="D6" s="52">
        <v>16</v>
      </c>
      <c r="E6" s="54">
        <v>8</v>
      </c>
      <c r="F6" s="37">
        <v>66</v>
      </c>
      <c r="G6" s="35">
        <v>19</v>
      </c>
      <c r="H6" s="54">
        <v>25</v>
      </c>
      <c r="I6" s="54">
        <v>4</v>
      </c>
      <c r="J6" s="37">
        <v>1</v>
      </c>
      <c r="K6" s="6" t="s">
        <v>1197</v>
      </c>
      <c r="L6" s="52" t="s">
        <v>1122</v>
      </c>
      <c r="M6" s="52" t="s">
        <v>363</v>
      </c>
      <c r="N6" s="52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52">
        <v>56</v>
      </c>
      <c r="C7" s="52">
        <v>30</v>
      </c>
      <c r="D7" s="52">
        <v>21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981</v>
      </c>
      <c r="L7" s="52" t="s">
        <v>1138</v>
      </c>
      <c r="M7" s="52" t="s">
        <v>630</v>
      </c>
      <c r="N7" s="52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52">
        <v>54</v>
      </c>
      <c r="C8" s="52">
        <v>28</v>
      </c>
      <c r="D8" s="52">
        <v>20</v>
      </c>
      <c r="E8" s="54">
        <v>6</v>
      </c>
      <c r="F8" s="37">
        <v>62</v>
      </c>
      <c r="G8" s="35">
        <v>21</v>
      </c>
      <c r="H8" s="54">
        <v>26</v>
      </c>
      <c r="I8" s="54">
        <v>2</v>
      </c>
      <c r="J8" s="37">
        <v>0</v>
      </c>
      <c r="K8" s="6" t="s">
        <v>1119</v>
      </c>
      <c r="L8" s="52" t="s">
        <v>1125</v>
      </c>
      <c r="M8" s="52" t="s">
        <v>527</v>
      </c>
      <c r="N8" s="52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53">
        <v>54</v>
      </c>
      <c r="C9" s="53">
        <v>24</v>
      </c>
      <c r="D9" s="53">
        <v>26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1168</v>
      </c>
      <c r="L9" s="53" t="s">
        <v>1034</v>
      </c>
      <c r="M9" s="53" t="s">
        <v>392</v>
      </c>
      <c r="N9" s="53" t="s">
        <v>1169</v>
      </c>
      <c r="O9" s="35">
        <v>158</v>
      </c>
      <c r="P9" s="54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2">
        <v>51</v>
      </c>
      <c r="C11" s="52">
        <v>22</v>
      </c>
      <c r="D11" s="52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1196</v>
      </c>
      <c r="M11" s="52" t="s">
        <v>570</v>
      </c>
      <c r="N11" s="52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54</v>
      </c>
      <c r="C14" s="53">
        <v>35</v>
      </c>
      <c r="D14" s="53">
        <v>16</v>
      </c>
      <c r="E14" s="54">
        <v>3</v>
      </c>
      <c r="F14" s="34">
        <v>73</v>
      </c>
      <c r="G14" s="54">
        <v>28</v>
      </c>
      <c r="H14" s="54">
        <v>34</v>
      </c>
      <c r="I14" s="54">
        <v>1</v>
      </c>
      <c r="J14" s="54">
        <v>2</v>
      </c>
      <c r="K14" s="6" t="s">
        <v>1178</v>
      </c>
      <c r="L14" s="53" t="s">
        <v>1095</v>
      </c>
      <c r="M14" s="53" t="s">
        <v>356</v>
      </c>
      <c r="N14" s="53" t="s">
        <v>1099</v>
      </c>
      <c r="O14" s="35">
        <v>179</v>
      </c>
      <c r="P14" s="54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53">
        <v>54</v>
      </c>
      <c r="C15" s="53">
        <v>32</v>
      </c>
      <c r="D15" s="53">
        <v>17</v>
      </c>
      <c r="E15" s="54">
        <v>5</v>
      </c>
      <c r="F15" s="37">
        <v>69</v>
      </c>
      <c r="G15" s="54">
        <v>26</v>
      </c>
      <c r="H15" s="54">
        <v>31</v>
      </c>
      <c r="I15" s="54">
        <v>1</v>
      </c>
      <c r="J15" s="54">
        <v>3</v>
      </c>
      <c r="K15" s="6" t="s">
        <v>820</v>
      </c>
      <c r="L15" s="53" t="s">
        <v>1198</v>
      </c>
      <c r="M15" s="53" t="s">
        <v>590</v>
      </c>
      <c r="N15" s="53" t="s">
        <v>1112</v>
      </c>
      <c r="O15" s="35">
        <v>181</v>
      </c>
      <c r="P15" s="54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54</v>
      </c>
      <c r="C17" s="53">
        <v>28</v>
      </c>
      <c r="D17" s="53">
        <v>22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907</v>
      </c>
      <c r="M17" s="53" t="s">
        <v>364</v>
      </c>
      <c r="N17" s="53" t="s">
        <v>1201</v>
      </c>
      <c r="O17" s="35">
        <v>183</v>
      </c>
      <c r="P17" s="54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53">
        <v>53</v>
      </c>
      <c r="C19" s="53">
        <v>24</v>
      </c>
      <c r="D19" s="53">
        <v>21</v>
      </c>
      <c r="E19" s="54">
        <v>8</v>
      </c>
      <c r="F19" s="37">
        <v>56</v>
      </c>
      <c r="G19" s="54">
        <v>18</v>
      </c>
      <c r="H19" s="54">
        <v>21</v>
      </c>
      <c r="I19" s="54">
        <v>3</v>
      </c>
      <c r="J19" s="54">
        <v>4</v>
      </c>
      <c r="K19" s="6" t="s">
        <v>1143</v>
      </c>
      <c r="L19" s="53" t="s">
        <v>1202</v>
      </c>
      <c r="M19" s="53" t="s">
        <v>703</v>
      </c>
      <c r="N19" s="53" t="s">
        <v>1203</v>
      </c>
      <c r="O19" s="35">
        <v>131</v>
      </c>
      <c r="P19" s="54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53">
        <v>51</v>
      </c>
      <c r="C20" s="53">
        <v>24</v>
      </c>
      <c r="D20" s="53">
        <v>20</v>
      </c>
      <c r="E20" s="54">
        <v>7</v>
      </c>
      <c r="F20" s="37">
        <v>55</v>
      </c>
      <c r="G20" s="54">
        <v>20</v>
      </c>
      <c r="H20" s="54">
        <v>22</v>
      </c>
      <c r="I20" s="54">
        <v>2</v>
      </c>
      <c r="J20" s="54">
        <v>2</v>
      </c>
      <c r="K20" s="6" t="s">
        <v>1153</v>
      </c>
      <c r="L20" s="53" t="s">
        <v>861</v>
      </c>
      <c r="M20" s="53" t="s">
        <v>726</v>
      </c>
      <c r="N20" s="53" t="s">
        <v>1154</v>
      </c>
      <c r="O20" s="35">
        <v>150</v>
      </c>
      <c r="P20" s="54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53">
        <v>52</v>
      </c>
      <c r="C26" s="53">
        <v>33</v>
      </c>
      <c r="D26" s="53">
        <v>14</v>
      </c>
      <c r="E26" s="54">
        <v>5</v>
      </c>
      <c r="F26" s="37">
        <v>71</v>
      </c>
      <c r="G26" s="54">
        <v>30</v>
      </c>
      <c r="H26" s="54">
        <v>33</v>
      </c>
      <c r="I26" s="54">
        <v>0</v>
      </c>
      <c r="J26" s="54">
        <v>1</v>
      </c>
      <c r="K26" s="6" t="s">
        <v>1151</v>
      </c>
      <c r="L26" s="53" t="s">
        <v>893</v>
      </c>
      <c r="M26" s="53" t="s">
        <v>521</v>
      </c>
      <c r="N26" s="53" t="s">
        <v>1190</v>
      </c>
      <c r="O26" s="35">
        <v>156</v>
      </c>
      <c r="P26" s="54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53">
        <v>55</v>
      </c>
      <c r="C27" s="53">
        <v>33</v>
      </c>
      <c r="D27" s="53">
        <v>18</v>
      </c>
      <c r="E27" s="54">
        <v>4</v>
      </c>
      <c r="F27" s="37">
        <v>70</v>
      </c>
      <c r="G27" s="54">
        <v>29</v>
      </c>
      <c r="H27" s="54">
        <v>31</v>
      </c>
      <c r="I27" s="54">
        <v>2</v>
      </c>
      <c r="J27" s="54">
        <v>1</v>
      </c>
      <c r="K27" s="6" t="s">
        <v>1015</v>
      </c>
      <c r="L27" s="53" t="s">
        <v>828</v>
      </c>
      <c r="M27" s="53" t="s">
        <v>310</v>
      </c>
      <c r="N27" s="53" t="s">
        <v>1016</v>
      </c>
      <c r="O27" s="35">
        <v>205</v>
      </c>
      <c r="P27" s="54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53">
        <v>54</v>
      </c>
      <c r="C28" s="53">
        <v>29</v>
      </c>
      <c r="D28" s="53">
        <v>23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1188</v>
      </c>
      <c r="L28" s="53" t="s">
        <v>972</v>
      </c>
      <c r="M28" s="53" t="s">
        <v>416</v>
      </c>
      <c r="N28" s="53" t="s">
        <v>1189</v>
      </c>
      <c r="O28" s="35">
        <v>160</v>
      </c>
      <c r="P28" s="54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55</v>
      </c>
      <c r="C29" s="53">
        <v>28</v>
      </c>
      <c r="D29" s="53">
        <v>25</v>
      </c>
      <c r="E29" s="54">
        <v>2</v>
      </c>
      <c r="F29" s="37">
        <v>58</v>
      </c>
      <c r="G29" s="54">
        <v>21</v>
      </c>
      <c r="H29" s="54">
        <v>26</v>
      </c>
      <c r="I29" s="54">
        <v>2</v>
      </c>
      <c r="J29" s="54">
        <v>0</v>
      </c>
      <c r="K29" s="6" t="s">
        <v>998</v>
      </c>
      <c r="L29" s="53" t="s">
        <v>1175</v>
      </c>
      <c r="M29" s="53" t="s">
        <v>543</v>
      </c>
      <c r="N29" s="53" t="s">
        <v>1187</v>
      </c>
      <c r="O29" s="35">
        <v>167</v>
      </c>
      <c r="P29" s="54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53">
        <v>54</v>
      </c>
      <c r="C30" s="53">
        <v>25</v>
      </c>
      <c r="D30" s="53">
        <v>23</v>
      </c>
      <c r="E30" s="54">
        <v>6</v>
      </c>
      <c r="F30" s="37">
        <v>56</v>
      </c>
      <c r="G30" s="54">
        <v>19</v>
      </c>
      <c r="H30" s="54">
        <v>22</v>
      </c>
      <c r="I30" s="54">
        <v>3</v>
      </c>
      <c r="J30" s="54">
        <v>2</v>
      </c>
      <c r="K30" s="6" t="s">
        <v>1100</v>
      </c>
      <c r="L30" s="53" t="s">
        <v>1042</v>
      </c>
      <c r="M30" s="53" t="s">
        <v>328</v>
      </c>
      <c r="N30" s="53" t="s">
        <v>815</v>
      </c>
      <c r="O30" s="35">
        <v>164</v>
      </c>
      <c r="P30" s="54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53">
        <v>53</v>
      </c>
      <c r="C31" s="53">
        <v>23</v>
      </c>
      <c r="D31" s="53">
        <v>26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1180</v>
      </c>
      <c r="L31" s="53" t="s">
        <v>1131</v>
      </c>
      <c r="M31" s="53" t="s">
        <v>414</v>
      </c>
      <c r="N31" s="53" t="s">
        <v>1156</v>
      </c>
      <c r="O31" s="35">
        <v>154</v>
      </c>
      <c r="P31" s="54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53">
        <v>55</v>
      </c>
      <c r="C32" s="53">
        <v>15</v>
      </c>
      <c r="D32" s="53">
        <v>37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1031</v>
      </c>
      <c r="M32" s="53" t="s">
        <v>1084</v>
      </c>
      <c r="N32" s="53" t="s">
        <v>1144</v>
      </c>
      <c r="O32" s="35">
        <v>115</v>
      </c>
      <c r="P32" s="54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56</v>
      </c>
      <c r="C35" s="52">
        <v>37</v>
      </c>
      <c r="D35" s="52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1150</v>
      </c>
      <c r="M35" s="52" t="s">
        <v>341</v>
      </c>
      <c r="N35" s="52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53">
        <v>54</v>
      </c>
      <c r="C36" s="53">
        <v>31</v>
      </c>
      <c r="D36" s="53">
        <v>17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1170</v>
      </c>
      <c r="L36" s="53" t="s">
        <v>1077</v>
      </c>
      <c r="M36" s="53" t="s">
        <v>586</v>
      </c>
      <c r="N36" s="53" t="s">
        <v>1130</v>
      </c>
      <c r="O36" s="35">
        <v>173</v>
      </c>
      <c r="P36" s="54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52">
        <v>51</v>
      </c>
      <c r="C37" s="52">
        <v>32</v>
      </c>
      <c r="D37" s="52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52" t="s">
        <v>1180</v>
      </c>
      <c r="M37" s="52" t="s">
        <v>543</v>
      </c>
      <c r="N37" s="52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52">
        <v>52</v>
      </c>
      <c r="C38" s="52">
        <v>26</v>
      </c>
      <c r="D38" s="52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52" t="s">
        <v>878</v>
      </c>
      <c r="M38" s="52" t="s">
        <v>1103</v>
      </c>
      <c r="N38" s="52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55</v>
      </c>
      <c r="C40" s="53">
        <v>25</v>
      </c>
      <c r="D40" s="53">
        <v>25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767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52">
        <v>54</v>
      </c>
      <c r="C41" s="52">
        <v>19</v>
      </c>
      <c r="D41" s="52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1181</v>
      </c>
      <c r="M41" s="52" t="s">
        <v>391</v>
      </c>
      <c r="N41" s="52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53">
        <v>55</v>
      </c>
      <c r="C5" s="53">
        <v>32</v>
      </c>
      <c r="D5" s="53">
        <v>12</v>
      </c>
      <c r="E5" s="54">
        <v>11</v>
      </c>
      <c r="F5" s="37">
        <v>75</v>
      </c>
      <c r="G5" s="35">
        <v>26</v>
      </c>
      <c r="H5" s="54">
        <v>30</v>
      </c>
      <c r="I5" s="54">
        <v>2</v>
      </c>
      <c r="J5" s="37">
        <v>2</v>
      </c>
      <c r="K5" s="6" t="s">
        <v>903</v>
      </c>
      <c r="L5" s="53" t="s">
        <v>1037</v>
      </c>
      <c r="M5" s="53" t="s">
        <v>397</v>
      </c>
      <c r="N5" s="53" t="s">
        <v>1134</v>
      </c>
      <c r="O5" s="35">
        <v>185</v>
      </c>
      <c r="P5" s="54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52">
        <v>53</v>
      </c>
      <c r="C6" s="52">
        <v>29</v>
      </c>
      <c r="D6" s="52">
        <v>16</v>
      </c>
      <c r="E6" s="54">
        <v>8</v>
      </c>
      <c r="F6" s="37">
        <v>66</v>
      </c>
      <c r="G6" s="35">
        <v>19</v>
      </c>
      <c r="H6" s="54">
        <v>25</v>
      </c>
      <c r="I6" s="54">
        <v>4</v>
      </c>
      <c r="J6" s="37">
        <v>1</v>
      </c>
      <c r="K6" s="6" t="s">
        <v>1197</v>
      </c>
      <c r="L6" s="52" t="s">
        <v>1122</v>
      </c>
      <c r="M6" s="52" t="s">
        <v>363</v>
      </c>
      <c r="N6" s="52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52">
        <v>56</v>
      </c>
      <c r="C7" s="52">
        <v>30</v>
      </c>
      <c r="D7" s="52">
        <v>21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981</v>
      </c>
      <c r="L7" s="52" t="s">
        <v>1138</v>
      </c>
      <c r="M7" s="52" t="s">
        <v>630</v>
      </c>
      <c r="N7" s="52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52">
        <v>54</v>
      </c>
      <c r="C8" s="52">
        <v>28</v>
      </c>
      <c r="D8" s="52">
        <v>20</v>
      </c>
      <c r="E8" s="54">
        <v>6</v>
      </c>
      <c r="F8" s="37">
        <v>62</v>
      </c>
      <c r="G8" s="35">
        <v>21</v>
      </c>
      <c r="H8" s="54">
        <v>26</v>
      </c>
      <c r="I8" s="54">
        <v>2</v>
      </c>
      <c r="J8" s="37">
        <v>0</v>
      </c>
      <c r="K8" s="6" t="s">
        <v>1119</v>
      </c>
      <c r="L8" s="52" t="s">
        <v>1125</v>
      </c>
      <c r="M8" s="52" t="s">
        <v>527</v>
      </c>
      <c r="N8" s="52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53">
        <v>54</v>
      </c>
      <c r="C9" s="53">
        <v>24</v>
      </c>
      <c r="D9" s="53">
        <v>26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1168</v>
      </c>
      <c r="L9" s="53" t="s">
        <v>1034</v>
      </c>
      <c r="M9" s="53" t="s">
        <v>392</v>
      </c>
      <c r="N9" s="53" t="s">
        <v>1169</v>
      </c>
      <c r="O9" s="35">
        <v>158</v>
      </c>
      <c r="P9" s="54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2">
        <v>51</v>
      </c>
      <c r="C11" s="52">
        <v>22</v>
      </c>
      <c r="D11" s="52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1196</v>
      </c>
      <c r="M11" s="52" t="s">
        <v>570</v>
      </c>
      <c r="N11" s="52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55</v>
      </c>
      <c r="C14" s="53">
        <v>36</v>
      </c>
      <c r="D14" s="53">
        <v>16</v>
      </c>
      <c r="E14" s="54">
        <v>3</v>
      </c>
      <c r="F14" s="34">
        <v>75</v>
      </c>
      <c r="G14" s="54">
        <v>28</v>
      </c>
      <c r="H14" s="54">
        <v>35</v>
      </c>
      <c r="I14" s="54">
        <v>1</v>
      </c>
      <c r="J14" s="54">
        <v>2</v>
      </c>
      <c r="K14" s="6" t="s">
        <v>1178</v>
      </c>
      <c r="L14" s="53" t="s">
        <v>1207</v>
      </c>
      <c r="M14" s="53" t="s">
        <v>385</v>
      </c>
      <c r="N14" s="53" t="s">
        <v>1208</v>
      </c>
      <c r="O14" s="35">
        <v>185</v>
      </c>
      <c r="P14" s="54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53">
        <v>54</v>
      </c>
      <c r="C15" s="53">
        <v>32</v>
      </c>
      <c r="D15" s="53">
        <v>17</v>
      </c>
      <c r="E15" s="54">
        <v>5</v>
      </c>
      <c r="F15" s="37">
        <v>69</v>
      </c>
      <c r="G15" s="54">
        <v>26</v>
      </c>
      <c r="H15" s="54">
        <v>31</v>
      </c>
      <c r="I15" s="54">
        <v>1</v>
      </c>
      <c r="J15" s="54">
        <v>3</v>
      </c>
      <c r="K15" s="6" t="s">
        <v>820</v>
      </c>
      <c r="L15" s="53" t="s">
        <v>1198</v>
      </c>
      <c r="M15" s="53" t="s">
        <v>590</v>
      </c>
      <c r="N15" s="53" t="s">
        <v>1112</v>
      </c>
      <c r="O15" s="35">
        <v>181</v>
      </c>
      <c r="P15" s="54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54</v>
      </c>
      <c r="C17" s="53">
        <v>28</v>
      </c>
      <c r="D17" s="53">
        <v>22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907</v>
      </c>
      <c r="M17" s="53" t="s">
        <v>364</v>
      </c>
      <c r="N17" s="53" t="s">
        <v>1201</v>
      </c>
      <c r="O17" s="35">
        <v>183</v>
      </c>
      <c r="P17" s="54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53">
        <v>54</v>
      </c>
      <c r="C18" s="53">
        <v>22</v>
      </c>
      <c r="D18" s="53">
        <v>18</v>
      </c>
      <c r="E18" s="54">
        <v>14</v>
      </c>
      <c r="F18" s="37">
        <v>58</v>
      </c>
      <c r="G18" s="54">
        <v>16</v>
      </c>
      <c r="H18" s="54">
        <v>21</v>
      </c>
      <c r="I18" s="54">
        <v>1</v>
      </c>
      <c r="J18" s="54">
        <v>4</v>
      </c>
      <c r="K18" s="6" t="s">
        <v>1204</v>
      </c>
      <c r="L18" s="53" t="s">
        <v>1070</v>
      </c>
      <c r="M18" s="53" t="s">
        <v>1205</v>
      </c>
      <c r="N18" s="53" t="s">
        <v>1206</v>
      </c>
      <c r="O18" s="35">
        <v>160</v>
      </c>
      <c r="P18" s="54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53">
        <v>53</v>
      </c>
      <c r="C19" s="53">
        <v>24</v>
      </c>
      <c r="D19" s="53">
        <v>21</v>
      </c>
      <c r="E19" s="54">
        <v>8</v>
      </c>
      <c r="F19" s="37">
        <v>56</v>
      </c>
      <c r="G19" s="54">
        <v>18</v>
      </c>
      <c r="H19" s="54">
        <v>21</v>
      </c>
      <c r="I19" s="54">
        <v>3</v>
      </c>
      <c r="J19" s="54">
        <v>4</v>
      </c>
      <c r="K19" s="6" t="s">
        <v>1143</v>
      </c>
      <c r="L19" s="53" t="s">
        <v>1202</v>
      </c>
      <c r="M19" s="53" t="s">
        <v>703</v>
      </c>
      <c r="N19" s="53" t="s">
        <v>1203</v>
      </c>
      <c r="O19" s="35">
        <v>131</v>
      </c>
      <c r="P19" s="54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53">
        <v>52</v>
      </c>
      <c r="C20" s="53">
        <v>24</v>
      </c>
      <c r="D20" s="53">
        <v>21</v>
      </c>
      <c r="E20" s="54">
        <v>7</v>
      </c>
      <c r="F20" s="37">
        <v>55</v>
      </c>
      <c r="G20" s="54">
        <v>20</v>
      </c>
      <c r="H20" s="54">
        <v>22</v>
      </c>
      <c r="I20" s="54">
        <v>2</v>
      </c>
      <c r="J20" s="54">
        <v>2</v>
      </c>
      <c r="K20" s="6" t="s">
        <v>900</v>
      </c>
      <c r="L20" s="53" t="s">
        <v>861</v>
      </c>
      <c r="M20" s="53" t="s">
        <v>726</v>
      </c>
      <c r="N20" s="53" t="s">
        <v>1154</v>
      </c>
      <c r="O20" s="35">
        <v>151</v>
      </c>
      <c r="P20" s="54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53">
        <v>56</v>
      </c>
      <c r="C26" s="53">
        <v>34</v>
      </c>
      <c r="D26" s="53">
        <v>18</v>
      </c>
      <c r="E26" s="54">
        <v>4</v>
      </c>
      <c r="F26" s="37">
        <v>72</v>
      </c>
      <c r="G26" s="54">
        <v>30</v>
      </c>
      <c r="H26" s="54">
        <v>32</v>
      </c>
      <c r="I26" s="54">
        <v>2</v>
      </c>
      <c r="J26" s="54">
        <v>1</v>
      </c>
      <c r="K26" s="6" t="s">
        <v>1211</v>
      </c>
      <c r="L26" s="53" t="s">
        <v>828</v>
      </c>
      <c r="M26" s="53" t="s">
        <v>334</v>
      </c>
      <c r="N26" s="53" t="s">
        <v>1212</v>
      </c>
      <c r="O26" s="35">
        <v>209</v>
      </c>
      <c r="P26" s="54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52</v>
      </c>
      <c r="C27" s="53">
        <v>33</v>
      </c>
      <c r="D27" s="53">
        <v>14</v>
      </c>
      <c r="E27" s="54">
        <v>5</v>
      </c>
      <c r="F27" s="37">
        <v>71</v>
      </c>
      <c r="G27" s="54">
        <v>30</v>
      </c>
      <c r="H27" s="54">
        <v>33</v>
      </c>
      <c r="I27" s="54">
        <v>0</v>
      </c>
      <c r="J27" s="54">
        <v>1</v>
      </c>
      <c r="K27" s="6" t="s">
        <v>1151</v>
      </c>
      <c r="L27" s="53" t="s">
        <v>893</v>
      </c>
      <c r="M27" s="53" t="s">
        <v>521</v>
      </c>
      <c r="N27" s="53" t="s">
        <v>1190</v>
      </c>
      <c r="O27" s="35">
        <v>156</v>
      </c>
      <c r="P27" s="54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53">
        <v>54</v>
      </c>
      <c r="C28" s="53">
        <v>29</v>
      </c>
      <c r="D28" s="53">
        <v>23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1188</v>
      </c>
      <c r="L28" s="53" t="s">
        <v>972</v>
      </c>
      <c r="M28" s="53" t="s">
        <v>416</v>
      </c>
      <c r="N28" s="53" t="s">
        <v>1189</v>
      </c>
      <c r="O28" s="35">
        <v>160</v>
      </c>
      <c r="P28" s="54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55</v>
      </c>
      <c r="C29" s="53">
        <v>28</v>
      </c>
      <c r="D29" s="53">
        <v>25</v>
      </c>
      <c r="E29" s="54">
        <v>2</v>
      </c>
      <c r="F29" s="37">
        <v>58</v>
      </c>
      <c r="G29" s="54">
        <v>21</v>
      </c>
      <c r="H29" s="54">
        <v>26</v>
      </c>
      <c r="I29" s="54">
        <v>2</v>
      </c>
      <c r="J29" s="54">
        <v>0</v>
      </c>
      <c r="K29" s="6" t="s">
        <v>998</v>
      </c>
      <c r="L29" s="53" t="s">
        <v>1175</v>
      </c>
      <c r="M29" s="53" t="s">
        <v>543</v>
      </c>
      <c r="N29" s="53" t="s">
        <v>1187</v>
      </c>
      <c r="O29" s="35">
        <v>167</v>
      </c>
      <c r="P29" s="54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53">
        <v>54</v>
      </c>
      <c r="C30" s="53">
        <v>25</v>
      </c>
      <c r="D30" s="53">
        <v>23</v>
      </c>
      <c r="E30" s="54">
        <v>6</v>
      </c>
      <c r="F30" s="37">
        <v>56</v>
      </c>
      <c r="G30" s="54">
        <v>19</v>
      </c>
      <c r="H30" s="54">
        <v>22</v>
      </c>
      <c r="I30" s="54">
        <v>3</v>
      </c>
      <c r="J30" s="54">
        <v>2</v>
      </c>
      <c r="K30" s="6" t="s">
        <v>1100</v>
      </c>
      <c r="L30" s="53" t="s">
        <v>1042</v>
      </c>
      <c r="M30" s="53" t="s">
        <v>328</v>
      </c>
      <c r="N30" s="53" t="s">
        <v>815</v>
      </c>
      <c r="O30" s="35">
        <v>164</v>
      </c>
      <c r="P30" s="54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53">
        <v>54</v>
      </c>
      <c r="C31" s="53">
        <v>23</v>
      </c>
      <c r="D31" s="53">
        <v>27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1180</v>
      </c>
      <c r="L31" s="53" t="s">
        <v>1209</v>
      </c>
      <c r="M31" s="53" t="s">
        <v>519</v>
      </c>
      <c r="N31" s="53" t="s">
        <v>1210</v>
      </c>
      <c r="O31" s="35">
        <v>157</v>
      </c>
      <c r="P31" s="54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53">
        <v>55</v>
      </c>
      <c r="C32" s="53">
        <v>15</v>
      </c>
      <c r="D32" s="53">
        <v>37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1031</v>
      </c>
      <c r="M32" s="53" t="s">
        <v>1084</v>
      </c>
      <c r="N32" s="53" t="s">
        <v>1144</v>
      </c>
      <c r="O32" s="35">
        <v>115</v>
      </c>
      <c r="P32" s="54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56</v>
      </c>
      <c r="C35" s="52">
        <v>37</v>
      </c>
      <c r="D35" s="52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1150</v>
      </c>
      <c r="M35" s="52" t="s">
        <v>341</v>
      </c>
      <c r="N35" s="52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53">
        <v>54</v>
      </c>
      <c r="C36" s="53">
        <v>31</v>
      </c>
      <c r="D36" s="53">
        <v>17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1170</v>
      </c>
      <c r="L36" s="53" t="s">
        <v>1077</v>
      </c>
      <c r="M36" s="53" t="s">
        <v>586</v>
      </c>
      <c r="N36" s="53" t="s">
        <v>1130</v>
      </c>
      <c r="O36" s="35">
        <v>173</v>
      </c>
      <c r="P36" s="54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52">
        <v>51</v>
      </c>
      <c r="C37" s="52">
        <v>32</v>
      </c>
      <c r="D37" s="52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52" t="s">
        <v>1180</v>
      </c>
      <c r="M37" s="52" t="s">
        <v>543</v>
      </c>
      <c r="N37" s="52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52">
        <v>53</v>
      </c>
      <c r="C38" s="52">
        <v>27</v>
      </c>
      <c r="D38" s="52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52" t="s">
        <v>894</v>
      </c>
      <c r="M38" s="52" t="s">
        <v>1103</v>
      </c>
      <c r="N38" s="52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55</v>
      </c>
      <c r="C40" s="53">
        <v>25</v>
      </c>
      <c r="D40" s="53">
        <v>25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767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52">
        <v>54</v>
      </c>
      <c r="C41" s="52">
        <v>19</v>
      </c>
      <c r="D41" s="52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1181</v>
      </c>
      <c r="M41" s="52" t="s">
        <v>391</v>
      </c>
      <c r="N41" s="52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52">
        <v>55</v>
      </c>
      <c r="C5" s="52">
        <v>36</v>
      </c>
      <c r="D5" s="52">
        <v>15</v>
      </c>
      <c r="E5" s="54">
        <v>4</v>
      </c>
      <c r="F5" s="37">
        <v>76</v>
      </c>
      <c r="G5" s="35">
        <v>31</v>
      </c>
      <c r="H5" s="54">
        <v>35</v>
      </c>
      <c r="I5" s="54">
        <v>1</v>
      </c>
      <c r="J5" s="37">
        <v>1</v>
      </c>
      <c r="K5" s="6" t="s">
        <v>1033</v>
      </c>
      <c r="L5" s="52" t="s">
        <v>1191</v>
      </c>
      <c r="M5" s="52" t="s">
        <v>1192</v>
      </c>
      <c r="N5" s="52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52">
        <v>54</v>
      </c>
      <c r="C6" s="52">
        <v>30</v>
      </c>
      <c r="D6" s="52">
        <v>16</v>
      </c>
      <c r="E6" s="54">
        <v>8</v>
      </c>
      <c r="F6" s="37">
        <v>68</v>
      </c>
      <c r="G6" s="35">
        <v>20</v>
      </c>
      <c r="H6" s="54">
        <v>26</v>
      </c>
      <c r="I6" s="54">
        <v>4</v>
      </c>
      <c r="J6" s="37">
        <v>1</v>
      </c>
      <c r="K6" s="6" t="s">
        <v>1197</v>
      </c>
      <c r="L6" s="52" t="s">
        <v>1233</v>
      </c>
      <c r="M6" s="52" t="s">
        <v>363</v>
      </c>
      <c r="N6" s="52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52">
        <v>57</v>
      </c>
      <c r="C7" s="52">
        <v>30</v>
      </c>
      <c r="D7" s="52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52" t="s">
        <v>1138</v>
      </c>
      <c r="M7" s="52" t="s">
        <v>1231</v>
      </c>
      <c r="N7" s="52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52">
        <v>55</v>
      </c>
      <c r="C8" s="52">
        <v>29</v>
      </c>
      <c r="D8" s="52">
        <v>20</v>
      </c>
      <c r="E8" s="54">
        <v>6</v>
      </c>
      <c r="F8" s="37">
        <v>64</v>
      </c>
      <c r="G8" s="35">
        <v>21</v>
      </c>
      <c r="H8" s="54">
        <v>27</v>
      </c>
      <c r="I8" s="54">
        <v>2</v>
      </c>
      <c r="J8" s="37">
        <v>0</v>
      </c>
      <c r="K8" s="6" t="s">
        <v>1119</v>
      </c>
      <c r="L8" s="52" t="s">
        <v>1010</v>
      </c>
      <c r="M8" s="52" t="s">
        <v>527</v>
      </c>
      <c r="N8" s="52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53">
        <v>55</v>
      </c>
      <c r="C9" s="53">
        <v>24</v>
      </c>
      <c r="D9" s="53">
        <v>27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1227</v>
      </c>
      <c r="L9" s="53" t="s">
        <v>1034</v>
      </c>
      <c r="M9" s="53" t="s">
        <v>392</v>
      </c>
      <c r="N9" s="53" t="s">
        <v>1169</v>
      </c>
      <c r="O9" s="35">
        <v>161</v>
      </c>
      <c r="P9" s="54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3">
        <v>52</v>
      </c>
      <c r="C11" s="53">
        <v>23</v>
      </c>
      <c r="D11" s="53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53" t="s">
        <v>1228</v>
      </c>
      <c r="M11" s="53" t="s">
        <v>615</v>
      </c>
      <c r="N11" s="53" t="s">
        <v>1229</v>
      </c>
      <c r="O11" s="35">
        <v>176</v>
      </c>
      <c r="P11" s="54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55</v>
      </c>
      <c r="C14" s="53">
        <v>36</v>
      </c>
      <c r="D14" s="53">
        <v>16</v>
      </c>
      <c r="E14" s="54">
        <v>3</v>
      </c>
      <c r="F14" s="34">
        <v>75</v>
      </c>
      <c r="G14" s="54">
        <v>28</v>
      </c>
      <c r="H14" s="54">
        <v>35</v>
      </c>
      <c r="I14" s="54">
        <v>1</v>
      </c>
      <c r="J14" s="54">
        <v>2</v>
      </c>
      <c r="K14" s="6" t="s">
        <v>1178</v>
      </c>
      <c r="L14" s="53" t="s">
        <v>1207</v>
      </c>
      <c r="M14" s="53" t="s">
        <v>385</v>
      </c>
      <c r="N14" s="53" t="s">
        <v>1208</v>
      </c>
      <c r="O14" s="35">
        <v>185</v>
      </c>
      <c r="P14" s="54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53">
        <v>55</v>
      </c>
      <c r="C15" s="53">
        <v>33</v>
      </c>
      <c r="D15" s="53">
        <v>17</v>
      </c>
      <c r="E15" s="54">
        <v>5</v>
      </c>
      <c r="F15" s="37">
        <v>71</v>
      </c>
      <c r="G15" s="54">
        <v>27</v>
      </c>
      <c r="H15" s="54">
        <v>32</v>
      </c>
      <c r="I15" s="54">
        <v>1</v>
      </c>
      <c r="J15" s="54">
        <v>3</v>
      </c>
      <c r="K15" s="6" t="s">
        <v>1226</v>
      </c>
      <c r="L15" s="53" t="s">
        <v>1198</v>
      </c>
      <c r="M15" s="53" t="s">
        <v>590</v>
      </c>
      <c r="N15" s="53" t="s">
        <v>1112</v>
      </c>
      <c r="O15" s="35">
        <v>187</v>
      </c>
      <c r="P15" s="54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54</v>
      </c>
      <c r="C17" s="53">
        <v>28</v>
      </c>
      <c r="D17" s="53">
        <v>22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907</v>
      </c>
      <c r="M17" s="53" t="s">
        <v>364</v>
      </c>
      <c r="N17" s="53" t="s">
        <v>1201</v>
      </c>
      <c r="O17" s="35">
        <v>183</v>
      </c>
      <c r="P17" s="54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53">
        <v>54</v>
      </c>
      <c r="C18" s="53">
        <v>22</v>
      </c>
      <c r="D18" s="53">
        <v>18</v>
      </c>
      <c r="E18" s="54">
        <v>14</v>
      </c>
      <c r="F18" s="37">
        <v>58</v>
      </c>
      <c r="G18" s="54">
        <v>16</v>
      </c>
      <c r="H18" s="54">
        <v>21</v>
      </c>
      <c r="I18" s="54">
        <v>1</v>
      </c>
      <c r="J18" s="54">
        <v>4</v>
      </c>
      <c r="K18" s="6" t="s">
        <v>1204</v>
      </c>
      <c r="L18" s="53" t="s">
        <v>1070</v>
      </c>
      <c r="M18" s="53" t="s">
        <v>1205</v>
      </c>
      <c r="N18" s="53" t="s">
        <v>1206</v>
      </c>
      <c r="O18" s="35">
        <v>160</v>
      </c>
      <c r="P18" s="54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53">
        <v>53</v>
      </c>
      <c r="C19" s="53">
        <v>24</v>
      </c>
      <c r="D19" s="53">
        <v>21</v>
      </c>
      <c r="E19" s="54">
        <v>8</v>
      </c>
      <c r="F19" s="37">
        <v>56</v>
      </c>
      <c r="G19" s="54">
        <v>18</v>
      </c>
      <c r="H19" s="54">
        <v>21</v>
      </c>
      <c r="I19" s="54">
        <v>3</v>
      </c>
      <c r="J19" s="54">
        <v>4</v>
      </c>
      <c r="K19" s="6" t="s">
        <v>1143</v>
      </c>
      <c r="L19" s="53" t="s">
        <v>1202</v>
      </c>
      <c r="M19" s="53" t="s">
        <v>703</v>
      </c>
      <c r="N19" s="53" t="s">
        <v>1203</v>
      </c>
      <c r="O19" s="35">
        <v>131</v>
      </c>
      <c r="P19" s="54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53">
        <v>52</v>
      </c>
      <c r="C20" s="53">
        <v>24</v>
      </c>
      <c r="D20" s="53">
        <v>21</v>
      </c>
      <c r="E20" s="54">
        <v>7</v>
      </c>
      <c r="F20" s="37">
        <v>55</v>
      </c>
      <c r="G20" s="54">
        <v>20</v>
      </c>
      <c r="H20" s="54">
        <v>22</v>
      </c>
      <c r="I20" s="54">
        <v>2</v>
      </c>
      <c r="J20" s="54">
        <v>2</v>
      </c>
      <c r="K20" s="6" t="s">
        <v>900</v>
      </c>
      <c r="L20" s="53" t="s">
        <v>861</v>
      </c>
      <c r="M20" s="53" t="s">
        <v>726</v>
      </c>
      <c r="N20" s="53" t="s">
        <v>1154</v>
      </c>
      <c r="O20" s="35">
        <v>151</v>
      </c>
      <c r="P20" s="54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53">
        <v>56</v>
      </c>
      <c r="C26" s="53">
        <v>34</v>
      </c>
      <c r="D26" s="53">
        <v>18</v>
      </c>
      <c r="E26" s="54">
        <v>4</v>
      </c>
      <c r="F26" s="37">
        <v>72</v>
      </c>
      <c r="G26" s="54">
        <v>30</v>
      </c>
      <c r="H26" s="54">
        <v>32</v>
      </c>
      <c r="I26" s="54">
        <v>2</v>
      </c>
      <c r="J26" s="54">
        <v>1</v>
      </c>
      <c r="K26" s="6" t="s">
        <v>1211</v>
      </c>
      <c r="L26" s="53" t="s">
        <v>828</v>
      </c>
      <c r="M26" s="53" t="s">
        <v>334</v>
      </c>
      <c r="N26" s="53" t="s">
        <v>1212</v>
      </c>
      <c r="O26" s="35">
        <v>209</v>
      </c>
      <c r="P26" s="54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53</v>
      </c>
      <c r="C27" s="53">
        <v>33</v>
      </c>
      <c r="D27" s="53">
        <v>15</v>
      </c>
      <c r="E27" s="54">
        <v>5</v>
      </c>
      <c r="F27" s="37">
        <v>71</v>
      </c>
      <c r="G27" s="54">
        <v>30</v>
      </c>
      <c r="H27" s="54">
        <v>33</v>
      </c>
      <c r="I27" s="54">
        <v>0</v>
      </c>
      <c r="J27" s="54">
        <v>1</v>
      </c>
      <c r="K27" s="6" t="s">
        <v>1151</v>
      </c>
      <c r="L27" s="53" t="s">
        <v>648</v>
      </c>
      <c r="M27" s="53" t="s">
        <v>521</v>
      </c>
      <c r="N27" s="53" t="s">
        <v>1182</v>
      </c>
      <c r="O27" s="35">
        <v>159</v>
      </c>
      <c r="P27" s="54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53">
        <v>55</v>
      </c>
      <c r="C28" s="53">
        <v>29</v>
      </c>
      <c r="D28" s="53">
        <v>24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1225</v>
      </c>
      <c r="L28" s="53" t="s">
        <v>972</v>
      </c>
      <c r="M28" s="53" t="s">
        <v>416</v>
      </c>
      <c r="N28" s="53" t="s">
        <v>1189</v>
      </c>
      <c r="O28" s="35">
        <v>162</v>
      </c>
      <c r="P28" s="54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53">
        <v>55</v>
      </c>
      <c r="C29" s="53">
        <v>26</v>
      </c>
      <c r="D29" s="53">
        <v>23</v>
      </c>
      <c r="E29" s="54">
        <v>6</v>
      </c>
      <c r="F29" s="37">
        <v>58</v>
      </c>
      <c r="G29" s="54">
        <v>20</v>
      </c>
      <c r="H29" s="54">
        <v>23</v>
      </c>
      <c r="I29" s="54">
        <v>3</v>
      </c>
      <c r="J29" s="54">
        <v>2</v>
      </c>
      <c r="K29" s="6" t="s">
        <v>1203</v>
      </c>
      <c r="L29" s="53" t="s">
        <v>1042</v>
      </c>
      <c r="M29" s="53" t="s">
        <v>328</v>
      </c>
      <c r="N29" s="53" t="s">
        <v>849</v>
      </c>
      <c r="O29" s="35">
        <v>174</v>
      </c>
      <c r="P29" s="54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53">
        <v>55</v>
      </c>
      <c r="C30" s="53">
        <v>28</v>
      </c>
      <c r="D30" s="53">
        <v>25</v>
      </c>
      <c r="E30" s="54">
        <v>2</v>
      </c>
      <c r="F30" s="37">
        <v>58</v>
      </c>
      <c r="G30" s="54">
        <v>21</v>
      </c>
      <c r="H30" s="54">
        <v>26</v>
      </c>
      <c r="I30" s="54">
        <v>2</v>
      </c>
      <c r="J30" s="54">
        <v>0</v>
      </c>
      <c r="K30" s="6" t="s">
        <v>998</v>
      </c>
      <c r="L30" s="53" t="s">
        <v>1175</v>
      </c>
      <c r="M30" s="53" t="s">
        <v>543</v>
      </c>
      <c r="N30" s="53" t="s">
        <v>1187</v>
      </c>
      <c r="O30" s="35">
        <v>167</v>
      </c>
      <c r="P30" s="54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53">
        <v>55</v>
      </c>
      <c r="C31" s="53">
        <v>23</v>
      </c>
      <c r="D31" s="53">
        <v>28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1221</v>
      </c>
      <c r="L31" s="53" t="s">
        <v>1209</v>
      </c>
      <c r="M31" s="53" t="s">
        <v>519</v>
      </c>
      <c r="N31" s="53" t="s">
        <v>1222</v>
      </c>
      <c r="O31" s="35">
        <v>160</v>
      </c>
      <c r="P31" s="54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53">
        <v>56</v>
      </c>
      <c r="C32" s="53">
        <v>15</v>
      </c>
      <c r="D32" s="53">
        <v>38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1223</v>
      </c>
      <c r="M32" s="53" t="s">
        <v>1084</v>
      </c>
      <c r="N32" s="53" t="s">
        <v>1144</v>
      </c>
      <c r="O32" s="35">
        <v>118</v>
      </c>
      <c r="P32" s="54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57</v>
      </c>
      <c r="C35" s="52">
        <v>37</v>
      </c>
      <c r="D35" s="52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1218</v>
      </c>
      <c r="M35" s="52" t="s">
        <v>341</v>
      </c>
      <c r="N35" s="52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53">
        <v>55</v>
      </c>
      <c r="C36" s="53">
        <v>32</v>
      </c>
      <c r="D36" s="53">
        <v>17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1170</v>
      </c>
      <c r="L36" s="53" t="s">
        <v>1219</v>
      </c>
      <c r="M36" s="53" t="s">
        <v>430</v>
      </c>
      <c r="N36" s="53" t="s">
        <v>1220</v>
      </c>
      <c r="O36" s="35">
        <v>177</v>
      </c>
      <c r="P36" s="54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52">
        <v>52</v>
      </c>
      <c r="C37" s="52">
        <v>33</v>
      </c>
      <c r="D37" s="52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52" t="s">
        <v>1214</v>
      </c>
      <c r="M37" s="52" t="s">
        <v>543</v>
      </c>
      <c r="N37" s="52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52">
        <v>53</v>
      </c>
      <c r="C38" s="52">
        <v>27</v>
      </c>
      <c r="D38" s="52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52" t="s">
        <v>894</v>
      </c>
      <c r="M38" s="52" t="s">
        <v>1103</v>
      </c>
      <c r="N38" s="52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53">
        <v>55</v>
      </c>
      <c r="C39" s="53">
        <v>23</v>
      </c>
      <c r="D39" s="53">
        <v>21</v>
      </c>
      <c r="E39" s="54">
        <v>11</v>
      </c>
      <c r="F39" s="37">
        <v>57</v>
      </c>
      <c r="G39" s="54">
        <v>18</v>
      </c>
      <c r="H39" s="54">
        <v>21</v>
      </c>
      <c r="I39" s="54">
        <v>2</v>
      </c>
      <c r="J39" s="54">
        <v>4</v>
      </c>
      <c r="K39" s="6" t="s">
        <v>1079</v>
      </c>
      <c r="L39" s="53" t="s">
        <v>1164</v>
      </c>
      <c r="M39" s="53" t="s">
        <v>630</v>
      </c>
      <c r="N39" s="53" t="s">
        <v>1059</v>
      </c>
      <c r="O39" s="35">
        <v>155</v>
      </c>
      <c r="P39" s="54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3">
        <v>56</v>
      </c>
      <c r="C40" s="53">
        <v>26</v>
      </c>
      <c r="D40" s="53">
        <v>25</v>
      </c>
      <c r="E40" s="54">
        <v>5</v>
      </c>
      <c r="F40" s="37">
        <v>57</v>
      </c>
      <c r="G40" s="54">
        <v>22</v>
      </c>
      <c r="H40" s="54">
        <v>26</v>
      </c>
      <c r="I40" s="54">
        <v>0</v>
      </c>
      <c r="J40" s="54">
        <v>4</v>
      </c>
      <c r="K40" s="6" t="s">
        <v>972</v>
      </c>
      <c r="L40" s="53" t="s">
        <v>1127</v>
      </c>
      <c r="M40" s="53" t="s">
        <v>420</v>
      </c>
      <c r="N40" s="53" t="s">
        <v>1213</v>
      </c>
      <c r="O40" s="35">
        <v>172</v>
      </c>
      <c r="P40" s="54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52">
        <v>55</v>
      </c>
      <c r="C41" s="52">
        <v>20</v>
      </c>
      <c r="D41" s="52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52" t="s">
        <v>1168</v>
      </c>
      <c r="M41" s="52" t="s">
        <v>391</v>
      </c>
      <c r="N41" s="52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53">
        <v>56</v>
      </c>
      <c r="C5" s="53">
        <v>33</v>
      </c>
      <c r="D5" s="53">
        <v>12</v>
      </c>
      <c r="E5" s="54">
        <v>11</v>
      </c>
      <c r="F5" s="37">
        <v>77</v>
      </c>
      <c r="G5" s="35">
        <v>26</v>
      </c>
      <c r="H5" s="54">
        <v>30</v>
      </c>
      <c r="I5" s="54">
        <v>3</v>
      </c>
      <c r="J5" s="37">
        <v>2</v>
      </c>
      <c r="K5" s="6" t="s">
        <v>995</v>
      </c>
      <c r="L5" s="53" t="s">
        <v>1037</v>
      </c>
      <c r="M5" s="53" t="s">
        <v>397</v>
      </c>
      <c r="N5" s="53" t="s">
        <v>1134</v>
      </c>
      <c r="O5" s="35">
        <v>189</v>
      </c>
      <c r="P5" s="54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53">
        <v>54</v>
      </c>
      <c r="C6" s="53">
        <v>30</v>
      </c>
      <c r="D6" s="53">
        <v>16</v>
      </c>
      <c r="E6" s="54">
        <v>8</v>
      </c>
      <c r="F6" s="37">
        <v>68</v>
      </c>
      <c r="G6" s="35">
        <v>20</v>
      </c>
      <c r="H6" s="54">
        <v>26</v>
      </c>
      <c r="I6" s="54">
        <v>4</v>
      </c>
      <c r="J6" s="37">
        <v>1</v>
      </c>
      <c r="K6" s="6" t="s">
        <v>1197</v>
      </c>
      <c r="L6" s="53" t="s">
        <v>1233</v>
      </c>
      <c r="M6" s="53" t="s">
        <v>363</v>
      </c>
      <c r="N6" s="53" t="s">
        <v>1176</v>
      </c>
      <c r="O6" s="35">
        <v>197</v>
      </c>
      <c r="P6" s="54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52">
        <v>57</v>
      </c>
      <c r="C7" s="52">
        <v>30</v>
      </c>
      <c r="D7" s="52">
        <v>22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1230</v>
      </c>
      <c r="L7" s="52" t="s">
        <v>1138</v>
      </c>
      <c r="M7" s="52" t="s">
        <v>1231</v>
      </c>
      <c r="N7" s="52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52">
        <v>55</v>
      </c>
      <c r="C8" s="52">
        <v>29</v>
      </c>
      <c r="D8" s="52">
        <v>20</v>
      </c>
      <c r="E8" s="54">
        <v>6</v>
      </c>
      <c r="F8" s="37">
        <v>64</v>
      </c>
      <c r="G8" s="35">
        <v>21</v>
      </c>
      <c r="H8" s="54">
        <v>27</v>
      </c>
      <c r="I8" s="54">
        <v>2</v>
      </c>
      <c r="J8" s="37">
        <v>0</v>
      </c>
      <c r="K8" s="6" t="s">
        <v>1119</v>
      </c>
      <c r="L8" s="52" t="s">
        <v>1010</v>
      </c>
      <c r="M8" s="52" t="s">
        <v>527</v>
      </c>
      <c r="N8" s="52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52">
        <v>55</v>
      </c>
      <c r="C9" s="52">
        <v>24</v>
      </c>
      <c r="D9" s="52">
        <v>27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1227</v>
      </c>
      <c r="L9" s="52" t="s">
        <v>1034</v>
      </c>
      <c r="M9" s="52" t="s">
        <v>392</v>
      </c>
      <c r="N9" s="52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3">
        <v>53</v>
      </c>
      <c r="C11" s="53">
        <v>23</v>
      </c>
      <c r="D11" s="53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53" t="s">
        <v>1236</v>
      </c>
      <c r="M11" s="53" t="s">
        <v>438</v>
      </c>
      <c r="N11" s="53" t="s">
        <v>1237</v>
      </c>
      <c r="O11" s="35">
        <v>178</v>
      </c>
      <c r="P11" s="54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56</v>
      </c>
      <c r="C14" s="53">
        <v>37</v>
      </c>
      <c r="D14" s="53">
        <v>16</v>
      </c>
      <c r="E14" s="54">
        <v>3</v>
      </c>
      <c r="F14" s="34">
        <v>77</v>
      </c>
      <c r="G14" s="54">
        <v>29</v>
      </c>
      <c r="H14" s="54">
        <v>36</v>
      </c>
      <c r="I14" s="54">
        <v>1</v>
      </c>
      <c r="J14" s="54">
        <v>2</v>
      </c>
      <c r="K14" s="6" t="s">
        <v>1243</v>
      </c>
      <c r="L14" s="53" t="s">
        <v>1207</v>
      </c>
      <c r="M14" s="53" t="s">
        <v>385</v>
      </c>
      <c r="N14" s="53" t="s">
        <v>1208</v>
      </c>
      <c r="O14" s="35">
        <v>188</v>
      </c>
      <c r="P14" s="54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53">
        <v>55</v>
      </c>
      <c r="C15" s="53">
        <v>33</v>
      </c>
      <c r="D15" s="53">
        <v>17</v>
      </c>
      <c r="E15" s="54">
        <v>5</v>
      </c>
      <c r="F15" s="37">
        <v>71</v>
      </c>
      <c r="G15" s="54">
        <v>27</v>
      </c>
      <c r="H15" s="54">
        <v>32</v>
      </c>
      <c r="I15" s="54">
        <v>1</v>
      </c>
      <c r="J15" s="54">
        <v>3</v>
      </c>
      <c r="K15" s="6" t="s">
        <v>1226</v>
      </c>
      <c r="L15" s="53" t="s">
        <v>1198</v>
      </c>
      <c r="M15" s="53" t="s">
        <v>590</v>
      </c>
      <c r="N15" s="53" t="s">
        <v>1112</v>
      </c>
      <c r="O15" s="35">
        <v>187</v>
      </c>
      <c r="P15" s="54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55</v>
      </c>
      <c r="C17" s="53">
        <v>28</v>
      </c>
      <c r="D17" s="53">
        <v>23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1197</v>
      </c>
      <c r="M17" s="53" t="s">
        <v>389</v>
      </c>
      <c r="N17" s="53" t="s">
        <v>1239</v>
      </c>
      <c r="O17" s="35">
        <v>185</v>
      </c>
      <c r="P17" s="54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55</v>
      </c>
      <c r="C18" s="53">
        <v>23</v>
      </c>
      <c r="D18" s="53">
        <v>18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1240</v>
      </c>
      <c r="M18" s="53" t="s">
        <v>1241</v>
      </c>
      <c r="N18" s="53" t="s">
        <v>1242</v>
      </c>
      <c r="O18" s="35">
        <v>165</v>
      </c>
      <c r="P18" s="54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53">
        <v>54</v>
      </c>
      <c r="C19" s="53">
        <v>25</v>
      </c>
      <c r="D19" s="53">
        <v>21</v>
      </c>
      <c r="E19" s="54">
        <v>8</v>
      </c>
      <c r="F19" s="37">
        <v>58</v>
      </c>
      <c r="G19" s="54">
        <v>19</v>
      </c>
      <c r="H19" s="54">
        <v>22</v>
      </c>
      <c r="I19" s="54">
        <v>3</v>
      </c>
      <c r="J19" s="54">
        <v>4</v>
      </c>
      <c r="K19" s="6" t="s">
        <v>1244</v>
      </c>
      <c r="L19" s="53" t="s">
        <v>1202</v>
      </c>
      <c r="M19" s="53" t="s">
        <v>707</v>
      </c>
      <c r="N19" s="53" t="s">
        <v>1245</v>
      </c>
      <c r="O19" s="35">
        <v>137</v>
      </c>
      <c r="P19" s="54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53">
        <v>53</v>
      </c>
      <c r="C20" s="53">
        <v>24</v>
      </c>
      <c r="D20" s="53">
        <v>21</v>
      </c>
      <c r="E20" s="54">
        <v>8</v>
      </c>
      <c r="F20" s="37">
        <v>56</v>
      </c>
      <c r="G20" s="54">
        <v>20</v>
      </c>
      <c r="H20" s="54">
        <v>22</v>
      </c>
      <c r="I20" s="54">
        <v>2</v>
      </c>
      <c r="J20" s="54">
        <v>2</v>
      </c>
      <c r="K20" s="6" t="s">
        <v>1219</v>
      </c>
      <c r="L20" s="53" t="s">
        <v>861</v>
      </c>
      <c r="M20" s="53" t="s">
        <v>388</v>
      </c>
      <c r="N20" s="53" t="s">
        <v>1164</v>
      </c>
      <c r="O20" s="35">
        <v>155</v>
      </c>
      <c r="P20" s="54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53">
        <v>57</v>
      </c>
      <c r="C26" s="53">
        <v>35</v>
      </c>
      <c r="D26" s="53">
        <v>18</v>
      </c>
      <c r="E26" s="54">
        <v>4</v>
      </c>
      <c r="F26" s="37">
        <v>74</v>
      </c>
      <c r="G26" s="54">
        <v>31</v>
      </c>
      <c r="H26" s="54">
        <v>33</v>
      </c>
      <c r="I26" s="54">
        <v>2</v>
      </c>
      <c r="J26" s="54">
        <v>1</v>
      </c>
      <c r="K26" s="6" t="s">
        <v>1246</v>
      </c>
      <c r="L26" s="53" t="s">
        <v>828</v>
      </c>
      <c r="M26" s="53" t="s">
        <v>334</v>
      </c>
      <c r="N26" s="53" t="s">
        <v>1247</v>
      </c>
      <c r="O26" s="35">
        <v>212</v>
      </c>
      <c r="P26" s="54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53">
        <v>54</v>
      </c>
      <c r="C27" s="53">
        <v>34</v>
      </c>
      <c r="D27" s="53">
        <v>15</v>
      </c>
      <c r="E27" s="54">
        <v>5</v>
      </c>
      <c r="F27" s="37">
        <v>73</v>
      </c>
      <c r="G27" s="54">
        <v>31</v>
      </c>
      <c r="H27" s="54">
        <v>34</v>
      </c>
      <c r="I27" s="54">
        <v>0</v>
      </c>
      <c r="J27" s="54">
        <v>1</v>
      </c>
      <c r="K27" s="6" t="s">
        <v>1170</v>
      </c>
      <c r="L27" s="53" t="s">
        <v>648</v>
      </c>
      <c r="M27" s="53" t="s">
        <v>635</v>
      </c>
      <c r="N27" s="53" t="s">
        <v>1215</v>
      </c>
      <c r="O27" s="35">
        <v>165</v>
      </c>
      <c r="P27" s="54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3">
        <v>56</v>
      </c>
      <c r="C28" s="53">
        <v>29</v>
      </c>
      <c r="D28" s="53">
        <v>25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0</v>
      </c>
      <c r="K28" s="6" t="s">
        <v>998</v>
      </c>
      <c r="L28" s="53" t="s">
        <v>1197</v>
      </c>
      <c r="M28" s="53" t="s">
        <v>543</v>
      </c>
      <c r="N28" s="53" t="s">
        <v>1248</v>
      </c>
      <c r="O28" s="35">
        <v>172</v>
      </c>
      <c r="P28" s="54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53">
        <v>55</v>
      </c>
      <c r="C29" s="53">
        <v>29</v>
      </c>
      <c r="D29" s="53">
        <v>24</v>
      </c>
      <c r="E29" s="54">
        <v>2</v>
      </c>
      <c r="F29" s="37">
        <v>60</v>
      </c>
      <c r="G29" s="54">
        <v>22</v>
      </c>
      <c r="H29" s="54">
        <v>27</v>
      </c>
      <c r="I29" s="54">
        <v>2</v>
      </c>
      <c r="J29" s="54">
        <v>1</v>
      </c>
      <c r="K29" s="6" t="s">
        <v>1225</v>
      </c>
      <c r="L29" s="53" t="s">
        <v>972</v>
      </c>
      <c r="M29" s="53" t="s">
        <v>416</v>
      </c>
      <c r="N29" s="53" t="s">
        <v>1189</v>
      </c>
      <c r="O29" s="35">
        <v>162</v>
      </c>
      <c r="P29" s="54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53">
        <v>56</v>
      </c>
      <c r="C30" s="53">
        <v>26</v>
      </c>
      <c r="D30" s="53">
        <v>24</v>
      </c>
      <c r="E30" s="54">
        <v>6</v>
      </c>
      <c r="F30" s="37">
        <v>58</v>
      </c>
      <c r="G30" s="54">
        <v>20</v>
      </c>
      <c r="H30" s="54">
        <v>23</v>
      </c>
      <c r="I30" s="54">
        <v>3</v>
      </c>
      <c r="J30" s="54">
        <v>2</v>
      </c>
      <c r="K30" s="6" t="s">
        <v>1203</v>
      </c>
      <c r="L30" s="53" t="s">
        <v>1177</v>
      </c>
      <c r="M30" s="53" t="s">
        <v>411</v>
      </c>
      <c r="N30" s="53" t="s">
        <v>888</v>
      </c>
      <c r="O30" s="35">
        <v>177</v>
      </c>
      <c r="P30" s="54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53">
        <v>55</v>
      </c>
      <c r="C31" s="53">
        <v>23</v>
      </c>
      <c r="D31" s="53">
        <v>28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1221</v>
      </c>
      <c r="L31" s="53" t="s">
        <v>1209</v>
      </c>
      <c r="M31" s="53" t="s">
        <v>519</v>
      </c>
      <c r="N31" s="53" t="s">
        <v>1222</v>
      </c>
      <c r="O31" s="35">
        <v>160</v>
      </c>
      <c r="P31" s="54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53">
        <v>56</v>
      </c>
      <c r="C32" s="53">
        <v>15</v>
      </c>
      <c r="D32" s="53">
        <v>38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1223</v>
      </c>
      <c r="M32" s="53" t="s">
        <v>1084</v>
      </c>
      <c r="N32" s="53" t="s">
        <v>1144</v>
      </c>
      <c r="O32" s="35">
        <v>118</v>
      </c>
      <c r="P32" s="54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58</v>
      </c>
      <c r="C35" s="52">
        <v>37</v>
      </c>
      <c r="D35" s="52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1249</v>
      </c>
      <c r="M35" s="52" t="s">
        <v>341</v>
      </c>
      <c r="N35" s="52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53">
        <v>56</v>
      </c>
      <c r="C36" s="53">
        <v>32</v>
      </c>
      <c r="D36" s="53">
        <v>18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1251</v>
      </c>
      <c r="L36" s="53" t="s">
        <v>1219</v>
      </c>
      <c r="M36" s="53" t="s">
        <v>430</v>
      </c>
      <c r="N36" s="53" t="s">
        <v>1252</v>
      </c>
      <c r="O36" s="35">
        <v>180</v>
      </c>
      <c r="P36" s="54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52">
        <v>52</v>
      </c>
      <c r="C37" s="52">
        <v>33</v>
      </c>
      <c r="D37" s="52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52" t="s">
        <v>1214</v>
      </c>
      <c r="M37" s="52" t="s">
        <v>543</v>
      </c>
      <c r="N37" s="52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52">
        <v>54</v>
      </c>
      <c r="C38" s="52">
        <v>28</v>
      </c>
      <c r="D38" s="52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52" t="s">
        <v>894</v>
      </c>
      <c r="M38" s="52" t="s">
        <v>1103</v>
      </c>
      <c r="N38" s="52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53">
        <v>55</v>
      </c>
      <c r="C39" s="53">
        <v>23</v>
      </c>
      <c r="D39" s="53">
        <v>21</v>
      </c>
      <c r="E39" s="54">
        <v>11</v>
      </c>
      <c r="F39" s="37">
        <v>57</v>
      </c>
      <c r="G39" s="54">
        <v>18</v>
      </c>
      <c r="H39" s="54">
        <v>21</v>
      </c>
      <c r="I39" s="54">
        <v>2</v>
      </c>
      <c r="J39" s="54">
        <v>4</v>
      </c>
      <c r="K39" s="6" t="s">
        <v>1079</v>
      </c>
      <c r="L39" s="53" t="s">
        <v>1164</v>
      </c>
      <c r="M39" s="53" t="s">
        <v>630</v>
      </c>
      <c r="N39" s="53" t="s">
        <v>1059</v>
      </c>
      <c r="O39" s="35">
        <v>155</v>
      </c>
      <c r="P39" s="54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3">
        <v>56</v>
      </c>
      <c r="C40" s="53">
        <v>26</v>
      </c>
      <c r="D40" s="53">
        <v>25</v>
      </c>
      <c r="E40" s="54">
        <v>5</v>
      </c>
      <c r="F40" s="37">
        <v>57</v>
      </c>
      <c r="G40" s="54">
        <v>22</v>
      </c>
      <c r="H40" s="54">
        <v>26</v>
      </c>
      <c r="I40" s="54">
        <v>0</v>
      </c>
      <c r="J40" s="54">
        <v>4</v>
      </c>
      <c r="K40" s="6" t="s">
        <v>972</v>
      </c>
      <c r="L40" s="53" t="s">
        <v>1127</v>
      </c>
      <c r="M40" s="53" t="s">
        <v>420</v>
      </c>
      <c r="N40" s="53" t="s">
        <v>1213</v>
      </c>
      <c r="O40" s="35">
        <v>172</v>
      </c>
      <c r="P40" s="54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52">
        <v>55</v>
      </c>
      <c r="C41" s="52">
        <v>20</v>
      </c>
      <c r="D41" s="52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52" t="s">
        <v>1168</v>
      </c>
      <c r="M41" s="52" t="s">
        <v>391</v>
      </c>
      <c r="N41" s="52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52">
        <v>56</v>
      </c>
      <c r="C5" s="52">
        <v>37</v>
      </c>
      <c r="D5" s="52">
        <v>15</v>
      </c>
      <c r="E5" s="54">
        <v>4</v>
      </c>
      <c r="F5" s="37">
        <v>78</v>
      </c>
      <c r="G5" s="35">
        <v>31</v>
      </c>
      <c r="H5" s="54">
        <v>36</v>
      </c>
      <c r="I5" s="54">
        <v>1</v>
      </c>
      <c r="J5" s="37">
        <v>1</v>
      </c>
      <c r="K5" s="6" t="s">
        <v>1145</v>
      </c>
      <c r="L5" s="52" t="s">
        <v>1191</v>
      </c>
      <c r="M5" s="52" t="s">
        <v>1234</v>
      </c>
      <c r="N5" s="52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53">
        <v>55</v>
      </c>
      <c r="C6" s="53">
        <v>31</v>
      </c>
      <c r="D6" s="53">
        <v>16</v>
      </c>
      <c r="E6" s="54">
        <v>8</v>
      </c>
      <c r="F6" s="37">
        <v>70</v>
      </c>
      <c r="G6" s="35">
        <v>21</v>
      </c>
      <c r="H6" s="54">
        <v>27</v>
      </c>
      <c r="I6" s="54">
        <v>4</v>
      </c>
      <c r="J6" s="37">
        <v>1</v>
      </c>
      <c r="K6" s="6" t="s">
        <v>1197</v>
      </c>
      <c r="L6" s="53" t="s">
        <v>1260</v>
      </c>
      <c r="M6" s="53" t="s">
        <v>363</v>
      </c>
      <c r="N6" s="53" t="s">
        <v>1176</v>
      </c>
      <c r="O6" s="35">
        <v>203</v>
      </c>
      <c r="P6" s="54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52">
        <v>57</v>
      </c>
      <c r="C7" s="52">
        <v>30</v>
      </c>
      <c r="D7" s="52">
        <v>22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1230</v>
      </c>
      <c r="L7" s="52" t="s">
        <v>1138</v>
      </c>
      <c r="M7" s="52" t="s">
        <v>1231</v>
      </c>
      <c r="N7" s="52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53">
        <v>55</v>
      </c>
      <c r="C8" s="53">
        <v>29</v>
      </c>
      <c r="D8" s="53">
        <v>20</v>
      </c>
      <c r="E8" s="54">
        <v>6</v>
      </c>
      <c r="F8" s="37">
        <v>64</v>
      </c>
      <c r="G8" s="35">
        <v>21</v>
      </c>
      <c r="H8" s="54">
        <v>27</v>
      </c>
      <c r="I8" s="54">
        <v>2</v>
      </c>
      <c r="J8" s="37">
        <v>0</v>
      </c>
      <c r="K8" s="6" t="s">
        <v>1119</v>
      </c>
      <c r="L8" s="53" t="s">
        <v>1010</v>
      </c>
      <c r="M8" s="53" t="s">
        <v>527</v>
      </c>
      <c r="N8" s="53" t="s">
        <v>1062</v>
      </c>
      <c r="O8" s="35">
        <v>194</v>
      </c>
      <c r="P8" s="54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53">
        <v>56</v>
      </c>
      <c r="C9" s="53">
        <v>25</v>
      </c>
      <c r="D9" s="53">
        <v>27</v>
      </c>
      <c r="E9" s="54">
        <v>4</v>
      </c>
      <c r="F9" s="37">
        <v>54</v>
      </c>
      <c r="G9" s="35">
        <v>22</v>
      </c>
      <c r="H9" s="54">
        <v>25</v>
      </c>
      <c r="I9" s="54">
        <v>0</v>
      </c>
      <c r="J9" s="37">
        <v>1</v>
      </c>
      <c r="K9" s="6" t="s">
        <v>1227</v>
      </c>
      <c r="L9" s="53" t="s">
        <v>915</v>
      </c>
      <c r="M9" s="53" t="s">
        <v>469</v>
      </c>
      <c r="N9" s="53" t="s">
        <v>1222</v>
      </c>
      <c r="O9" s="35">
        <v>164</v>
      </c>
      <c r="P9" s="54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2">
        <v>56</v>
      </c>
      <c r="C10" s="52">
        <v>22</v>
      </c>
      <c r="D10" s="52">
        <v>26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1258</v>
      </c>
      <c r="L10" s="52" t="s">
        <v>1173</v>
      </c>
      <c r="M10" s="52" t="s">
        <v>580</v>
      </c>
      <c r="N10" s="52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53</v>
      </c>
      <c r="C11" s="52">
        <v>23</v>
      </c>
      <c r="D11" s="52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52" t="s">
        <v>1236</v>
      </c>
      <c r="M11" s="52" t="s">
        <v>438</v>
      </c>
      <c r="N11" s="52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56</v>
      </c>
      <c r="C14" s="53">
        <v>37</v>
      </c>
      <c r="D14" s="53">
        <v>16</v>
      </c>
      <c r="E14" s="54">
        <v>3</v>
      </c>
      <c r="F14" s="34">
        <v>77</v>
      </c>
      <c r="G14" s="54">
        <v>29</v>
      </c>
      <c r="H14" s="54">
        <v>36</v>
      </c>
      <c r="I14" s="54">
        <v>1</v>
      </c>
      <c r="J14" s="54">
        <v>2</v>
      </c>
      <c r="K14" s="6" t="s">
        <v>1243</v>
      </c>
      <c r="L14" s="53" t="s">
        <v>1207</v>
      </c>
      <c r="M14" s="53" t="s">
        <v>385</v>
      </c>
      <c r="N14" s="53" t="s">
        <v>1208</v>
      </c>
      <c r="O14" s="35">
        <v>188</v>
      </c>
      <c r="P14" s="54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53">
        <v>55</v>
      </c>
      <c r="C15" s="53">
        <v>33</v>
      </c>
      <c r="D15" s="53">
        <v>17</v>
      </c>
      <c r="E15" s="54">
        <v>5</v>
      </c>
      <c r="F15" s="37">
        <v>71</v>
      </c>
      <c r="G15" s="54">
        <v>27</v>
      </c>
      <c r="H15" s="54">
        <v>32</v>
      </c>
      <c r="I15" s="54">
        <v>1</v>
      </c>
      <c r="J15" s="54">
        <v>3</v>
      </c>
      <c r="K15" s="6" t="s">
        <v>1226</v>
      </c>
      <c r="L15" s="53" t="s">
        <v>1198</v>
      </c>
      <c r="M15" s="53" t="s">
        <v>590</v>
      </c>
      <c r="N15" s="53" t="s">
        <v>1112</v>
      </c>
      <c r="O15" s="35">
        <v>187</v>
      </c>
      <c r="P15" s="54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3">
        <v>57</v>
      </c>
      <c r="C16" s="53">
        <v>30</v>
      </c>
      <c r="D16" s="53">
        <v>20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932</v>
      </c>
      <c r="L16" s="53" t="s">
        <v>1256</v>
      </c>
      <c r="M16" s="53" t="s">
        <v>529</v>
      </c>
      <c r="N16" s="53" t="s">
        <v>1108</v>
      </c>
      <c r="O16" s="35">
        <v>170</v>
      </c>
      <c r="P16" s="54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53">
        <v>55</v>
      </c>
      <c r="C17" s="53">
        <v>28</v>
      </c>
      <c r="D17" s="53">
        <v>23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1197</v>
      </c>
      <c r="M17" s="53" t="s">
        <v>389</v>
      </c>
      <c r="N17" s="53" t="s">
        <v>1239</v>
      </c>
      <c r="O17" s="35">
        <v>185</v>
      </c>
      <c r="P17" s="54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55</v>
      </c>
      <c r="C18" s="53">
        <v>23</v>
      </c>
      <c r="D18" s="53">
        <v>18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1240</v>
      </c>
      <c r="M18" s="53" t="s">
        <v>1241</v>
      </c>
      <c r="N18" s="53" t="s">
        <v>1242</v>
      </c>
      <c r="O18" s="35">
        <v>165</v>
      </c>
      <c r="P18" s="54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53">
        <v>54</v>
      </c>
      <c r="C19" s="53">
        <v>25</v>
      </c>
      <c r="D19" s="53">
        <v>21</v>
      </c>
      <c r="E19" s="54">
        <v>8</v>
      </c>
      <c r="F19" s="37">
        <v>58</v>
      </c>
      <c r="G19" s="54">
        <v>19</v>
      </c>
      <c r="H19" s="54">
        <v>22</v>
      </c>
      <c r="I19" s="54">
        <v>3</v>
      </c>
      <c r="J19" s="54">
        <v>4</v>
      </c>
      <c r="K19" s="6" t="s">
        <v>1244</v>
      </c>
      <c r="L19" s="53" t="s">
        <v>1202</v>
      </c>
      <c r="M19" s="53" t="s">
        <v>707</v>
      </c>
      <c r="N19" s="53" t="s">
        <v>1245</v>
      </c>
      <c r="O19" s="35">
        <v>137</v>
      </c>
      <c r="P19" s="54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53">
        <v>53</v>
      </c>
      <c r="C20" s="53">
        <v>24</v>
      </c>
      <c r="D20" s="53">
        <v>21</v>
      </c>
      <c r="E20" s="54">
        <v>8</v>
      </c>
      <c r="F20" s="37">
        <v>56</v>
      </c>
      <c r="G20" s="54">
        <v>20</v>
      </c>
      <c r="H20" s="54">
        <v>22</v>
      </c>
      <c r="I20" s="54">
        <v>2</v>
      </c>
      <c r="J20" s="54">
        <v>2</v>
      </c>
      <c r="K20" s="6" t="s">
        <v>1219</v>
      </c>
      <c r="L20" s="53" t="s">
        <v>861</v>
      </c>
      <c r="M20" s="53" t="s">
        <v>388</v>
      </c>
      <c r="N20" s="53" t="s">
        <v>1164</v>
      </c>
      <c r="O20" s="35">
        <v>155</v>
      </c>
      <c r="P20" s="54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53">
        <v>57</v>
      </c>
      <c r="C26" s="53">
        <v>35</v>
      </c>
      <c r="D26" s="53">
        <v>18</v>
      </c>
      <c r="E26" s="54">
        <v>4</v>
      </c>
      <c r="F26" s="37">
        <v>74</v>
      </c>
      <c r="G26" s="54">
        <v>31</v>
      </c>
      <c r="H26" s="54">
        <v>33</v>
      </c>
      <c r="I26" s="54">
        <v>2</v>
      </c>
      <c r="J26" s="54">
        <v>1</v>
      </c>
      <c r="K26" s="6" t="s">
        <v>1246</v>
      </c>
      <c r="L26" s="53" t="s">
        <v>828</v>
      </c>
      <c r="M26" s="53" t="s">
        <v>334</v>
      </c>
      <c r="N26" s="53" t="s">
        <v>1247</v>
      </c>
      <c r="O26" s="35">
        <v>212</v>
      </c>
      <c r="P26" s="54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53">
        <v>54</v>
      </c>
      <c r="C27" s="53">
        <v>34</v>
      </c>
      <c r="D27" s="53">
        <v>15</v>
      </c>
      <c r="E27" s="54">
        <v>5</v>
      </c>
      <c r="F27" s="37">
        <v>73</v>
      </c>
      <c r="G27" s="54">
        <v>31</v>
      </c>
      <c r="H27" s="54">
        <v>34</v>
      </c>
      <c r="I27" s="54">
        <v>0</v>
      </c>
      <c r="J27" s="54">
        <v>1</v>
      </c>
      <c r="K27" s="6" t="s">
        <v>1170</v>
      </c>
      <c r="L27" s="53" t="s">
        <v>648</v>
      </c>
      <c r="M27" s="53" t="s">
        <v>635</v>
      </c>
      <c r="N27" s="53" t="s">
        <v>1215</v>
      </c>
      <c r="O27" s="35">
        <v>165</v>
      </c>
      <c r="P27" s="54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3">
        <v>56</v>
      </c>
      <c r="C28" s="53">
        <v>29</v>
      </c>
      <c r="D28" s="53">
        <v>25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0</v>
      </c>
      <c r="K28" s="6" t="s">
        <v>998</v>
      </c>
      <c r="L28" s="53" t="s">
        <v>1197</v>
      </c>
      <c r="M28" s="53" t="s">
        <v>543</v>
      </c>
      <c r="N28" s="53" t="s">
        <v>1248</v>
      </c>
      <c r="O28" s="35">
        <v>172</v>
      </c>
      <c r="P28" s="54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53">
        <v>55</v>
      </c>
      <c r="C29" s="53">
        <v>29</v>
      </c>
      <c r="D29" s="53">
        <v>24</v>
      </c>
      <c r="E29" s="54">
        <v>2</v>
      </c>
      <c r="F29" s="37">
        <v>60</v>
      </c>
      <c r="G29" s="54">
        <v>22</v>
      </c>
      <c r="H29" s="54">
        <v>27</v>
      </c>
      <c r="I29" s="54">
        <v>2</v>
      </c>
      <c r="J29" s="54">
        <v>1</v>
      </c>
      <c r="K29" s="6" t="s">
        <v>1225</v>
      </c>
      <c r="L29" s="53" t="s">
        <v>972</v>
      </c>
      <c r="M29" s="53" t="s">
        <v>416</v>
      </c>
      <c r="N29" s="53" t="s">
        <v>1189</v>
      </c>
      <c r="O29" s="35">
        <v>162</v>
      </c>
      <c r="P29" s="54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53">
        <v>56</v>
      </c>
      <c r="C30" s="53">
        <v>26</v>
      </c>
      <c r="D30" s="53">
        <v>24</v>
      </c>
      <c r="E30" s="54">
        <v>6</v>
      </c>
      <c r="F30" s="37">
        <v>58</v>
      </c>
      <c r="G30" s="54">
        <v>20</v>
      </c>
      <c r="H30" s="54">
        <v>23</v>
      </c>
      <c r="I30" s="54">
        <v>3</v>
      </c>
      <c r="J30" s="54">
        <v>2</v>
      </c>
      <c r="K30" s="6" t="s">
        <v>1203</v>
      </c>
      <c r="L30" s="53" t="s">
        <v>1177</v>
      </c>
      <c r="M30" s="53" t="s">
        <v>411</v>
      </c>
      <c r="N30" s="53" t="s">
        <v>888</v>
      </c>
      <c r="O30" s="35">
        <v>177</v>
      </c>
      <c r="P30" s="54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57</v>
      </c>
      <c r="C32" s="53">
        <v>15</v>
      </c>
      <c r="D32" s="53">
        <v>39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1121</v>
      </c>
      <c r="L32" s="53" t="s">
        <v>1223</v>
      </c>
      <c r="M32" s="53" t="s">
        <v>1084</v>
      </c>
      <c r="N32" s="53" t="s">
        <v>1144</v>
      </c>
      <c r="O32" s="35">
        <v>119</v>
      </c>
      <c r="P32" s="54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58</v>
      </c>
      <c r="C35" s="52">
        <v>37</v>
      </c>
      <c r="D35" s="52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1249</v>
      </c>
      <c r="M35" s="52" t="s">
        <v>341</v>
      </c>
      <c r="N35" s="52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53">
        <v>56</v>
      </c>
      <c r="C36" s="53">
        <v>32</v>
      </c>
      <c r="D36" s="53">
        <v>18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1251</v>
      </c>
      <c r="L36" s="53" t="s">
        <v>1219</v>
      </c>
      <c r="M36" s="53" t="s">
        <v>430</v>
      </c>
      <c r="N36" s="53" t="s">
        <v>1252</v>
      </c>
      <c r="O36" s="35">
        <v>180</v>
      </c>
      <c r="P36" s="54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52">
        <v>53</v>
      </c>
      <c r="C37" s="52">
        <v>33</v>
      </c>
      <c r="D37" s="52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52" t="s">
        <v>1214</v>
      </c>
      <c r="M37" s="52" t="s">
        <v>543</v>
      </c>
      <c r="N37" s="52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52">
        <v>54</v>
      </c>
      <c r="C38" s="52">
        <v>28</v>
      </c>
      <c r="D38" s="52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52" t="s">
        <v>894</v>
      </c>
      <c r="M38" s="52" t="s">
        <v>1103</v>
      </c>
      <c r="N38" s="52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53">
        <v>55</v>
      </c>
      <c r="C39" s="53">
        <v>23</v>
      </c>
      <c r="D39" s="53">
        <v>21</v>
      </c>
      <c r="E39" s="54">
        <v>11</v>
      </c>
      <c r="F39" s="37">
        <v>57</v>
      </c>
      <c r="G39" s="54">
        <v>18</v>
      </c>
      <c r="H39" s="54">
        <v>21</v>
      </c>
      <c r="I39" s="54">
        <v>2</v>
      </c>
      <c r="J39" s="54">
        <v>4</v>
      </c>
      <c r="K39" s="6" t="s">
        <v>1079</v>
      </c>
      <c r="L39" s="53" t="s">
        <v>1164</v>
      </c>
      <c r="M39" s="53" t="s">
        <v>630</v>
      </c>
      <c r="N39" s="53" t="s">
        <v>1059</v>
      </c>
      <c r="O39" s="35">
        <v>155</v>
      </c>
      <c r="P39" s="54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3">
        <v>56</v>
      </c>
      <c r="C40" s="53">
        <v>26</v>
      </c>
      <c r="D40" s="53">
        <v>25</v>
      </c>
      <c r="E40" s="54">
        <v>5</v>
      </c>
      <c r="F40" s="37">
        <v>57</v>
      </c>
      <c r="G40" s="54">
        <v>22</v>
      </c>
      <c r="H40" s="54">
        <v>26</v>
      </c>
      <c r="I40" s="54">
        <v>0</v>
      </c>
      <c r="J40" s="54">
        <v>4</v>
      </c>
      <c r="K40" s="6" t="s">
        <v>972</v>
      </c>
      <c r="L40" s="53" t="s">
        <v>1127</v>
      </c>
      <c r="M40" s="53" t="s">
        <v>420</v>
      </c>
      <c r="N40" s="53" t="s">
        <v>1213</v>
      </c>
      <c r="O40" s="35">
        <v>172</v>
      </c>
      <c r="P40" s="54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52">
        <v>56</v>
      </c>
      <c r="C41" s="52">
        <v>20</v>
      </c>
      <c r="D41" s="52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52" t="s">
        <v>1168</v>
      </c>
      <c r="M41" s="52" t="s">
        <v>391</v>
      </c>
      <c r="N41" s="52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52">
        <v>57</v>
      </c>
      <c r="C5" s="52">
        <v>37</v>
      </c>
      <c r="D5" s="52">
        <v>16</v>
      </c>
      <c r="E5" s="54">
        <v>4</v>
      </c>
      <c r="F5" s="37">
        <v>78</v>
      </c>
      <c r="G5" s="35">
        <v>31</v>
      </c>
      <c r="H5" s="54">
        <v>36</v>
      </c>
      <c r="I5" s="54">
        <v>1</v>
      </c>
      <c r="J5" s="37">
        <v>1</v>
      </c>
      <c r="K5" s="6" t="s">
        <v>1145</v>
      </c>
      <c r="L5" s="52" t="s">
        <v>1262</v>
      </c>
      <c r="M5" s="52" t="s">
        <v>1234</v>
      </c>
      <c r="N5" s="52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52">
        <v>56</v>
      </c>
      <c r="C6" s="52">
        <v>32</v>
      </c>
      <c r="D6" s="52">
        <v>16</v>
      </c>
      <c r="E6" s="54">
        <v>8</v>
      </c>
      <c r="F6" s="37">
        <v>72</v>
      </c>
      <c r="G6" s="35">
        <v>22</v>
      </c>
      <c r="H6" s="54">
        <v>28</v>
      </c>
      <c r="I6" s="54">
        <v>4</v>
      </c>
      <c r="J6" s="37">
        <v>1</v>
      </c>
      <c r="K6" s="6" t="s">
        <v>1197</v>
      </c>
      <c r="L6" s="52" t="s">
        <v>1267</v>
      </c>
      <c r="M6" s="52" t="s">
        <v>363</v>
      </c>
      <c r="N6" s="52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53">
        <v>56</v>
      </c>
      <c r="C7" s="53">
        <v>30</v>
      </c>
      <c r="D7" s="53">
        <v>20</v>
      </c>
      <c r="E7" s="54">
        <v>6</v>
      </c>
      <c r="F7" s="37">
        <v>66</v>
      </c>
      <c r="G7" s="35">
        <v>21</v>
      </c>
      <c r="H7" s="54">
        <v>28</v>
      </c>
      <c r="I7" s="54">
        <v>2</v>
      </c>
      <c r="J7" s="37">
        <v>0</v>
      </c>
      <c r="K7" s="6" t="s">
        <v>1256</v>
      </c>
      <c r="L7" s="53" t="s">
        <v>1010</v>
      </c>
      <c r="M7" s="53" t="s">
        <v>527</v>
      </c>
      <c r="N7" s="53" t="s">
        <v>1062</v>
      </c>
      <c r="O7" s="35">
        <v>196</v>
      </c>
      <c r="P7" s="54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52">
        <v>58</v>
      </c>
      <c r="C8" s="52">
        <v>30</v>
      </c>
      <c r="D8" s="52">
        <v>23</v>
      </c>
      <c r="E8" s="54">
        <v>5</v>
      </c>
      <c r="F8" s="37">
        <v>65</v>
      </c>
      <c r="G8" s="35">
        <v>24</v>
      </c>
      <c r="H8" s="54">
        <v>28</v>
      </c>
      <c r="I8" s="54">
        <v>2</v>
      </c>
      <c r="J8" s="37">
        <v>0</v>
      </c>
      <c r="K8" s="6" t="s">
        <v>763</v>
      </c>
      <c r="L8" s="52" t="s">
        <v>1138</v>
      </c>
      <c r="M8" s="52" t="s">
        <v>1231</v>
      </c>
      <c r="N8" s="52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52">
        <v>56</v>
      </c>
      <c r="C9" s="52">
        <v>25</v>
      </c>
      <c r="D9" s="52">
        <v>27</v>
      </c>
      <c r="E9" s="54">
        <v>4</v>
      </c>
      <c r="F9" s="37">
        <v>54</v>
      </c>
      <c r="G9" s="35">
        <v>22</v>
      </c>
      <c r="H9" s="54">
        <v>25</v>
      </c>
      <c r="I9" s="54">
        <v>0</v>
      </c>
      <c r="J9" s="37">
        <v>1</v>
      </c>
      <c r="K9" s="6" t="s">
        <v>1227</v>
      </c>
      <c r="L9" s="52" t="s">
        <v>915</v>
      </c>
      <c r="M9" s="52" t="s">
        <v>469</v>
      </c>
      <c r="N9" s="52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3">
        <v>57</v>
      </c>
      <c r="C10" s="53">
        <v>22</v>
      </c>
      <c r="D10" s="53">
        <v>27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1258</v>
      </c>
      <c r="L10" s="53" t="s">
        <v>1014</v>
      </c>
      <c r="M10" s="53" t="s">
        <v>580</v>
      </c>
      <c r="N10" s="53" t="s">
        <v>1264</v>
      </c>
      <c r="O10" s="35">
        <v>160</v>
      </c>
      <c r="P10" s="54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3">
        <v>54</v>
      </c>
      <c r="C11" s="53">
        <v>24</v>
      </c>
      <c r="D11" s="53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53" t="s">
        <v>1236</v>
      </c>
      <c r="M11" s="53" t="s">
        <v>438</v>
      </c>
      <c r="N11" s="53" t="s">
        <v>1237</v>
      </c>
      <c r="O11" s="35">
        <v>182</v>
      </c>
      <c r="P11" s="54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57</v>
      </c>
      <c r="C14" s="53">
        <v>38</v>
      </c>
      <c r="D14" s="53">
        <v>16</v>
      </c>
      <c r="E14" s="54">
        <v>3</v>
      </c>
      <c r="F14" s="34">
        <v>79</v>
      </c>
      <c r="G14" s="54">
        <v>30</v>
      </c>
      <c r="H14" s="54">
        <v>37</v>
      </c>
      <c r="I14" s="54">
        <v>1</v>
      </c>
      <c r="J14" s="54">
        <v>2</v>
      </c>
      <c r="K14" s="6" t="s">
        <v>1243</v>
      </c>
      <c r="L14" s="53" t="s">
        <v>1273</v>
      </c>
      <c r="M14" s="53" t="s">
        <v>341</v>
      </c>
      <c r="N14" s="53" t="s">
        <v>1274</v>
      </c>
      <c r="O14" s="35">
        <v>193</v>
      </c>
      <c r="P14" s="54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53">
        <v>56</v>
      </c>
      <c r="C15" s="53">
        <v>34</v>
      </c>
      <c r="D15" s="53">
        <v>17</v>
      </c>
      <c r="E15" s="54">
        <v>5</v>
      </c>
      <c r="F15" s="37">
        <v>73</v>
      </c>
      <c r="G15" s="54">
        <v>28</v>
      </c>
      <c r="H15" s="54">
        <v>33</v>
      </c>
      <c r="I15" s="54">
        <v>1</v>
      </c>
      <c r="J15" s="54">
        <v>3</v>
      </c>
      <c r="K15" s="6" t="s">
        <v>1268</v>
      </c>
      <c r="L15" s="53" t="s">
        <v>1198</v>
      </c>
      <c r="M15" s="53" t="s">
        <v>590</v>
      </c>
      <c r="N15" s="53" t="s">
        <v>1269</v>
      </c>
      <c r="O15" s="35">
        <v>188</v>
      </c>
      <c r="P15" s="54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3">
        <v>57</v>
      </c>
      <c r="C16" s="53">
        <v>30</v>
      </c>
      <c r="D16" s="53">
        <v>20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932</v>
      </c>
      <c r="L16" s="53" t="s">
        <v>1256</v>
      </c>
      <c r="M16" s="53" t="s">
        <v>529</v>
      </c>
      <c r="N16" s="53" t="s">
        <v>1108</v>
      </c>
      <c r="O16" s="35">
        <v>170</v>
      </c>
      <c r="P16" s="54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53">
        <v>56</v>
      </c>
      <c r="C17" s="53">
        <v>28</v>
      </c>
      <c r="D17" s="53">
        <v>24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1270</v>
      </c>
      <c r="L17" s="53" t="s">
        <v>1197</v>
      </c>
      <c r="M17" s="53" t="s">
        <v>533</v>
      </c>
      <c r="N17" s="53" t="s">
        <v>1271</v>
      </c>
      <c r="O17" s="35">
        <v>186</v>
      </c>
      <c r="P17" s="54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53">
        <v>56</v>
      </c>
      <c r="C18" s="53">
        <v>23</v>
      </c>
      <c r="D18" s="53">
        <v>19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1272</v>
      </c>
      <c r="M18" s="53" t="s">
        <v>1241</v>
      </c>
      <c r="N18" s="53" t="s">
        <v>1242</v>
      </c>
      <c r="O18" s="35">
        <v>165</v>
      </c>
      <c r="P18" s="54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53">
        <v>55</v>
      </c>
      <c r="C19" s="53">
        <v>26</v>
      </c>
      <c r="D19" s="53">
        <v>21</v>
      </c>
      <c r="E19" s="54">
        <v>8</v>
      </c>
      <c r="F19" s="37">
        <v>60</v>
      </c>
      <c r="G19" s="54">
        <v>20</v>
      </c>
      <c r="H19" s="54">
        <v>23</v>
      </c>
      <c r="I19" s="54">
        <v>3</v>
      </c>
      <c r="J19" s="54">
        <v>4</v>
      </c>
      <c r="K19" s="6" t="s">
        <v>1244</v>
      </c>
      <c r="L19" s="53" t="s">
        <v>1277</v>
      </c>
      <c r="M19" s="53" t="s">
        <v>707</v>
      </c>
      <c r="N19" s="53" t="s">
        <v>1278</v>
      </c>
      <c r="O19" s="35">
        <v>142</v>
      </c>
      <c r="P19" s="54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53">
        <v>54</v>
      </c>
      <c r="C20" s="53">
        <v>25</v>
      </c>
      <c r="D20" s="53">
        <v>21</v>
      </c>
      <c r="E20" s="54">
        <v>8</v>
      </c>
      <c r="F20" s="37">
        <v>58</v>
      </c>
      <c r="G20" s="54">
        <v>21</v>
      </c>
      <c r="H20" s="54">
        <v>23</v>
      </c>
      <c r="I20" s="54">
        <v>2</v>
      </c>
      <c r="J20" s="54">
        <v>2</v>
      </c>
      <c r="K20" s="6" t="s">
        <v>1275</v>
      </c>
      <c r="L20" s="53" t="s">
        <v>861</v>
      </c>
      <c r="M20" s="53" t="s">
        <v>388</v>
      </c>
      <c r="N20" s="53" t="s">
        <v>1276</v>
      </c>
      <c r="O20" s="35">
        <v>159</v>
      </c>
      <c r="P20" s="54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53">
        <v>58</v>
      </c>
      <c r="C26" s="53">
        <v>35</v>
      </c>
      <c r="D26" s="53">
        <v>18</v>
      </c>
      <c r="E26" s="54">
        <v>5</v>
      </c>
      <c r="F26" s="37">
        <v>75</v>
      </c>
      <c r="G26" s="54">
        <v>31</v>
      </c>
      <c r="H26" s="54">
        <v>33</v>
      </c>
      <c r="I26" s="54">
        <v>2</v>
      </c>
      <c r="J26" s="54">
        <v>1</v>
      </c>
      <c r="K26" s="6" t="s">
        <v>1246</v>
      </c>
      <c r="L26" s="53" t="s">
        <v>1279</v>
      </c>
      <c r="M26" s="53" t="s">
        <v>334</v>
      </c>
      <c r="N26" s="53" t="s">
        <v>1247</v>
      </c>
      <c r="O26" s="35">
        <v>213</v>
      </c>
      <c r="P26" s="54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53">
        <v>54</v>
      </c>
      <c r="C27" s="53">
        <v>34</v>
      </c>
      <c r="D27" s="53">
        <v>15</v>
      </c>
      <c r="E27" s="54">
        <v>5</v>
      </c>
      <c r="F27" s="37">
        <v>73</v>
      </c>
      <c r="G27" s="54">
        <v>31</v>
      </c>
      <c r="H27" s="54">
        <v>34</v>
      </c>
      <c r="I27" s="54">
        <v>0</v>
      </c>
      <c r="J27" s="54">
        <v>1</v>
      </c>
      <c r="K27" s="6" t="s">
        <v>1170</v>
      </c>
      <c r="L27" s="53" t="s">
        <v>648</v>
      </c>
      <c r="M27" s="53" t="s">
        <v>635</v>
      </c>
      <c r="N27" s="53" t="s">
        <v>1215</v>
      </c>
      <c r="O27" s="35">
        <v>165</v>
      </c>
      <c r="P27" s="54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56</v>
      </c>
      <c r="C28" s="53">
        <v>30</v>
      </c>
      <c r="D28" s="53">
        <v>24</v>
      </c>
      <c r="E28" s="54">
        <v>2</v>
      </c>
      <c r="F28" s="37">
        <v>62</v>
      </c>
      <c r="G28" s="54">
        <v>23</v>
      </c>
      <c r="H28" s="54">
        <v>28</v>
      </c>
      <c r="I28" s="54">
        <v>2</v>
      </c>
      <c r="J28" s="54">
        <v>1</v>
      </c>
      <c r="K28" s="6" t="s">
        <v>1282</v>
      </c>
      <c r="L28" s="53" t="s">
        <v>972</v>
      </c>
      <c r="M28" s="53" t="s">
        <v>416</v>
      </c>
      <c r="N28" s="53" t="s">
        <v>1189</v>
      </c>
      <c r="O28" s="35">
        <v>166</v>
      </c>
      <c r="P28" s="54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3">
        <v>57</v>
      </c>
      <c r="C29" s="53">
        <v>30</v>
      </c>
      <c r="D29" s="53">
        <v>25</v>
      </c>
      <c r="E29" s="54">
        <v>2</v>
      </c>
      <c r="F29" s="37">
        <v>62</v>
      </c>
      <c r="G29" s="54">
        <v>23</v>
      </c>
      <c r="H29" s="54">
        <v>28</v>
      </c>
      <c r="I29" s="54">
        <v>2</v>
      </c>
      <c r="J29" s="54">
        <v>0</v>
      </c>
      <c r="K29" s="6" t="s">
        <v>998</v>
      </c>
      <c r="L29" s="53" t="s">
        <v>1001</v>
      </c>
      <c r="M29" s="53" t="s">
        <v>543</v>
      </c>
      <c r="N29" s="53" t="s">
        <v>1281</v>
      </c>
      <c r="O29" s="35">
        <v>176</v>
      </c>
      <c r="P29" s="54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53">
        <v>56</v>
      </c>
      <c r="C30" s="53">
        <v>26</v>
      </c>
      <c r="D30" s="53">
        <v>24</v>
      </c>
      <c r="E30" s="54">
        <v>6</v>
      </c>
      <c r="F30" s="37">
        <v>58</v>
      </c>
      <c r="G30" s="54">
        <v>20</v>
      </c>
      <c r="H30" s="54">
        <v>23</v>
      </c>
      <c r="I30" s="54">
        <v>3</v>
      </c>
      <c r="J30" s="54">
        <v>2</v>
      </c>
      <c r="K30" s="6" t="s">
        <v>1203</v>
      </c>
      <c r="L30" s="53" t="s">
        <v>1177</v>
      </c>
      <c r="M30" s="53" t="s">
        <v>411</v>
      </c>
      <c r="N30" s="53" t="s">
        <v>888</v>
      </c>
      <c r="O30" s="35">
        <v>177</v>
      </c>
      <c r="P30" s="54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57</v>
      </c>
      <c r="C32" s="53">
        <v>15</v>
      </c>
      <c r="D32" s="53">
        <v>39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1121</v>
      </c>
      <c r="L32" s="53" t="s">
        <v>1223</v>
      </c>
      <c r="M32" s="53" t="s">
        <v>1084</v>
      </c>
      <c r="N32" s="53" t="s">
        <v>1144</v>
      </c>
      <c r="O32" s="35">
        <v>119</v>
      </c>
      <c r="P32" s="54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59</v>
      </c>
      <c r="C35" s="52">
        <v>37</v>
      </c>
      <c r="D35" s="52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1286</v>
      </c>
      <c r="M35" s="52" t="s">
        <v>494</v>
      </c>
      <c r="N35" s="52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53">
        <v>57</v>
      </c>
      <c r="C36" s="53">
        <v>32</v>
      </c>
      <c r="D36" s="53">
        <v>19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1288</v>
      </c>
      <c r="L36" s="53" t="s">
        <v>1219</v>
      </c>
      <c r="M36" s="53" t="s">
        <v>430</v>
      </c>
      <c r="N36" s="53" t="s">
        <v>1252</v>
      </c>
      <c r="O36" s="35">
        <v>183</v>
      </c>
      <c r="P36" s="54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52">
        <v>53</v>
      </c>
      <c r="C37" s="52">
        <v>33</v>
      </c>
      <c r="D37" s="52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52" t="s">
        <v>1214</v>
      </c>
      <c r="M37" s="52" t="s">
        <v>543</v>
      </c>
      <c r="N37" s="52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52">
        <v>55</v>
      </c>
      <c r="C38" s="52">
        <v>28</v>
      </c>
      <c r="D38" s="52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52" t="s">
        <v>894</v>
      </c>
      <c r="M38" s="52" t="s">
        <v>1103</v>
      </c>
      <c r="N38" s="52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3">
        <v>56</v>
      </c>
      <c r="C39" s="53">
        <v>24</v>
      </c>
      <c r="D39" s="53">
        <v>21</v>
      </c>
      <c r="E39" s="54">
        <v>11</v>
      </c>
      <c r="F39" s="37">
        <v>59</v>
      </c>
      <c r="G39" s="54">
        <v>19</v>
      </c>
      <c r="H39" s="54">
        <v>22</v>
      </c>
      <c r="I39" s="54">
        <v>2</v>
      </c>
      <c r="J39" s="54">
        <v>4</v>
      </c>
      <c r="K39" s="6" t="s">
        <v>1284</v>
      </c>
      <c r="L39" s="53" t="s">
        <v>1164</v>
      </c>
      <c r="M39" s="53" t="s">
        <v>640</v>
      </c>
      <c r="N39" s="53" t="s">
        <v>1285</v>
      </c>
      <c r="O39" s="35">
        <v>160</v>
      </c>
      <c r="P39" s="54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3">
        <v>57</v>
      </c>
      <c r="C40" s="53">
        <v>27</v>
      </c>
      <c r="D40" s="53">
        <v>25</v>
      </c>
      <c r="E40" s="54">
        <v>5</v>
      </c>
      <c r="F40" s="37">
        <v>59</v>
      </c>
      <c r="G40" s="54">
        <v>22</v>
      </c>
      <c r="H40" s="54">
        <v>27</v>
      </c>
      <c r="I40" s="54">
        <v>0</v>
      </c>
      <c r="J40" s="54">
        <v>4</v>
      </c>
      <c r="K40" s="6" t="s">
        <v>985</v>
      </c>
      <c r="L40" s="53" t="s">
        <v>1127</v>
      </c>
      <c r="M40" s="53" t="s">
        <v>420</v>
      </c>
      <c r="N40" s="53" t="s">
        <v>1213</v>
      </c>
      <c r="O40" s="35">
        <v>175</v>
      </c>
      <c r="P40" s="54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52">
        <v>56</v>
      </c>
      <c r="C41" s="52">
        <v>20</v>
      </c>
      <c r="D41" s="52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52" t="s">
        <v>1168</v>
      </c>
      <c r="M41" s="52" t="s">
        <v>391</v>
      </c>
      <c r="N41" s="52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53">
        <v>57</v>
      </c>
      <c r="C5" s="53">
        <v>37</v>
      </c>
      <c r="D5" s="53">
        <v>16</v>
      </c>
      <c r="E5" s="54">
        <v>4</v>
      </c>
      <c r="F5" s="37">
        <v>78</v>
      </c>
      <c r="G5" s="35">
        <v>31</v>
      </c>
      <c r="H5" s="54">
        <v>36</v>
      </c>
      <c r="I5" s="54">
        <v>1</v>
      </c>
      <c r="J5" s="37">
        <v>1</v>
      </c>
      <c r="K5" s="6" t="s">
        <v>1145</v>
      </c>
      <c r="L5" s="53" t="s">
        <v>1262</v>
      </c>
      <c r="M5" s="53" t="s">
        <v>1234</v>
      </c>
      <c r="N5" s="53" t="s">
        <v>1263</v>
      </c>
      <c r="O5" s="35">
        <v>188</v>
      </c>
      <c r="P5" s="54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53">
        <v>56</v>
      </c>
      <c r="C6" s="53">
        <v>32</v>
      </c>
      <c r="D6" s="53">
        <v>16</v>
      </c>
      <c r="E6" s="54">
        <v>8</v>
      </c>
      <c r="F6" s="37">
        <v>72</v>
      </c>
      <c r="G6" s="35">
        <v>22</v>
      </c>
      <c r="H6" s="54">
        <v>28</v>
      </c>
      <c r="I6" s="54">
        <v>4</v>
      </c>
      <c r="J6" s="37">
        <v>1</v>
      </c>
      <c r="K6" s="6" t="s">
        <v>1197</v>
      </c>
      <c r="L6" s="53" t="s">
        <v>1267</v>
      </c>
      <c r="M6" s="53" t="s">
        <v>363</v>
      </c>
      <c r="N6" s="53" t="s">
        <v>1176</v>
      </c>
      <c r="O6" s="35">
        <v>210</v>
      </c>
      <c r="P6" s="54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52">
        <v>56</v>
      </c>
      <c r="C7" s="52">
        <v>30</v>
      </c>
      <c r="D7" s="52">
        <v>20</v>
      </c>
      <c r="E7" s="54">
        <v>6</v>
      </c>
      <c r="F7" s="37">
        <v>66</v>
      </c>
      <c r="G7" s="35">
        <v>21</v>
      </c>
      <c r="H7" s="54">
        <v>28</v>
      </c>
      <c r="I7" s="54">
        <v>2</v>
      </c>
      <c r="J7" s="37">
        <v>0</v>
      </c>
      <c r="K7" s="6" t="s">
        <v>1256</v>
      </c>
      <c r="L7" s="52" t="s">
        <v>1010</v>
      </c>
      <c r="M7" s="52" t="s">
        <v>527</v>
      </c>
      <c r="N7" s="52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53">
        <v>58</v>
      </c>
      <c r="C8" s="53">
        <v>30</v>
      </c>
      <c r="D8" s="53">
        <v>23</v>
      </c>
      <c r="E8" s="54">
        <v>5</v>
      </c>
      <c r="F8" s="37">
        <v>65</v>
      </c>
      <c r="G8" s="35">
        <v>24</v>
      </c>
      <c r="H8" s="54">
        <v>28</v>
      </c>
      <c r="I8" s="54">
        <v>2</v>
      </c>
      <c r="J8" s="37">
        <v>0</v>
      </c>
      <c r="K8" s="6" t="s">
        <v>763</v>
      </c>
      <c r="L8" s="53" t="s">
        <v>1138</v>
      </c>
      <c r="M8" s="53" t="s">
        <v>1231</v>
      </c>
      <c r="N8" s="53" t="s">
        <v>1266</v>
      </c>
      <c r="O8" s="35">
        <v>198</v>
      </c>
      <c r="P8" s="54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52">
        <v>57</v>
      </c>
      <c r="C9" s="52">
        <v>26</v>
      </c>
      <c r="D9" s="52">
        <v>27</v>
      </c>
      <c r="E9" s="54">
        <v>4</v>
      </c>
      <c r="F9" s="37">
        <v>56</v>
      </c>
      <c r="G9" s="35">
        <v>23</v>
      </c>
      <c r="H9" s="54">
        <v>26</v>
      </c>
      <c r="I9" s="54">
        <v>0</v>
      </c>
      <c r="J9" s="37">
        <v>1</v>
      </c>
      <c r="K9" s="6" t="s">
        <v>1227</v>
      </c>
      <c r="L9" s="52" t="s">
        <v>941</v>
      </c>
      <c r="M9" s="52" t="s">
        <v>469</v>
      </c>
      <c r="N9" s="52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52">
        <v>57</v>
      </c>
      <c r="C10" s="52">
        <v>22</v>
      </c>
      <c r="D10" s="52">
        <v>27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1258</v>
      </c>
      <c r="L10" s="52" t="s">
        <v>1014</v>
      </c>
      <c r="M10" s="52" t="s">
        <v>580</v>
      </c>
      <c r="N10" s="52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2">
        <v>54</v>
      </c>
      <c r="C11" s="52">
        <v>24</v>
      </c>
      <c r="D11" s="52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52" t="s">
        <v>1236</v>
      </c>
      <c r="M11" s="52" t="s">
        <v>438</v>
      </c>
      <c r="N11" s="52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57</v>
      </c>
      <c r="C14" s="53">
        <v>38</v>
      </c>
      <c r="D14" s="53">
        <v>16</v>
      </c>
      <c r="E14" s="54">
        <v>3</v>
      </c>
      <c r="F14" s="34">
        <v>79</v>
      </c>
      <c r="G14" s="54">
        <v>30</v>
      </c>
      <c r="H14" s="54">
        <v>37</v>
      </c>
      <c r="I14" s="54">
        <v>1</v>
      </c>
      <c r="J14" s="54">
        <v>2</v>
      </c>
      <c r="K14" s="6" t="s">
        <v>1243</v>
      </c>
      <c r="L14" s="53" t="s">
        <v>1273</v>
      </c>
      <c r="M14" s="53" t="s">
        <v>341</v>
      </c>
      <c r="N14" s="53" t="s">
        <v>1274</v>
      </c>
      <c r="O14" s="35">
        <v>193</v>
      </c>
      <c r="P14" s="54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53">
        <v>56</v>
      </c>
      <c r="C15" s="53">
        <v>34</v>
      </c>
      <c r="D15" s="53">
        <v>17</v>
      </c>
      <c r="E15" s="54">
        <v>5</v>
      </c>
      <c r="F15" s="37">
        <v>73</v>
      </c>
      <c r="G15" s="54">
        <v>28</v>
      </c>
      <c r="H15" s="54">
        <v>33</v>
      </c>
      <c r="I15" s="54">
        <v>1</v>
      </c>
      <c r="J15" s="54">
        <v>3</v>
      </c>
      <c r="K15" s="6" t="s">
        <v>1268</v>
      </c>
      <c r="L15" s="53" t="s">
        <v>1198</v>
      </c>
      <c r="M15" s="53" t="s">
        <v>590</v>
      </c>
      <c r="N15" s="53" t="s">
        <v>1269</v>
      </c>
      <c r="O15" s="35">
        <v>188</v>
      </c>
      <c r="P15" s="54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3">
        <v>57</v>
      </c>
      <c r="C16" s="53">
        <v>30</v>
      </c>
      <c r="D16" s="53">
        <v>20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932</v>
      </c>
      <c r="L16" s="53" t="s">
        <v>1256</v>
      </c>
      <c r="M16" s="53" t="s">
        <v>529</v>
      </c>
      <c r="N16" s="53" t="s">
        <v>1108</v>
      </c>
      <c r="O16" s="35">
        <v>170</v>
      </c>
      <c r="P16" s="54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53">
        <v>56</v>
      </c>
      <c r="C17" s="53">
        <v>28</v>
      </c>
      <c r="D17" s="53">
        <v>24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1270</v>
      </c>
      <c r="L17" s="53" t="s">
        <v>1197</v>
      </c>
      <c r="M17" s="53" t="s">
        <v>533</v>
      </c>
      <c r="N17" s="53" t="s">
        <v>1271</v>
      </c>
      <c r="O17" s="35">
        <v>186</v>
      </c>
      <c r="P17" s="54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53">
        <v>56</v>
      </c>
      <c r="C18" s="53">
        <v>23</v>
      </c>
      <c r="D18" s="53">
        <v>19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1272</v>
      </c>
      <c r="M18" s="53" t="s">
        <v>1241</v>
      </c>
      <c r="N18" s="53" t="s">
        <v>1242</v>
      </c>
      <c r="O18" s="35">
        <v>165</v>
      </c>
      <c r="P18" s="54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53">
        <v>55</v>
      </c>
      <c r="C19" s="53">
        <v>26</v>
      </c>
      <c r="D19" s="53">
        <v>21</v>
      </c>
      <c r="E19" s="54">
        <v>8</v>
      </c>
      <c r="F19" s="37">
        <v>60</v>
      </c>
      <c r="G19" s="54">
        <v>20</v>
      </c>
      <c r="H19" s="54">
        <v>23</v>
      </c>
      <c r="I19" s="54">
        <v>3</v>
      </c>
      <c r="J19" s="54">
        <v>4</v>
      </c>
      <c r="K19" s="6" t="s">
        <v>1244</v>
      </c>
      <c r="L19" s="53" t="s">
        <v>1277</v>
      </c>
      <c r="M19" s="53" t="s">
        <v>707</v>
      </c>
      <c r="N19" s="53" t="s">
        <v>1278</v>
      </c>
      <c r="O19" s="35">
        <v>142</v>
      </c>
      <c r="P19" s="54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53">
        <v>54</v>
      </c>
      <c r="C20" s="53">
        <v>25</v>
      </c>
      <c r="D20" s="53">
        <v>21</v>
      </c>
      <c r="E20" s="54">
        <v>8</v>
      </c>
      <c r="F20" s="37">
        <v>58</v>
      </c>
      <c r="G20" s="54">
        <v>21</v>
      </c>
      <c r="H20" s="54">
        <v>23</v>
      </c>
      <c r="I20" s="54">
        <v>2</v>
      </c>
      <c r="J20" s="54">
        <v>2</v>
      </c>
      <c r="K20" s="6" t="s">
        <v>1275</v>
      </c>
      <c r="L20" s="53" t="s">
        <v>861</v>
      </c>
      <c r="M20" s="53" t="s">
        <v>388</v>
      </c>
      <c r="N20" s="53" t="s">
        <v>1276</v>
      </c>
      <c r="O20" s="35">
        <v>159</v>
      </c>
      <c r="P20" s="54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53">
        <v>55</v>
      </c>
      <c r="C26" s="53">
        <v>35</v>
      </c>
      <c r="D26" s="53">
        <v>15</v>
      </c>
      <c r="E26" s="54">
        <v>5</v>
      </c>
      <c r="F26" s="37">
        <v>75</v>
      </c>
      <c r="G26" s="54">
        <v>31</v>
      </c>
      <c r="H26" s="54">
        <v>35</v>
      </c>
      <c r="I26" s="54">
        <v>0</v>
      </c>
      <c r="J26" s="54">
        <v>1</v>
      </c>
      <c r="K26" s="6" t="s">
        <v>1170</v>
      </c>
      <c r="L26" s="53" t="s">
        <v>677</v>
      </c>
      <c r="M26" s="53" t="s">
        <v>1294</v>
      </c>
      <c r="N26" s="53" t="s">
        <v>1295</v>
      </c>
      <c r="O26" s="35">
        <v>168</v>
      </c>
      <c r="P26" s="54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53">
        <v>58</v>
      </c>
      <c r="C27" s="53">
        <v>35</v>
      </c>
      <c r="D27" s="53">
        <v>18</v>
      </c>
      <c r="E27" s="54">
        <v>5</v>
      </c>
      <c r="F27" s="37">
        <v>75</v>
      </c>
      <c r="G27" s="54">
        <v>31</v>
      </c>
      <c r="H27" s="54">
        <v>33</v>
      </c>
      <c r="I27" s="54">
        <v>2</v>
      </c>
      <c r="J27" s="54">
        <v>1</v>
      </c>
      <c r="K27" s="6" t="s">
        <v>1246</v>
      </c>
      <c r="L27" s="53" t="s">
        <v>1279</v>
      </c>
      <c r="M27" s="53" t="s">
        <v>334</v>
      </c>
      <c r="N27" s="53" t="s">
        <v>1247</v>
      </c>
      <c r="O27" s="35">
        <v>213</v>
      </c>
      <c r="P27" s="54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53">
        <v>56</v>
      </c>
      <c r="C28" s="53">
        <v>30</v>
      </c>
      <c r="D28" s="53">
        <v>24</v>
      </c>
      <c r="E28" s="54">
        <v>2</v>
      </c>
      <c r="F28" s="37">
        <v>62</v>
      </c>
      <c r="G28" s="54">
        <v>23</v>
      </c>
      <c r="H28" s="54">
        <v>28</v>
      </c>
      <c r="I28" s="54">
        <v>2</v>
      </c>
      <c r="J28" s="54">
        <v>1</v>
      </c>
      <c r="K28" s="6" t="s">
        <v>1282</v>
      </c>
      <c r="L28" s="53" t="s">
        <v>972</v>
      </c>
      <c r="M28" s="53" t="s">
        <v>416</v>
      </c>
      <c r="N28" s="53" t="s">
        <v>1189</v>
      </c>
      <c r="O28" s="35">
        <v>166</v>
      </c>
      <c r="P28" s="54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3">
        <v>57</v>
      </c>
      <c r="C29" s="53">
        <v>30</v>
      </c>
      <c r="D29" s="53">
        <v>25</v>
      </c>
      <c r="E29" s="54">
        <v>2</v>
      </c>
      <c r="F29" s="37">
        <v>62</v>
      </c>
      <c r="G29" s="54">
        <v>23</v>
      </c>
      <c r="H29" s="54">
        <v>28</v>
      </c>
      <c r="I29" s="54">
        <v>2</v>
      </c>
      <c r="J29" s="54">
        <v>0</v>
      </c>
      <c r="K29" s="6" t="s">
        <v>998</v>
      </c>
      <c r="L29" s="53" t="s">
        <v>1001</v>
      </c>
      <c r="M29" s="53" t="s">
        <v>543</v>
      </c>
      <c r="N29" s="53" t="s">
        <v>1281</v>
      </c>
      <c r="O29" s="35">
        <v>176</v>
      </c>
      <c r="P29" s="54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53">
        <v>57</v>
      </c>
      <c r="C30" s="53">
        <v>27</v>
      </c>
      <c r="D30" s="53">
        <v>24</v>
      </c>
      <c r="E30" s="54">
        <v>6</v>
      </c>
      <c r="F30" s="37">
        <v>60</v>
      </c>
      <c r="G30" s="54">
        <v>21</v>
      </c>
      <c r="H30" s="54">
        <v>24</v>
      </c>
      <c r="I30" s="54">
        <v>3</v>
      </c>
      <c r="J30" s="54">
        <v>2</v>
      </c>
      <c r="K30" s="6" t="s">
        <v>1203</v>
      </c>
      <c r="L30" s="53" t="s">
        <v>1200</v>
      </c>
      <c r="M30" s="53" t="s">
        <v>411</v>
      </c>
      <c r="N30" s="53" t="s">
        <v>918</v>
      </c>
      <c r="O30" s="35">
        <v>181</v>
      </c>
      <c r="P30" s="54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58</v>
      </c>
      <c r="C32" s="53">
        <v>15</v>
      </c>
      <c r="D32" s="53">
        <v>39</v>
      </c>
      <c r="E32" s="54">
        <v>4</v>
      </c>
      <c r="F32" s="40">
        <v>34</v>
      </c>
      <c r="G32" s="54">
        <v>10</v>
      </c>
      <c r="H32" s="54">
        <v>14</v>
      </c>
      <c r="I32" s="54">
        <v>1</v>
      </c>
      <c r="J32" s="54">
        <v>1</v>
      </c>
      <c r="K32" s="6" t="s">
        <v>1194</v>
      </c>
      <c r="L32" s="53" t="s">
        <v>1223</v>
      </c>
      <c r="M32" s="53" t="s">
        <v>1292</v>
      </c>
      <c r="N32" s="53" t="s">
        <v>1293</v>
      </c>
      <c r="O32" s="35">
        <v>121</v>
      </c>
      <c r="P32" s="54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59</v>
      </c>
      <c r="C35" s="52">
        <v>37</v>
      </c>
      <c r="D35" s="52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1286</v>
      </c>
      <c r="M35" s="52" t="s">
        <v>494</v>
      </c>
      <c r="N35" s="52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53">
        <v>57</v>
      </c>
      <c r="C36" s="53">
        <v>32</v>
      </c>
      <c r="D36" s="53">
        <v>19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1288</v>
      </c>
      <c r="L36" s="53" t="s">
        <v>1219</v>
      </c>
      <c r="M36" s="53" t="s">
        <v>430</v>
      </c>
      <c r="N36" s="53" t="s">
        <v>1252</v>
      </c>
      <c r="O36" s="35">
        <v>183</v>
      </c>
      <c r="P36" s="54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52">
        <v>54</v>
      </c>
      <c r="C37" s="52">
        <v>33</v>
      </c>
      <c r="D37" s="52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52" t="s">
        <v>1214</v>
      </c>
      <c r="M37" s="52" t="s">
        <v>543</v>
      </c>
      <c r="N37" s="52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52">
        <v>55</v>
      </c>
      <c r="C38" s="52">
        <v>28</v>
      </c>
      <c r="D38" s="52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52" t="s">
        <v>894</v>
      </c>
      <c r="M38" s="52" t="s">
        <v>1103</v>
      </c>
      <c r="N38" s="52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3">
        <v>56</v>
      </c>
      <c r="C39" s="53">
        <v>24</v>
      </c>
      <c r="D39" s="53">
        <v>21</v>
      </c>
      <c r="E39" s="54">
        <v>11</v>
      </c>
      <c r="F39" s="37">
        <v>59</v>
      </c>
      <c r="G39" s="54">
        <v>19</v>
      </c>
      <c r="H39" s="54">
        <v>22</v>
      </c>
      <c r="I39" s="54">
        <v>2</v>
      </c>
      <c r="J39" s="54">
        <v>4</v>
      </c>
      <c r="K39" s="6" t="s">
        <v>1284</v>
      </c>
      <c r="L39" s="53" t="s">
        <v>1164</v>
      </c>
      <c r="M39" s="53" t="s">
        <v>640</v>
      </c>
      <c r="N39" s="53" t="s">
        <v>1285</v>
      </c>
      <c r="O39" s="35">
        <v>160</v>
      </c>
      <c r="P39" s="54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3">
        <v>57</v>
      </c>
      <c r="C40" s="53">
        <v>27</v>
      </c>
      <c r="D40" s="53">
        <v>25</v>
      </c>
      <c r="E40" s="54">
        <v>5</v>
      </c>
      <c r="F40" s="37">
        <v>59</v>
      </c>
      <c r="G40" s="54">
        <v>22</v>
      </c>
      <c r="H40" s="54">
        <v>27</v>
      </c>
      <c r="I40" s="54">
        <v>0</v>
      </c>
      <c r="J40" s="54">
        <v>4</v>
      </c>
      <c r="K40" s="6" t="s">
        <v>985</v>
      </c>
      <c r="L40" s="53" t="s">
        <v>1127</v>
      </c>
      <c r="M40" s="53" t="s">
        <v>420</v>
      </c>
      <c r="N40" s="53" t="s">
        <v>1213</v>
      </c>
      <c r="O40" s="35">
        <v>175</v>
      </c>
      <c r="P40" s="54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52">
        <v>56</v>
      </c>
      <c r="C41" s="52">
        <v>20</v>
      </c>
      <c r="D41" s="52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52" t="s">
        <v>1168</v>
      </c>
      <c r="M41" s="52" t="s">
        <v>391</v>
      </c>
      <c r="N41" s="52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53">
        <v>57</v>
      </c>
      <c r="C5" s="53">
        <v>37</v>
      </c>
      <c r="D5" s="53">
        <v>16</v>
      </c>
      <c r="E5" s="54">
        <v>4</v>
      </c>
      <c r="F5" s="37">
        <v>78</v>
      </c>
      <c r="G5" s="35">
        <v>31</v>
      </c>
      <c r="H5" s="54">
        <v>36</v>
      </c>
      <c r="I5" s="54">
        <v>1</v>
      </c>
      <c r="J5" s="37">
        <v>1</v>
      </c>
      <c r="K5" s="6" t="s">
        <v>1145</v>
      </c>
      <c r="L5" s="53" t="s">
        <v>1262</v>
      </c>
      <c r="M5" s="53" t="s">
        <v>1234</v>
      </c>
      <c r="N5" s="53" t="s">
        <v>1263</v>
      </c>
      <c r="O5" s="35">
        <v>188</v>
      </c>
      <c r="P5" s="54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53">
        <v>56</v>
      </c>
      <c r="C6" s="53">
        <v>32</v>
      </c>
      <c r="D6" s="53">
        <v>16</v>
      </c>
      <c r="E6" s="54">
        <v>8</v>
      </c>
      <c r="F6" s="37">
        <v>72</v>
      </c>
      <c r="G6" s="35">
        <v>22</v>
      </c>
      <c r="H6" s="54">
        <v>28</v>
      </c>
      <c r="I6" s="54">
        <v>4</v>
      </c>
      <c r="J6" s="37">
        <v>1</v>
      </c>
      <c r="K6" s="6" t="s">
        <v>1197</v>
      </c>
      <c r="L6" s="53" t="s">
        <v>1267</v>
      </c>
      <c r="M6" s="53" t="s">
        <v>363</v>
      </c>
      <c r="N6" s="53" t="s">
        <v>1176</v>
      </c>
      <c r="O6" s="35">
        <v>210</v>
      </c>
      <c r="P6" s="54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52">
        <v>56</v>
      </c>
      <c r="C7" s="52">
        <v>30</v>
      </c>
      <c r="D7" s="52">
        <v>20</v>
      </c>
      <c r="E7" s="54">
        <v>6</v>
      </c>
      <c r="F7" s="37">
        <v>66</v>
      </c>
      <c r="G7" s="35">
        <v>21</v>
      </c>
      <c r="H7" s="54">
        <v>28</v>
      </c>
      <c r="I7" s="54">
        <v>2</v>
      </c>
      <c r="J7" s="37">
        <v>0</v>
      </c>
      <c r="K7" s="6" t="s">
        <v>1256</v>
      </c>
      <c r="L7" s="52" t="s">
        <v>1010</v>
      </c>
      <c r="M7" s="52" t="s">
        <v>527</v>
      </c>
      <c r="N7" s="52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53">
        <v>58</v>
      </c>
      <c r="C8" s="53">
        <v>30</v>
      </c>
      <c r="D8" s="53">
        <v>23</v>
      </c>
      <c r="E8" s="54">
        <v>5</v>
      </c>
      <c r="F8" s="37">
        <v>65</v>
      </c>
      <c r="G8" s="35">
        <v>24</v>
      </c>
      <c r="H8" s="54">
        <v>28</v>
      </c>
      <c r="I8" s="54">
        <v>2</v>
      </c>
      <c r="J8" s="37">
        <v>0</v>
      </c>
      <c r="K8" s="6" t="s">
        <v>763</v>
      </c>
      <c r="L8" s="53" t="s">
        <v>1138</v>
      </c>
      <c r="M8" s="53" t="s">
        <v>1231</v>
      </c>
      <c r="N8" s="53" t="s">
        <v>1266</v>
      </c>
      <c r="O8" s="35">
        <v>198</v>
      </c>
      <c r="P8" s="54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52">
        <v>57</v>
      </c>
      <c r="C9" s="52">
        <v>26</v>
      </c>
      <c r="D9" s="52">
        <v>27</v>
      </c>
      <c r="E9" s="54">
        <v>4</v>
      </c>
      <c r="F9" s="37">
        <v>56</v>
      </c>
      <c r="G9" s="35">
        <v>23</v>
      </c>
      <c r="H9" s="54">
        <v>26</v>
      </c>
      <c r="I9" s="54">
        <v>0</v>
      </c>
      <c r="J9" s="37">
        <v>1</v>
      </c>
      <c r="K9" s="6" t="s">
        <v>1227</v>
      </c>
      <c r="L9" s="52" t="s">
        <v>941</v>
      </c>
      <c r="M9" s="52" t="s">
        <v>469</v>
      </c>
      <c r="N9" s="52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52">
        <v>57</v>
      </c>
      <c r="C10" s="52">
        <v>22</v>
      </c>
      <c r="D10" s="52">
        <v>27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1258</v>
      </c>
      <c r="L10" s="52" t="s">
        <v>1014</v>
      </c>
      <c r="M10" s="52" t="s">
        <v>580</v>
      </c>
      <c r="N10" s="52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2">
        <v>54</v>
      </c>
      <c r="C11" s="52">
        <v>24</v>
      </c>
      <c r="D11" s="52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52" t="s">
        <v>1236</v>
      </c>
      <c r="M11" s="52" t="s">
        <v>438</v>
      </c>
      <c r="N11" s="52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57</v>
      </c>
      <c r="C14" s="53">
        <v>38</v>
      </c>
      <c r="D14" s="53">
        <v>16</v>
      </c>
      <c r="E14" s="54">
        <v>3</v>
      </c>
      <c r="F14" s="34">
        <v>79</v>
      </c>
      <c r="G14" s="54">
        <v>30</v>
      </c>
      <c r="H14" s="54">
        <v>37</v>
      </c>
      <c r="I14" s="54">
        <v>1</v>
      </c>
      <c r="J14" s="54">
        <v>2</v>
      </c>
      <c r="K14" s="6" t="s">
        <v>1243</v>
      </c>
      <c r="L14" s="53" t="s">
        <v>1273</v>
      </c>
      <c r="M14" s="53" t="s">
        <v>341</v>
      </c>
      <c r="N14" s="53" t="s">
        <v>1274</v>
      </c>
      <c r="O14" s="35">
        <v>193</v>
      </c>
      <c r="P14" s="54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53">
        <v>56</v>
      </c>
      <c r="C15" s="53">
        <v>34</v>
      </c>
      <c r="D15" s="53">
        <v>17</v>
      </c>
      <c r="E15" s="54">
        <v>5</v>
      </c>
      <c r="F15" s="37">
        <v>73</v>
      </c>
      <c r="G15" s="54">
        <v>28</v>
      </c>
      <c r="H15" s="54">
        <v>33</v>
      </c>
      <c r="I15" s="54">
        <v>1</v>
      </c>
      <c r="J15" s="54">
        <v>3</v>
      </c>
      <c r="K15" s="6" t="s">
        <v>1268</v>
      </c>
      <c r="L15" s="53" t="s">
        <v>1198</v>
      </c>
      <c r="M15" s="53" t="s">
        <v>590</v>
      </c>
      <c r="N15" s="53" t="s">
        <v>1269</v>
      </c>
      <c r="O15" s="35">
        <v>188</v>
      </c>
      <c r="P15" s="54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3">
        <v>57</v>
      </c>
      <c r="C16" s="53">
        <v>30</v>
      </c>
      <c r="D16" s="53">
        <v>20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932</v>
      </c>
      <c r="L16" s="53" t="s">
        <v>1256</v>
      </c>
      <c r="M16" s="53" t="s">
        <v>529</v>
      </c>
      <c r="N16" s="53" t="s">
        <v>1108</v>
      </c>
      <c r="O16" s="35">
        <v>170</v>
      </c>
      <c r="P16" s="54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53">
        <v>56</v>
      </c>
      <c r="C17" s="53">
        <v>28</v>
      </c>
      <c r="D17" s="53">
        <v>24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1270</v>
      </c>
      <c r="L17" s="53" t="s">
        <v>1197</v>
      </c>
      <c r="M17" s="53" t="s">
        <v>533</v>
      </c>
      <c r="N17" s="53" t="s">
        <v>1271</v>
      </c>
      <c r="O17" s="35">
        <v>186</v>
      </c>
      <c r="P17" s="54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53">
        <v>56</v>
      </c>
      <c r="C18" s="53">
        <v>23</v>
      </c>
      <c r="D18" s="53">
        <v>19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1272</v>
      </c>
      <c r="M18" s="53" t="s">
        <v>1241</v>
      </c>
      <c r="N18" s="53" t="s">
        <v>1242</v>
      </c>
      <c r="O18" s="35">
        <v>165</v>
      </c>
      <c r="P18" s="54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53">
        <v>55</v>
      </c>
      <c r="C19" s="53">
        <v>26</v>
      </c>
      <c r="D19" s="53">
        <v>21</v>
      </c>
      <c r="E19" s="54">
        <v>8</v>
      </c>
      <c r="F19" s="37">
        <v>60</v>
      </c>
      <c r="G19" s="54">
        <v>20</v>
      </c>
      <c r="H19" s="54">
        <v>23</v>
      </c>
      <c r="I19" s="54">
        <v>3</v>
      </c>
      <c r="J19" s="54">
        <v>4</v>
      </c>
      <c r="K19" s="6" t="s">
        <v>1244</v>
      </c>
      <c r="L19" s="53" t="s">
        <v>1277</v>
      </c>
      <c r="M19" s="53" t="s">
        <v>707</v>
      </c>
      <c r="N19" s="53" t="s">
        <v>1278</v>
      </c>
      <c r="O19" s="35">
        <v>142</v>
      </c>
      <c r="P19" s="54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53">
        <v>54</v>
      </c>
      <c r="C20" s="53">
        <v>25</v>
      </c>
      <c r="D20" s="53">
        <v>21</v>
      </c>
      <c r="E20" s="54">
        <v>8</v>
      </c>
      <c r="F20" s="37">
        <v>58</v>
      </c>
      <c r="G20" s="54">
        <v>21</v>
      </c>
      <c r="H20" s="54">
        <v>23</v>
      </c>
      <c r="I20" s="54">
        <v>2</v>
      </c>
      <c r="J20" s="54">
        <v>2</v>
      </c>
      <c r="K20" s="6" t="s">
        <v>1275</v>
      </c>
      <c r="L20" s="53" t="s">
        <v>861</v>
      </c>
      <c r="M20" s="53" t="s">
        <v>388</v>
      </c>
      <c r="N20" s="53" t="s">
        <v>1276</v>
      </c>
      <c r="O20" s="35">
        <v>159</v>
      </c>
      <c r="P20" s="54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53">
        <v>55</v>
      </c>
      <c r="C26" s="53">
        <v>35</v>
      </c>
      <c r="D26" s="53">
        <v>15</v>
      </c>
      <c r="E26" s="54">
        <v>5</v>
      </c>
      <c r="F26" s="37">
        <v>75</v>
      </c>
      <c r="G26" s="54">
        <v>31</v>
      </c>
      <c r="H26" s="54">
        <v>35</v>
      </c>
      <c r="I26" s="54">
        <v>0</v>
      </c>
      <c r="J26" s="54">
        <v>1</v>
      </c>
      <c r="K26" s="6" t="s">
        <v>1170</v>
      </c>
      <c r="L26" s="53" t="s">
        <v>677</v>
      </c>
      <c r="M26" s="53" t="s">
        <v>1294</v>
      </c>
      <c r="N26" s="53" t="s">
        <v>1295</v>
      </c>
      <c r="O26" s="35">
        <v>168</v>
      </c>
      <c r="P26" s="54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53">
        <v>58</v>
      </c>
      <c r="C27" s="53">
        <v>35</v>
      </c>
      <c r="D27" s="53">
        <v>18</v>
      </c>
      <c r="E27" s="54">
        <v>5</v>
      </c>
      <c r="F27" s="37">
        <v>75</v>
      </c>
      <c r="G27" s="54">
        <v>31</v>
      </c>
      <c r="H27" s="54">
        <v>33</v>
      </c>
      <c r="I27" s="54">
        <v>2</v>
      </c>
      <c r="J27" s="54">
        <v>1</v>
      </c>
      <c r="K27" s="6" t="s">
        <v>1246</v>
      </c>
      <c r="L27" s="53" t="s">
        <v>1279</v>
      </c>
      <c r="M27" s="53" t="s">
        <v>334</v>
      </c>
      <c r="N27" s="53" t="s">
        <v>1247</v>
      </c>
      <c r="O27" s="35">
        <v>213</v>
      </c>
      <c r="P27" s="54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53">
        <v>56</v>
      </c>
      <c r="C28" s="53">
        <v>30</v>
      </c>
      <c r="D28" s="53">
        <v>24</v>
      </c>
      <c r="E28" s="54">
        <v>2</v>
      </c>
      <c r="F28" s="37">
        <v>62</v>
      </c>
      <c r="G28" s="54">
        <v>23</v>
      </c>
      <c r="H28" s="54">
        <v>28</v>
      </c>
      <c r="I28" s="54">
        <v>2</v>
      </c>
      <c r="J28" s="54">
        <v>1</v>
      </c>
      <c r="K28" s="6" t="s">
        <v>1282</v>
      </c>
      <c r="L28" s="53" t="s">
        <v>972</v>
      </c>
      <c r="M28" s="53" t="s">
        <v>416</v>
      </c>
      <c r="N28" s="53" t="s">
        <v>1189</v>
      </c>
      <c r="O28" s="35">
        <v>166</v>
      </c>
      <c r="P28" s="54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3">
        <v>57</v>
      </c>
      <c r="C29" s="53">
        <v>30</v>
      </c>
      <c r="D29" s="53">
        <v>25</v>
      </c>
      <c r="E29" s="54">
        <v>2</v>
      </c>
      <c r="F29" s="37">
        <v>62</v>
      </c>
      <c r="G29" s="54">
        <v>23</v>
      </c>
      <c r="H29" s="54">
        <v>28</v>
      </c>
      <c r="I29" s="54">
        <v>2</v>
      </c>
      <c r="J29" s="54">
        <v>0</v>
      </c>
      <c r="K29" s="6" t="s">
        <v>998</v>
      </c>
      <c r="L29" s="53" t="s">
        <v>1001</v>
      </c>
      <c r="M29" s="53" t="s">
        <v>543</v>
      </c>
      <c r="N29" s="53" t="s">
        <v>1281</v>
      </c>
      <c r="O29" s="35">
        <v>176</v>
      </c>
      <c r="P29" s="54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53">
        <v>57</v>
      </c>
      <c r="C30" s="53">
        <v>27</v>
      </c>
      <c r="D30" s="53">
        <v>24</v>
      </c>
      <c r="E30" s="54">
        <v>6</v>
      </c>
      <c r="F30" s="37">
        <v>60</v>
      </c>
      <c r="G30" s="54">
        <v>21</v>
      </c>
      <c r="H30" s="54">
        <v>24</v>
      </c>
      <c r="I30" s="54">
        <v>3</v>
      </c>
      <c r="J30" s="54">
        <v>2</v>
      </c>
      <c r="K30" s="6" t="s">
        <v>1203</v>
      </c>
      <c r="L30" s="53" t="s">
        <v>1200</v>
      </c>
      <c r="M30" s="53" t="s">
        <v>411</v>
      </c>
      <c r="N30" s="53" t="s">
        <v>918</v>
      </c>
      <c r="O30" s="35">
        <v>181</v>
      </c>
      <c r="P30" s="54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58</v>
      </c>
      <c r="C32" s="53">
        <v>15</v>
      </c>
      <c r="D32" s="53">
        <v>39</v>
      </c>
      <c r="E32" s="54">
        <v>4</v>
      </c>
      <c r="F32" s="40">
        <v>34</v>
      </c>
      <c r="G32" s="54">
        <v>10</v>
      </c>
      <c r="H32" s="54">
        <v>14</v>
      </c>
      <c r="I32" s="54">
        <v>1</v>
      </c>
      <c r="J32" s="54">
        <v>1</v>
      </c>
      <c r="K32" s="6" t="s">
        <v>1194</v>
      </c>
      <c r="L32" s="53" t="s">
        <v>1223</v>
      </c>
      <c r="M32" s="53" t="s">
        <v>1292</v>
      </c>
      <c r="N32" s="53" t="s">
        <v>1293</v>
      </c>
      <c r="O32" s="35">
        <v>121</v>
      </c>
      <c r="P32" s="54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59</v>
      </c>
      <c r="C35" s="52">
        <v>37</v>
      </c>
      <c r="D35" s="52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1286</v>
      </c>
      <c r="M35" s="52" t="s">
        <v>494</v>
      </c>
      <c r="N35" s="52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53">
        <v>57</v>
      </c>
      <c r="C36" s="53">
        <v>32</v>
      </c>
      <c r="D36" s="53">
        <v>19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1288</v>
      </c>
      <c r="L36" s="53" t="s">
        <v>1219</v>
      </c>
      <c r="M36" s="53" t="s">
        <v>430</v>
      </c>
      <c r="N36" s="53" t="s">
        <v>1252</v>
      </c>
      <c r="O36" s="35">
        <v>183</v>
      </c>
      <c r="P36" s="54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52">
        <v>54</v>
      </c>
      <c r="C37" s="52">
        <v>33</v>
      </c>
      <c r="D37" s="52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52" t="s">
        <v>1214</v>
      </c>
      <c r="M37" s="52" t="s">
        <v>543</v>
      </c>
      <c r="N37" s="52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52">
        <v>55</v>
      </c>
      <c r="C38" s="52">
        <v>28</v>
      </c>
      <c r="D38" s="52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52" t="s">
        <v>894</v>
      </c>
      <c r="M38" s="52" t="s">
        <v>1103</v>
      </c>
      <c r="N38" s="52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3">
        <v>56</v>
      </c>
      <c r="C39" s="53">
        <v>24</v>
      </c>
      <c r="D39" s="53">
        <v>21</v>
      </c>
      <c r="E39" s="54">
        <v>11</v>
      </c>
      <c r="F39" s="37">
        <v>59</v>
      </c>
      <c r="G39" s="54">
        <v>19</v>
      </c>
      <c r="H39" s="54">
        <v>22</v>
      </c>
      <c r="I39" s="54">
        <v>2</v>
      </c>
      <c r="J39" s="54">
        <v>4</v>
      </c>
      <c r="K39" s="6" t="s">
        <v>1284</v>
      </c>
      <c r="L39" s="53" t="s">
        <v>1164</v>
      </c>
      <c r="M39" s="53" t="s">
        <v>640</v>
      </c>
      <c r="N39" s="53" t="s">
        <v>1285</v>
      </c>
      <c r="O39" s="35">
        <v>160</v>
      </c>
      <c r="P39" s="54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3">
        <v>57</v>
      </c>
      <c r="C40" s="53">
        <v>27</v>
      </c>
      <c r="D40" s="53">
        <v>25</v>
      </c>
      <c r="E40" s="54">
        <v>5</v>
      </c>
      <c r="F40" s="37">
        <v>59</v>
      </c>
      <c r="G40" s="54">
        <v>22</v>
      </c>
      <c r="H40" s="54">
        <v>27</v>
      </c>
      <c r="I40" s="54">
        <v>0</v>
      </c>
      <c r="J40" s="54">
        <v>4</v>
      </c>
      <c r="K40" s="6" t="s">
        <v>985</v>
      </c>
      <c r="L40" s="53" t="s">
        <v>1127</v>
      </c>
      <c r="M40" s="53" t="s">
        <v>420</v>
      </c>
      <c r="N40" s="53" t="s">
        <v>1213</v>
      </c>
      <c r="O40" s="35">
        <v>175</v>
      </c>
      <c r="P40" s="54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52">
        <v>56</v>
      </c>
      <c r="C41" s="52">
        <v>20</v>
      </c>
      <c r="D41" s="52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52" t="s">
        <v>1168</v>
      </c>
      <c r="M41" s="52" t="s">
        <v>391</v>
      </c>
      <c r="N41" s="52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59" t="s">
        <v>105</v>
      </c>
      <c r="C44" s="59"/>
      <c r="D44" s="59"/>
    </row>
    <row r="45" spans="1:19" x14ac:dyDescent="0.25">
      <c r="A45" s="52" t="s">
        <v>102</v>
      </c>
      <c r="B45" s="59" t="s">
        <v>106</v>
      </c>
      <c r="C45" s="59"/>
      <c r="D45" s="59"/>
    </row>
    <row r="46" spans="1:19" x14ac:dyDescent="0.25">
      <c r="A46" s="52" t="s">
        <v>103</v>
      </c>
      <c r="B46" s="59" t="s">
        <v>108</v>
      </c>
      <c r="C46" s="59"/>
      <c r="D46" s="59"/>
    </row>
    <row r="47" spans="1:19" x14ac:dyDescent="0.25">
      <c r="A47" s="52" t="s">
        <v>104</v>
      </c>
      <c r="B47" s="59" t="s">
        <v>107</v>
      </c>
      <c r="C47" s="59"/>
      <c r="D47" s="59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58</v>
      </c>
      <c r="C4" s="4">
        <f>Boston_Bruins!$I$84</f>
        <v>34</v>
      </c>
      <c r="D4" s="4">
        <f>Boston_Bruins!$J$84</f>
        <v>12</v>
      </c>
      <c r="E4" s="33">
        <f>Boston_Bruins!$L$84</f>
        <v>12</v>
      </c>
      <c r="F4" s="34">
        <f>(C4*2)+E4</f>
        <v>80</v>
      </c>
      <c r="G4" s="32">
        <f>C4-(Boston_Bruins!$K$84+I4)</f>
        <v>26</v>
      </c>
      <c r="H4" s="33">
        <f>C4-I4</f>
        <v>31</v>
      </c>
      <c r="I4" s="33">
        <f>Boston_Bruins!$M$84</f>
        <v>3</v>
      </c>
      <c r="J4" s="34">
        <f>Boston_Bruins!$N$84</f>
        <v>2</v>
      </c>
      <c r="K4" s="3" t="str">
        <f>Boston_Bruins!$O$85</f>
        <v>18-7-5</v>
      </c>
      <c r="L4" s="4" t="str">
        <f>Boston_Bruins!$R$85</f>
        <v>16-5-7</v>
      </c>
      <c r="M4" s="4" t="str">
        <f>Boston_Bruins!$U$85</f>
        <v>12-3-3</v>
      </c>
      <c r="N4" s="4" t="str">
        <f>Boston_Bruins!$X$85</f>
        <v>19-8-5</v>
      </c>
      <c r="O4" s="32">
        <f>Boston_Bruins!$E$85</f>
        <v>197</v>
      </c>
      <c r="P4" s="33">
        <f>Boston_Bruins!$F$85</f>
        <v>158</v>
      </c>
      <c r="Q4" s="34">
        <f t="shared" ref="Q4:Q11" si="0">O4-P4</f>
        <v>39</v>
      </c>
      <c r="R4" s="3" t="str">
        <f>Boston_Bruins!$AA$85</f>
        <v>L1</v>
      </c>
      <c r="S4" s="5" t="str">
        <f>Boston_Bruins!$AD$85</f>
        <v>4-3-3</v>
      </c>
    </row>
    <row r="5" spans="1:20" x14ac:dyDescent="0.25">
      <c r="A5" s="12" t="s">
        <v>57</v>
      </c>
      <c r="B5" s="1">
        <f>Buffalo_Sabres!$C$86</f>
        <v>57</v>
      </c>
      <c r="C5" s="1">
        <f>Buffalo_Sabres!$I$84</f>
        <v>26</v>
      </c>
      <c r="D5" s="1">
        <f>Buffalo_Sabres!$J$84</f>
        <v>27</v>
      </c>
      <c r="E5" s="36">
        <f>Buffalo_Sabres!$L$84</f>
        <v>4</v>
      </c>
      <c r="F5" s="37">
        <f t="shared" ref="F5:F11" si="1">(C5*2)+E5</f>
        <v>56</v>
      </c>
      <c r="G5" s="35">
        <f>C5-(Buffalo_Sabres!$K$84+I5)</f>
        <v>23</v>
      </c>
      <c r="H5" s="36">
        <f t="shared" ref="H5:H11" si="2">C5-I5</f>
        <v>26</v>
      </c>
      <c r="I5" s="36">
        <f>Buffalo_Sabres!$M$84</f>
        <v>0</v>
      </c>
      <c r="J5" s="37">
        <f>Buffalo_Sabres!$N$84</f>
        <v>1</v>
      </c>
      <c r="K5" s="6" t="str">
        <f>Buffalo_Sabres!$O$85</f>
        <v>12-16-1</v>
      </c>
      <c r="L5" s="1" t="str">
        <f>Buffalo_Sabres!$R$85</f>
        <v>14-11-3</v>
      </c>
      <c r="M5" s="1" t="str">
        <f>Buffalo_Sabres!$U$85</f>
        <v>8-7-1</v>
      </c>
      <c r="N5" s="1" t="str">
        <f>Buffalo_Sabres!$X$85</f>
        <v>15-15-4</v>
      </c>
      <c r="O5" s="35">
        <f>Buffalo_Sabres!$E$85</f>
        <v>166</v>
      </c>
      <c r="P5" s="36">
        <f>Buffalo_Sabres!$F$85</f>
        <v>173</v>
      </c>
      <c r="Q5" s="37">
        <f t="shared" si="0"/>
        <v>-7</v>
      </c>
      <c r="R5" s="6" t="str">
        <f>Buffalo_Sabres!$AA$85</f>
        <v>W2</v>
      </c>
      <c r="S5" s="7" t="str">
        <f>Buffalo_Sabres!$AD$85</f>
        <v>6-4-0</v>
      </c>
    </row>
    <row r="6" spans="1:20" x14ac:dyDescent="0.25">
      <c r="A6" s="12" t="s">
        <v>56</v>
      </c>
      <c r="B6" s="1">
        <f>Detroit_Red_Wings!$C$86</f>
        <v>56</v>
      </c>
      <c r="C6" s="1">
        <f>Detroit_Red_Wings!$I$84</f>
        <v>30</v>
      </c>
      <c r="D6" s="1">
        <f>Detroit_Red_Wings!$J$84</f>
        <v>20</v>
      </c>
      <c r="E6" s="36">
        <f>Detroit_Red_Wings!$L$84</f>
        <v>6</v>
      </c>
      <c r="F6" s="37">
        <f t="shared" si="1"/>
        <v>66</v>
      </c>
      <c r="G6" s="35">
        <f>C6-(Detroit_Red_Wings!$K$84+I6)</f>
        <v>21</v>
      </c>
      <c r="H6" s="36">
        <f t="shared" si="2"/>
        <v>28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16-8-5</v>
      </c>
      <c r="L6" s="1" t="str">
        <f>Detroit_Red_Wings!$R$85</f>
        <v>14-12-1</v>
      </c>
      <c r="M6" s="1" t="str">
        <f>Detroit_Red_Wings!$U$85</f>
        <v>8-5-3</v>
      </c>
      <c r="N6" s="1" t="str">
        <f>Detroit_Red_Wings!$X$85</f>
        <v>16-12-3</v>
      </c>
      <c r="O6" s="35">
        <f>Detroit_Red_Wings!$E$85</f>
        <v>196</v>
      </c>
      <c r="P6" s="36">
        <f>Detroit_Red_Wings!$F$85</f>
        <v>180</v>
      </c>
      <c r="Q6" s="37">
        <f t="shared" si="0"/>
        <v>16</v>
      </c>
      <c r="R6" s="6" t="str">
        <f>Detroit_Red_Wings!$AA$85</f>
        <v>W3</v>
      </c>
      <c r="S6" s="7" t="str">
        <f>Detroit_Red_Wings!$AD$85</f>
        <v>6-3-1</v>
      </c>
    </row>
    <row r="7" spans="1:20" x14ac:dyDescent="0.25">
      <c r="A7" s="12" t="s">
        <v>52</v>
      </c>
      <c r="B7" s="1">
        <f>Florida_Panthers!$C$86</f>
        <v>57</v>
      </c>
      <c r="C7" s="1">
        <f>Florida_Panthers!$I$84</f>
        <v>37</v>
      </c>
      <c r="D7" s="1">
        <f>Florida_Panthers!$J$84</f>
        <v>16</v>
      </c>
      <c r="E7" s="36">
        <f>Florida_Panthers!$L$84</f>
        <v>4</v>
      </c>
      <c r="F7" s="37">
        <f t="shared" si="1"/>
        <v>78</v>
      </c>
      <c r="G7" s="35">
        <f>C7-(Florida_Panthers!$K$84+I7)</f>
        <v>31</v>
      </c>
      <c r="H7" s="36">
        <f t="shared" si="2"/>
        <v>36</v>
      </c>
      <c r="I7" s="36">
        <f>Florida_Panthers!$M$84</f>
        <v>1</v>
      </c>
      <c r="J7" s="37">
        <f>Florida_Panthers!$N$84</f>
        <v>1</v>
      </c>
      <c r="K7" s="6" t="str">
        <f>Florida_Panthers!$O$85</f>
        <v>17-8-2</v>
      </c>
      <c r="L7" s="1" t="str">
        <f>Florida_Panthers!$R$85</f>
        <v>20-8-2</v>
      </c>
      <c r="M7" s="1" t="str">
        <f>Florida_Panthers!$U$85</f>
        <v>9-1-3</v>
      </c>
      <c r="N7" s="1" t="str">
        <f>Florida_Panthers!$X$85</f>
        <v>20-5-3</v>
      </c>
      <c r="O7" s="35">
        <f>Florida_Panthers!$E$85</f>
        <v>188</v>
      </c>
      <c r="P7" s="36">
        <f>Florida_Panthers!$F$85</f>
        <v>138</v>
      </c>
      <c r="Q7" s="37">
        <f t="shared" si="0"/>
        <v>50</v>
      </c>
      <c r="R7" s="6" t="str">
        <f>Florida_Panthers!$AA$85</f>
        <v>L1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57</v>
      </c>
      <c r="C8" s="1">
        <f>Montreal_Canadiens!$I$84</f>
        <v>22</v>
      </c>
      <c r="D8" s="1">
        <f>Montreal_Canadiens!$J$84</f>
        <v>27</v>
      </c>
      <c r="E8" s="36">
        <f>Montreal_Canadiens!$L$84</f>
        <v>8</v>
      </c>
      <c r="F8" s="37">
        <f t="shared" si="1"/>
        <v>52</v>
      </c>
      <c r="G8" s="35">
        <f>C8-(Montreal_Canadiens!$K$84+I8)</f>
        <v>13</v>
      </c>
      <c r="H8" s="36">
        <f t="shared" si="2"/>
        <v>18</v>
      </c>
      <c r="I8" s="36">
        <f>Montreal_Canadiens!$M$84</f>
        <v>4</v>
      </c>
      <c r="J8" s="37">
        <f>Montreal_Canadiens!$N$84</f>
        <v>4</v>
      </c>
      <c r="K8" s="6" t="str">
        <f>Montreal_Canadiens!$O$85</f>
        <v>11-16-3</v>
      </c>
      <c r="L8" s="1" t="str">
        <f>Montreal_Canadiens!$R$85</f>
        <v>11-11-5</v>
      </c>
      <c r="M8" s="1" t="str">
        <f>Montreal_Canadiens!$U$85</f>
        <v>4-10-2</v>
      </c>
      <c r="N8" s="1" t="str">
        <f>Montreal_Canadiens!$X$85</f>
        <v>12-15-5</v>
      </c>
      <c r="O8" s="35">
        <f>Montreal_Canadiens!$E$85</f>
        <v>160</v>
      </c>
      <c r="P8" s="36">
        <f>Montreal_Canadiens!$F$85</f>
        <v>205</v>
      </c>
      <c r="Q8" s="37">
        <f t="shared" si="0"/>
        <v>-45</v>
      </c>
      <c r="R8" s="6" t="str">
        <f>Montreal_Canadiens!$AA$85</f>
        <v>L4</v>
      </c>
      <c r="S8" s="7" t="str">
        <f>Montreal_Canadiens!$AD$85</f>
        <v>3-6-1</v>
      </c>
    </row>
    <row r="9" spans="1:20" x14ac:dyDescent="0.25">
      <c r="A9" s="12" t="s">
        <v>59</v>
      </c>
      <c r="B9" s="1">
        <f>Ottawa_Senators!$C$86</f>
        <v>54</v>
      </c>
      <c r="C9" s="1">
        <f>Ottawa_Senators!$I$84</f>
        <v>24</v>
      </c>
      <c r="D9" s="1">
        <f>Ottawa_Senators!$J$84</f>
        <v>27</v>
      </c>
      <c r="E9" s="36">
        <f>Ottawa_Senators!$L$84</f>
        <v>3</v>
      </c>
      <c r="F9" s="37">
        <f t="shared" si="1"/>
        <v>51</v>
      </c>
      <c r="G9" s="35">
        <f>C9-(Ottawa_Senators!$K$84+I9)</f>
        <v>19</v>
      </c>
      <c r="H9" s="36">
        <f t="shared" si="2"/>
        <v>23</v>
      </c>
      <c r="I9" s="36">
        <f>Ottawa_Senators!$M$84</f>
        <v>1</v>
      </c>
      <c r="J9" s="37">
        <f>Ottawa_Senators!$N$84</f>
        <v>0</v>
      </c>
      <c r="K9" s="6" t="str">
        <f>Ottawa_Senators!$O$85</f>
        <v>16-13-2</v>
      </c>
      <c r="L9" s="1" t="str">
        <f>Ottawa_Senators!$R$85</f>
        <v>8-14-1</v>
      </c>
      <c r="M9" s="1" t="str">
        <f>Ottawa_Senators!$U$85</f>
        <v>11-6-2</v>
      </c>
      <c r="N9" s="1" t="str">
        <f>Ottawa_Senators!$X$85</f>
        <v>18-13-2</v>
      </c>
      <c r="O9" s="35">
        <f>Ottawa_Senators!$E$85</f>
        <v>182</v>
      </c>
      <c r="P9" s="36">
        <f>Ottawa_Senators!$F$85</f>
        <v>190</v>
      </c>
      <c r="Q9" s="37">
        <f t="shared" si="0"/>
        <v>-8</v>
      </c>
      <c r="R9" s="6" t="str">
        <f>Ottawa_Senators!$AA$85</f>
        <v>W1</v>
      </c>
      <c r="S9" s="7" t="str">
        <f>Ottawa_Senators!$AD$85</f>
        <v>6-3-1</v>
      </c>
    </row>
    <row r="10" spans="1:20" x14ac:dyDescent="0.25">
      <c r="A10" s="12" t="s">
        <v>55</v>
      </c>
      <c r="B10" s="1">
        <f>Tampa_Bay_Lightning!$C$86</f>
        <v>58</v>
      </c>
      <c r="C10" s="1">
        <f>Tampa_Bay_Lightning!$I$84</f>
        <v>30</v>
      </c>
      <c r="D10" s="1">
        <f>Tampa_Bay_Lightning!$J$84</f>
        <v>23</v>
      </c>
      <c r="E10" s="36">
        <f>Tampa_Bay_Lightning!$L$84</f>
        <v>5</v>
      </c>
      <c r="F10" s="37">
        <f t="shared" si="1"/>
        <v>65</v>
      </c>
      <c r="G10" s="35">
        <f>C10-(Tampa_Bay_Lightning!$K$84+I10)</f>
        <v>24</v>
      </c>
      <c r="H10" s="36">
        <f t="shared" si="2"/>
        <v>28</v>
      </c>
      <c r="I10" s="36">
        <f>Tampa_Bay_Lightning!$M$84</f>
        <v>2</v>
      </c>
      <c r="J10" s="37">
        <f>Tampa_Bay_Lightning!$N$84</f>
        <v>0</v>
      </c>
      <c r="K10" s="6" t="str">
        <f>Tampa_Bay_Lightning!$O$85</f>
        <v>18-8-3</v>
      </c>
      <c r="L10" s="1" t="str">
        <f>Tampa_Bay_Lightning!$R$85</f>
        <v>12-15-2</v>
      </c>
      <c r="M10" s="1" t="str">
        <f>Tampa_Bay_Lightning!$U$85</f>
        <v>6-7-3</v>
      </c>
      <c r="N10" s="1" t="str">
        <f>Tampa_Bay_Lightning!$X$85</f>
        <v>14-14-3</v>
      </c>
      <c r="O10" s="35">
        <f>Tampa_Bay_Lightning!$E$85</f>
        <v>198</v>
      </c>
      <c r="P10" s="36">
        <f>Tampa_Bay_Lightning!$F$85</f>
        <v>198</v>
      </c>
      <c r="Q10" s="37">
        <f t="shared" si="0"/>
        <v>0</v>
      </c>
      <c r="R10" s="6" t="str">
        <f>Tampa_Bay_Lightning!$AA$85</f>
        <v>L3</v>
      </c>
      <c r="S10" s="7" t="str">
        <f>Tampa_Bay_Lightning!$AD$85</f>
        <v>5-5-0</v>
      </c>
    </row>
    <row r="11" spans="1:20" ht="15.75" thickBot="1" x14ac:dyDescent="0.3">
      <c r="A11" s="12" t="s">
        <v>54</v>
      </c>
      <c r="B11" s="1">
        <f>Toronto_Maple_Leafs!$C$86</f>
        <v>56</v>
      </c>
      <c r="C11" s="1">
        <f>Toronto_Maple_Leafs!$I$84</f>
        <v>32</v>
      </c>
      <c r="D11" s="1">
        <f>Toronto_Maple_Leafs!$J$84</f>
        <v>16</v>
      </c>
      <c r="E11" s="39">
        <f>Toronto_Maple_Leafs!$L$84</f>
        <v>8</v>
      </c>
      <c r="F11" s="40">
        <f t="shared" si="1"/>
        <v>72</v>
      </c>
      <c r="G11" s="38">
        <f>C11-(Toronto_Maple_Leafs!$K$84+I11)</f>
        <v>22</v>
      </c>
      <c r="H11" s="39">
        <f t="shared" si="2"/>
        <v>28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15-10-2</v>
      </c>
      <c r="L11" s="1" t="str">
        <f>Toronto_Maple_Leafs!$R$85</f>
        <v>17-6-6</v>
      </c>
      <c r="M11" s="1" t="str">
        <f>Toronto_Maple_Leafs!$U$85</f>
        <v>6-7-2</v>
      </c>
      <c r="N11" s="1" t="str">
        <f>Toronto_Maple_Leafs!$X$85</f>
        <v>11-11-6</v>
      </c>
      <c r="O11" s="35">
        <f>Toronto_Maple_Leafs!$E$85</f>
        <v>210</v>
      </c>
      <c r="P11" s="36">
        <f>Toronto_Maple_Leafs!$F$85</f>
        <v>176</v>
      </c>
      <c r="Q11" s="37">
        <f t="shared" si="0"/>
        <v>34</v>
      </c>
      <c r="R11" s="6" t="str">
        <f>Toronto_Maple_Leafs!$AA$85</f>
        <v>W6</v>
      </c>
      <c r="S11" s="7" t="str">
        <f>Toronto_Maple_Leafs!$AD$85</f>
        <v>8-2-0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56</v>
      </c>
      <c r="C14" s="1">
        <f>Carolina_Hurricanes!$I$84</f>
        <v>34</v>
      </c>
      <c r="D14" s="1">
        <f>Carolina_Hurricanes!$J$84</f>
        <v>17</v>
      </c>
      <c r="E14" s="36">
        <f>Carolina_Hurricanes!$L$84</f>
        <v>5</v>
      </c>
      <c r="F14" s="34">
        <f>(C14*2)+E14</f>
        <v>73</v>
      </c>
      <c r="G14" s="36">
        <f>C14-(Carolina_Hurricanes!$K$84+I14)</f>
        <v>28</v>
      </c>
      <c r="H14" s="36">
        <f>C14-I14</f>
        <v>33</v>
      </c>
      <c r="I14" s="36">
        <f>Carolina_Hurricanes!$M$84</f>
        <v>1</v>
      </c>
      <c r="J14" s="36">
        <f>Carolina_Hurricanes!$N$84</f>
        <v>3</v>
      </c>
      <c r="K14" s="6" t="str">
        <f>Carolina_Hurricanes!$O$85</f>
        <v>19-6-4</v>
      </c>
      <c r="L14" s="1" t="str">
        <f>Carolina_Hurricanes!$R$85</f>
        <v>15-11-1</v>
      </c>
      <c r="M14" s="1" t="str">
        <f>Carolina_Hurricanes!$U$85</f>
        <v>10-3-3</v>
      </c>
      <c r="N14" s="1" t="str">
        <f>Carolina_Hurricanes!$X$85</f>
        <v>21-6-3</v>
      </c>
      <c r="O14" s="35">
        <f>Carolina_Hurricanes!$E$85</f>
        <v>188</v>
      </c>
      <c r="P14" s="36">
        <f>Carolina_Hurricanes!$F$85</f>
        <v>158</v>
      </c>
      <c r="Q14" s="37">
        <f t="shared" ref="Q14:Q21" si="3">O14-P14</f>
        <v>30</v>
      </c>
      <c r="R14" s="6" t="str">
        <f>Carolina_Hurricanes!$AA$85</f>
        <v>W4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56</v>
      </c>
      <c r="C15" s="1">
        <f>Columbus_Blue_Jackets!$I$84</f>
        <v>18</v>
      </c>
      <c r="D15" s="1">
        <f>Columbus_Blue_Jackets!$J$84</f>
        <v>28</v>
      </c>
      <c r="E15" s="36">
        <f>Columbus_Blue_Jackets!$L$84</f>
        <v>10</v>
      </c>
      <c r="F15" s="37">
        <f t="shared" ref="F15:F21" si="4">(C15*2)+E15</f>
        <v>46</v>
      </c>
      <c r="G15" s="36">
        <f>C15-(Columbus_Blue_Jackets!$K$84+I15)</f>
        <v>13</v>
      </c>
      <c r="H15" s="36">
        <f t="shared" ref="H15:H21" si="5">C15-I15</f>
        <v>16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9-15-4</v>
      </c>
      <c r="L15" s="1" t="str">
        <f>Columbus_Blue_Jackets!$R$85</f>
        <v>9-13-6</v>
      </c>
      <c r="M15" s="1" t="str">
        <f>Columbus_Blue_Jackets!$U$85</f>
        <v>3-10-3</v>
      </c>
      <c r="N15" s="1" t="str">
        <f>Columbus_Blue_Jackets!$X$85</f>
        <v>9-20-6</v>
      </c>
      <c r="O15" s="35">
        <f>Columbus_Blue_Jackets!$E$85</f>
        <v>166</v>
      </c>
      <c r="P15" s="36">
        <f>Columbus_Blue_Jackets!$F$85</f>
        <v>208</v>
      </c>
      <c r="Q15" s="37">
        <f t="shared" si="3"/>
        <v>-42</v>
      </c>
      <c r="R15" s="6" t="str">
        <f>Columbus_Blue_Jackets!$AA$85</f>
        <v>L1</v>
      </c>
      <c r="S15" s="7" t="str">
        <f>Columbus_Blue_Jackets!$AD$85</f>
        <v>4-5-1</v>
      </c>
    </row>
    <row r="16" spans="1:20" x14ac:dyDescent="0.25">
      <c r="A16" s="12" t="s">
        <v>63</v>
      </c>
      <c r="B16" s="1">
        <f>New_Jersey_Devils!$C$86</f>
        <v>56</v>
      </c>
      <c r="C16" s="1">
        <f>New_Jersey_Devils!$I$84</f>
        <v>28</v>
      </c>
      <c r="D16" s="1">
        <f>New_Jersey_Devils!$J$84</f>
        <v>24</v>
      </c>
      <c r="E16" s="36">
        <f>New_Jersey_Devils!$L$84</f>
        <v>4</v>
      </c>
      <c r="F16" s="37">
        <f t="shared" si="4"/>
        <v>60</v>
      </c>
      <c r="G16" s="36">
        <f>C16-(New_Jersey_Devils!$K$84+I16)</f>
        <v>23</v>
      </c>
      <c r="H16" s="36">
        <f t="shared" si="5"/>
        <v>28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13-14-2</v>
      </c>
      <c r="L16" s="1" t="str">
        <f>New_Jersey_Devils!$R$85</f>
        <v>15-10-2</v>
      </c>
      <c r="M16" s="1" t="str">
        <f>New_Jersey_Devils!$U$85</f>
        <v>9-7-2</v>
      </c>
      <c r="N16" s="1" t="str">
        <f>New_Jersey_Devils!$X$85</f>
        <v>17-13-3</v>
      </c>
      <c r="O16" s="35">
        <f>New_Jersey_Devils!$E$85</f>
        <v>186</v>
      </c>
      <c r="P16" s="36">
        <f>New_Jersey_Devils!$F$85</f>
        <v>196</v>
      </c>
      <c r="Q16" s="37">
        <f t="shared" si="3"/>
        <v>-10</v>
      </c>
      <c r="R16" s="6" t="str">
        <f>New_Jersey_Devils!$AA$85</f>
        <v>L2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56</v>
      </c>
      <c r="C17" s="1">
        <f>New_York_Islanders!$I$84</f>
        <v>23</v>
      </c>
      <c r="D17" s="1">
        <f>New_York_Islanders!$J$84</f>
        <v>19</v>
      </c>
      <c r="E17" s="36">
        <f>New_York_Islanders!$L$84</f>
        <v>14</v>
      </c>
      <c r="F17" s="37">
        <f t="shared" si="4"/>
        <v>60</v>
      </c>
      <c r="G17" s="36">
        <f>C17-(New_York_Islanders!$K$84+I17)</f>
        <v>16</v>
      </c>
      <c r="H17" s="36">
        <f t="shared" si="5"/>
        <v>22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13-7-9</v>
      </c>
      <c r="L17" s="1" t="str">
        <f>New_York_Islanders!$R$85</f>
        <v>10-12-5</v>
      </c>
      <c r="M17" s="1" t="str">
        <f>New_York_Islanders!$U$85</f>
        <v>8-4-5</v>
      </c>
      <c r="N17" s="1" t="str">
        <f>New_York_Islanders!$X$85</f>
        <v>16-8-8</v>
      </c>
      <c r="O17" s="35">
        <f>New_York_Islanders!$E$85</f>
        <v>165</v>
      </c>
      <c r="P17" s="36">
        <f>New_York_Islanders!$F$85</f>
        <v>191</v>
      </c>
      <c r="Q17" s="37">
        <f t="shared" si="3"/>
        <v>-26</v>
      </c>
      <c r="R17" s="6" t="str">
        <f>New_York_Islanders!$AA$85</f>
        <v>L1</v>
      </c>
      <c r="S17" s="7" t="str">
        <f>New_York_Islanders!$AD$85</f>
        <v>3-4-3</v>
      </c>
    </row>
    <row r="18" spans="1:19" x14ac:dyDescent="0.25">
      <c r="A18" s="12" t="s">
        <v>60</v>
      </c>
      <c r="B18" s="1">
        <f>New_York_Rangers!$C$86</f>
        <v>57</v>
      </c>
      <c r="C18" s="1">
        <f>New_York_Rangers!$I$84</f>
        <v>38</v>
      </c>
      <c r="D18" s="1">
        <f>New_York_Rangers!$J$84</f>
        <v>16</v>
      </c>
      <c r="E18" s="36">
        <f>New_York_Rangers!$L$84</f>
        <v>3</v>
      </c>
      <c r="F18" s="37">
        <f t="shared" si="4"/>
        <v>79</v>
      </c>
      <c r="G18" s="36">
        <f>C18-(New_York_Rangers!$K$84+I18)</f>
        <v>30</v>
      </c>
      <c r="H18" s="36">
        <f t="shared" si="5"/>
        <v>37</v>
      </c>
      <c r="I18" s="36">
        <f>New_York_Rangers!$M$84</f>
        <v>1</v>
      </c>
      <c r="J18" s="36">
        <f>New_York_Rangers!$N$84</f>
        <v>2</v>
      </c>
      <c r="K18" s="6" t="str">
        <f>New_York_Rangers!$O$85</f>
        <v>20-7-0</v>
      </c>
      <c r="L18" s="1" t="str">
        <f>New_York_Rangers!$R$85</f>
        <v>18-9-3</v>
      </c>
      <c r="M18" s="1" t="str">
        <f>New_York_Rangers!$U$85</f>
        <v>9-4-0</v>
      </c>
      <c r="N18" s="1" t="str">
        <f>New_York_Rangers!$X$85</f>
        <v>20-8-1</v>
      </c>
      <c r="O18" s="35">
        <f>New_York_Rangers!$E$85</f>
        <v>193</v>
      </c>
      <c r="P18" s="36">
        <f>New_York_Rangers!$F$85</f>
        <v>158</v>
      </c>
      <c r="Q18" s="37">
        <f t="shared" si="3"/>
        <v>35</v>
      </c>
      <c r="R18" s="6" t="str">
        <f>New_York_Rangers!$AA$85</f>
        <v>W9</v>
      </c>
      <c r="S18" s="7" t="str">
        <f>New_York_Rangers!$AD$85</f>
        <v>9-1-0</v>
      </c>
    </row>
    <row r="19" spans="1:19" x14ac:dyDescent="0.25">
      <c r="A19" s="12" t="s">
        <v>62</v>
      </c>
      <c r="B19" s="1">
        <f>Philadelphia_Flyers!$C$86</f>
        <v>57</v>
      </c>
      <c r="C19" s="1">
        <f>Philadelphia_Flyers!$I$84</f>
        <v>30</v>
      </c>
      <c r="D19" s="1">
        <f>Philadelphia_Flyers!$J$84</f>
        <v>20</v>
      </c>
      <c r="E19" s="36">
        <f>Philadelphia_Flyers!$L$84</f>
        <v>7</v>
      </c>
      <c r="F19" s="37">
        <f t="shared" si="4"/>
        <v>67</v>
      </c>
      <c r="G19" s="36">
        <f>C19-(Philadelphia_Flyers!$K$84+I19)</f>
        <v>22</v>
      </c>
      <c r="H19" s="36">
        <f t="shared" si="5"/>
        <v>26</v>
      </c>
      <c r="I19" s="36">
        <f>Philadelphia_Flyers!$M$84</f>
        <v>4</v>
      </c>
      <c r="J19" s="36">
        <f>Philadelphia_Flyers!$N$84</f>
        <v>2</v>
      </c>
      <c r="K19" s="6" t="str">
        <f>Philadelphia_Flyers!$O$85</f>
        <v>14-12-2</v>
      </c>
      <c r="L19" s="1" t="str">
        <f>Philadelphia_Flyers!$R$85</f>
        <v>16-8-5</v>
      </c>
      <c r="M19" s="1" t="str">
        <f>Philadelphia_Flyers!$U$85</f>
        <v>8-6-2</v>
      </c>
      <c r="N19" s="1" t="str">
        <f>Philadelphia_Flyers!$X$85</f>
        <v>12-12-4</v>
      </c>
      <c r="O19" s="35">
        <f>Philadelphia_Flyers!$E$85</f>
        <v>170</v>
      </c>
      <c r="P19" s="36">
        <f>Philadelphia_Flyers!$F$85</f>
        <v>166</v>
      </c>
      <c r="Q19" s="37">
        <f t="shared" si="3"/>
        <v>4</v>
      </c>
      <c r="R19" s="6" t="str">
        <f>Philadelphia_Flyers!$AA$85</f>
        <v>W1</v>
      </c>
      <c r="S19" s="7" t="str">
        <f>Philadelphia_Flyers!$AD$85</f>
        <v>5-4-1</v>
      </c>
    </row>
    <row r="20" spans="1:19" x14ac:dyDescent="0.25">
      <c r="A20" s="12" t="s">
        <v>66</v>
      </c>
      <c r="B20" s="1">
        <f>Pittsburgh_Penguins!$C$86</f>
        <v>54</v>
      </c>
      <c r="C20" s="1">
        <f>Pittsburgh_Penguins!$I$84</f>
        <v>25</v>
      </c>
      <c r="D20" s="1">
        <f>Pittsburgh_Penguins!$J$84</f>
        <v>21</v>
      </c>
      <c r="E20" s="36">
        <f>Pittsburgh_Penguins!$L$84</f>
        <v>8</v>
      </c>
      <c r="F20" s="37">
        <f t="shared" si="4"/>
        <v>58</v>
      </c>
      <c r="G20" s="36">
        <f>C20-(Pittsburgh_Penguins!$K$84+I20)</f>
        <v>21</v>
      </c>
      <c r="H20" s="36">
        <f t="shared" si="5"/>
        <v>23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14-10-4</v>
      </c>
      <c r="L20" s="1" t="str">
        <f>Pittsburgh_Penguins!$R$85</f>
        <v>11-11-4</v>
      </c>
      <c r="M20" s="1" t="str">
        <f>Pittsburgh_Penguins!$U$85</f>
        <v>6-4-4</v>
      </c>
      <c r="N20" s="1" t="str">
        <f>Pittsburgh_Penguins!$X$85</f>
        <v>13-12-6</v>
      </c>
      <c r="O20" s="35">
        <f>Pittsburgh_Penguins!$E$85</f>
        <v>159</v>
      </c>
      <c r="P20" s="36">
        <f>Pittsburgh_Penguins!$F$85</f>
        <v>145</v>
      </c>
      <c r="Q20" s="37">
        <f t="shared" si="3"/>
        <v>14</v>
      </c>
      <c r="R20" s="6" t="str">
        <f>Pittsburgh_Penguins!$AA$85</f>
        <v>W1</v>
      </c>
      <c r="S20" s="7" t="str">
        <f>Pittsburgh_Penguins!$AD$85</f>
        <v>4-4-2</v>
      </c>
    </row>
    <row r="21" spans="1:19" ht="15.75" thickBot="1" x14ac:dyDescent="0.3">
      <c r="A21" s="13" t="s">
        <v>65</v>
      </c>
      <c r="B21" s="9">
        <f>Washington_Capitals!$C$86</f>
        <v>55</v>
      </c>
      <c r="C21" s="9">
        <f>Washington_Capitals!$I$84</f>
        <v>26</v>
      </c>
      <c r="D21" s="9">
        <f>Washington_Capitals!$J$84</f>
        <v>21</v>
      </c>
      <c r="E21" s="39">
        <f>Washington_Capitals!$L$84</f>
        <v>8</v>
      </c>
      <c r="F21" s="40">
        <f t="shared" si="4"/>
        <v>60</v>
      </c>
      <c r="G21" s="39">
        <f>C21-(Washington_Capitals!$K$84+I21)</f>
        <v>20</v>
      </c>
      <c r="H21" s="39">
        <f t="shared" si="5"/>
        <v>23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14-9-5</v>
      </c>
      <c r="L21" s="9" t="str">
        <f>Washington_Capitals!$R$85</f>
        <v>12-12-3</v>
      </c>
      <c r="M21" s="9" t="str">
        <f>Washington_Capitals!$U$85</f>
        <v>12-7-1</v>
      </c>
      <c r="N21" s="9" t="str">
        <f>Washington_Capitals!$X$85</f>
        <v>16-11-4</v>
      </c>
      <c r="O21" s="38">
        <f>Washington_Capitals!$E$85</f>
        <v>142</v>
      </c>
      <c r="P21" s="39">
        <f>Washington_Capitals!$F$85</f>
        <v>171</v>
      </c>
      <c r="Q21" s="40">
        <f t="shared" si="3"/>
        <v>-29</v>
      </c>
      <c r="R21" s="8" t="str">
        <f>Washington_Capitals!$AA$85</f>
        <v>W3</v>
      </c>
      <c r="S21" s="10" t="str">
        <f>Washington_Capitals!$AD$85</f>
        <v>4-4-2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56</v>
      </c>
      <c r="C25" s="4">
        <f>Arizona_Coyotes!$I$84</f>
        <v>23</v>
      </c>
      <c r="D25" s="4">
        <f>Arizona_Coyotes!$J$84</f>
        <v>29</v>
      </c>
      <c r="E25" s="33">
        <f>Arizona_Coyotes!$L$84</f>
        <v>4</v>
      </c>
      <c r="F25" s="34">
        <f>(C25*2)+E25</f>
        <v>50</v>
      </c>
      <c r="G25" s="33">
        <f>C25-(Arizona_Coyotes!$K$84+I25)</f>
        <v>18</v>
      </c>
      <c r="H25" s="33">
        <f>C25-I25</f>
        <v>21</v>
      </c>
      <c r="I25" s="33">
        <f>Arizona_Coyotes!$M$84</f>
        <v>2</v>
      </c>
      <c r="J25" s="33">
        <f>Arizona_Coyotes!$N$84</f>
        <v>0</v>
      </c>
      <c r="K25" s="3" t="str">
        <f>Arizona_Coyotes!$O$85</f>
        <v>15-14-0</v>
      </c>
      <c r="L25" s="4" t="str">
        <f>Arizona_Coyotes!$R$85</f>
        <v>8-15-4</v>
      </c>
      <c r="M25" s="4" t="str">
        <f>Arizona_Coyotes!$U$85</f>
        <v>8-8-2</v>
      </c>
      <c r="N25" s="4" t="str">
        <f>Arizona_Coyotes!$X$85</f>
        <v>14-15-4</v>
      </c>
      <c r="O25" s="32">
        <f>Arizona_Coyotes!$E$85</f>
        <v>163</v>
      </c>
      <c r="P25" s="33">
        <f>Arizona_Coyotes!$F$85</f>
        <v>184</v>
      </c>
      <c r="Q25" s="34">
        <f t="shared" ref="Q25:Q32" si="6">O25-P25</f>
        <v>-21</v>
      </c>
      <c r="R25" s="3" t="str">
        <f>Arizona_Coyotes!$AA$85</f>
        <v>L11</v>
      </c>
      <c r="S25" s="5" t="str">
        <f>Arizona_Coyotes!$AD$85</f>
        <v>0-9-1</v>
      </c>
    </row>
    <row r="26" spans="1:19" x14ac:dyDescent="0.25">
      <c r="A26" s="12" t="s">
        <v>75</v>
      </c>
      <c r="B26" s="1">
        <f>Chicago_Blackhawks!$C$86</f>
        <v>58</v>
      </c>
      <c r="C26" s="1">
        <f>Chicago_Blackhawks!$I$84</f>
        <v>15</v>
      </c>
      <c r="D26" s="1">
        <f>Chicago_Blackhawks!$J$84</f>
        <v>39</v>
      </c>
      <c r="E26" s="36">
        <f>Chicago_Blackhawks!$L$84</f>
        <v>4</v>
      </c>
      <c r="F26" s="37">
        <f t="shared" ref="F26:F32" si="7">(C26*2)+E26</f>
        <v>34</v>
      </c>
      <c r="G26" s="36">
        <f>C26-(Chicago_Blackhawks!$K$84+I26)</f>
        <v>10</v>
      </c>
      <c r="H26" s="36">
        <f t="shared" ref="H26:H32" si="8">C26-I26</f>
        <v>14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11-15-3</v>
      </c>
      <c r="L26" s="1" t="str">
        <f>Chicago_Blackhawks!$R$85</f>
        <v>4-24-1</v>
      </c>
      <c r="M26" s="1" t="str">
        <f>Chicago_Blackhawks!$U$85</f>
        <v>3-12-3</v>
      </c>
      <c r="N26" s="1" t="str">
        <f>Chicago_Blackhawks!$X$85</f>
        <v>8-22-3</v>
      </c>
      <c r="O26" s="35">
        <f>Chicago_Blackhawks!$E$85</f>
        <v>121</v>
      </c>
      <c r="P26" s="36">
        <f>Chicago_Blackhawks!$F$85</f>
        <v>205</v>
      </c>
      <c r="Q26" s="37">
        <f t="shared" si="6"/>
        <v>-84</v>
      </c>
      <c r="R26" s="6" t="str">
        <f>Chicago_Blackhawks!$AA$85</f>
        <v>L3</v>
      </c>
      <c r="S26" s="7" t="str">
        <f>Chicago_Blackhawks!$AD$85</f>
        <v>1-7-2</v>
      </c>
    </row>
    <row r="27" spans="1:19" x14ac:dyDescent="0.25">
      <c r="A27" s="12" t="s">
        <v>69</v>
      </c>
      <c r="B27" s="1">
        <f>Colorado_Avalanche!$C$86</f>
        <v>58</v>
      </c>
      <c r="C27" s="1">
        <f>Colorado_Avalanche!$I$84</f>
        <v>35</v>
      </c>
      <c r="D27" s="1">
        <f>Colorado_Avalanche!$J$84</f>
        <v>18</v>
      </c>
      <c r="E27" s="36">
        <f>Colorado_Avalanche!$L$84</f>
        <v>5</v>
      </c>
      <c r="F27" s="37">
        <f t="shared" si="7"/>
        <v>75</v>
      </c>
      <c r="G27" s="36">
        <f>C27-(Colorado_Avalanche!$K$84+I27)</f>
        <v>31</v>
      </c>
      <c r="H27" s="36">
        <f t="shared" si="8"/>
        <v>33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22-5-0</v>
      </c>
      <c r="L27" s="1" t="str">
        <f>Colorado_Avalanche!$R$85</f>
        <v>13-13-5</v>
      </c>
      <c r="M27" s="1" t="str">
        <f>Colorado_Avalanche!$U$85</f>
        <v>8-5-2</v>
      </c>
      <c r="N27" s="1" t="str">
        <f>Colorado_Avalanche!$X$85</f>
        <v>22-8-3</v>
      </c>
      <c r="O27" s="35">
        <f>Colorado_Avalanche!$E$85</f>
        <v>213</v>
      </c>
      <c r="P27" s="36">
        <f>Colorado_Avalanche!$F$85</f>
        <v>184</v>
      </c>
      <c r="Q27" s="37">
        <f t="shared" si="6"/>
        <v>29</v>
      </c>
      <c r="R27" s="6" t="str">
        <f>Colorado_Avalanche!$AA$85</f>
        <v>L1</v>
      </c>
      <c r="S27" s="7" t="str">
        <f>Colorado_Avalanche!$AD$85</f>
        <v>4-4-2</v>
      </c>
    </row>
    <row r="28" spans="1:19" x14ac:dyDescent="0.25">
      <c r="A28" s="12" t="s">
        <v>68</v>
      </c>
      <c r="B28" s="1">
        <f>Dallas_Stars!$C$86</f>
        <v>58</v>
      </c>
      <c r="C28" s="1">
        <f>Dallas_Stars!$I$84</f>
        <v>34</v>
      </c>
      <c r="D28" s="1">
        <f>Dallas_Stars!$J$84</f>
        <v>16</v>
      </c>
      <c r="E28" s="36">
        <f>Dallas_Stars!$L$84</f>
        <v>8</v>
      </c>
      <c r="F28" s="37">
        <f t="shared" si="7"/>
        <v>76</v>
      </c>
      <c r="G28" s="36">
        <f>C28-(Dallas_Stars!$K$84+I28)</f>
        <v>25</v>
      </c>
      <c r="H28" s="36">
        <f t="shared" si="8"/>
        <v>32</v>
      </c>
      <c r="I28" s="36">
        <f>Dallas_Stars!$M$84</f>
        <v>2</v>
      </c>
      <c r="J28" s="36">
        <f>Dallas_Stars!$N$84</f>
        <v>2</v>
      </c>
      <c r="K28" s="6" t="str">
        <f>Dallas_Stars!$O$85</f>
        <v>17-8-3</v>
      </c>
      <c r="L28" s="1" t="str">
        <f>Dallas_Stars!$R$85</f>
        <v>17-8-5</v>
      </c>
      <c r="M28" s="1" t="str">
        <f>Dallas_Stars!$U$85</f>
        <v>12-4-2</v>
      </c>
      <c r="N28" s="1" t="str">
        <f>Dallas_Stars!$X$85</f>
        <v>19-7-6</v>
      </c>
      <c r="O28" s="35">
        <f>Dallas_Stars!$E$85</f>
        <v>213</v>
      </c>
      <c r="P28" s="36">
        <f>Dallas_Stars!$F$85</f>
        <v>178</v>
      </c>
      <c r="Q28" s="37">
        <f t="shared" si="6"/>
        <v>35</v>
      </c>
      <c r="R28" s="6" t="str">
        <f>Dallas_Stars!$AA$85</f>
        <v>L4</v>
      </c>
      <c r="S28" s="7" t="str">
        <f>Dallas_Stars!$AD$85</f>
        <v>5-3-2</v>
      </c>
    </row>
    <row r="29" spans="1:19" x14ac:dyDescent="0.25">
      <c r="A29" s="12" t="s">
        <v>73</v>
      </c>
      <c r="B29" s="1">
        <f>Minnesota_Wild!$C$86</f>
        <v>57</v>
      </c>
      <c r="C29" s="1">
        <f>Minnesota_Wild!$I$84</f>
        <v>27</v>
      </c>
      <c r="D29" s="1">
        <f>Minnesota_Wild!$J$84</f>
        <v>24</v>
      </c>
      <c r="E29" s="36">
        <f>Minnesota_Wild!$L$84</f>
        <v>6</v>
      </c>
      <c r="F29" s="37">
        <f t="shared" si="7"/>
        <v>60</v>
      </c>
      <c r="G29" s="36">
        <f>C29-(Minnesota_Wild!$K$84+I29)</f>
        <v>21</v>
      </c>
      <c r="H29" s="36">
        <f t="shared" si="8"/>
        <v>24</v>
      </c>
      <c r="I29" s="36">
        <f>Minnesota_Wild!$M$84</f>
        <v>3</v>
      </c>
      <c r="J29" s="36">
        <f>Minnesota_Wild!$N$84</f>
        <v>2</v>
      </c>
      <c r="K29" s="6" t="str">
        <f>Minnesota_Wild!$O$85</f>
        <v>14-11-4</v>
      </c>
      <c r="L29" s="1" t="str">
        <f>Minnesota_Wild!$R$85</f>
        <v>13-13-2</v>
      </c>
      <c r="M29" s="1" t="str">
        <f>Minnesota_Wild!$U$85</f>
        <v>5-9-0</v>
      </c>
      <c r="N29" s="1" t="str">
        <f>Minnesota_Wild!$X$85</f>
        <v>13-14-0</v>
      </c>
      <c r="O29" s="35">
        <f>Minnesota_Wild!$E$85</f>
        <v>181</v>
      </c>
      <c r="P29" s="36">
        <f>Minnesota_Wild!$F$85</f>
        <v>191</v>
      </c>
      <c r="Q29" s="37">
        <f t="shared" si="6"/>
        <v>-10</v>
      </c>
      <c r="R29" s="6" t="str">
        <f>Minnesota_Wild!$AA$85</f>
        <v>W1</v>
      </c>
      <c r="S29" s="7" t="str">
        <f>Minnesota_Wild!$AD$85</f>
        <v>6-3-1</v>
      </c>
    </row>
    <row r="30" spans="1:19" x14ac:dyDescent="0.25">
      <c r="A30" s="12" t="s">
        <v>72</v>
      </c>
      <c r="B30" s="1">
        <f>Nashville_Predators!$C$86</f>
        <v>57</v>
      </c>
      <c r="C30" s="1">
        <f>Nashville_Predators!$I$84</f>
        <v>30</v>
      </c>
      <c r="D30" s="1">
        <f>Nashville_Predators!$J$84</f>
        <v>25</v>
      </c>
      <c r="E30" s="36">
        <f>Nashville_Predators!$L$84</f>
        <v>2</v>
      </c>
      <c r="F30" s="37">
        <f t="shared" si="7"/>
        <v>62</v>
      </c>
      <c r="G30" s="36">
        <f>C30-(Nashville_Predators!$K$84+I30)</f>
        <v>23</v>
      </c>
      <c r="H30" s="36">
        <f t="shared" si="8"/>
        <v>28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14-15-0</v>
      </c>
      <c r="L30" s="1" t="str">
        <f>Nashville_Predators!$R$85</f>
        <v>16-10-2</v>
      </c>
      <c r="M30" s="1" t="str">
        <f>Nashville_Predators!$U$85</f>
        <v>11-6-0</v>
      </c>
      <c r="N30" s="1" t="str">
        <f>Nashville_Predators!$X$85</f>
        <v>18-18-0</v>
      </c>
      <c r="O30" s="35">
        <f>Nashville_Predators!$E$85</f>
        <v>176</v>
      </c>
      <c r="P30" s="36">
        <f>Nashville_Predators!$F$85</f>
        <v>183</v>
      </c>
      <c r="Q30" s="37">
        <f t="shared" si="6"/>
        <v>-7</v>
      </c>
      <c r="R30" s="6" t="str">
        <f>Nashville_Predators!$AA$85</f>
        <v>W3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56</v>
      </c>
      <c r="C31" s="1">
        <f>St_Louis_Blues!$I$84</f>
        <v>30</v>
      </c>
      <c r="D31" s="1">
        <f>St_Louis_Blues!$J$84</f>
        <v>24</v>
      </c>
      <c r="E31" s="36">
        <f>St_Louis_Blues!$L$84</f>
        <v>2</v>
      </c>
      <c r="F31" s="37">
        <f t="shared" si="7"/>
        <v>62</v>
      </c>
      <c r="G31" s="36">
        <f>C31-(St_Louis_Blues!$K$84+I31)</f>
        <v>23</v>
      </c>
      <c r="H31" s="36">
        <f t="shared" si="8"/>
        <v>28</v>
      </c>
      <c r="I31" s="36">
        <f>St_Louis_Blues!$M$84</f>
        <v>2</v>
      </c>
      <c r="J31" s="36">
        <f>St_Louis_Blues!$N$84</f>
        <v>1</v>
      </c>
      <c r="K31" s="6" t="str">
        <f>St_Louis_Blues!$O$85</f>
        <v>17-11-1</v>
      </c>
      <c r="L31" s="1" t="str">
        <f>St_Louis_Blues!$R$85</f>
        <v>13-13-1</v>
      </c>
      <c r="M31" s="1" t="str">
        <f>St_Louis_Blues!$U$85</f>
        <v>7-10-1</v>
      </c>
      <c r="N31" s="1" t="str">
        <f>St_Louis_Blues!$X$85</f>
        <v>17-14-1</v>
      </c>
      <c r="O31" s="35">
        <f>St_Louis_Blues!$E$85</f>
        <v>166</v>
      </c>
      <c r="P31" s="36">
        <f>St_Louis_Blues!$F$85</f>
        <v>172</v>
      </c>
      <c r="Q31" s="37">
        <f t="shared" si="6"/>
        <v>-6</v>
      </c>
      <c r="R31" s="6" t="str">
        <f>St_Louis_Blues!$AA$85</f>
        <v>W1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55</v>
      </c>
      <c r="C32" s="1">
        <f>Winnipeg_Jets!$I$84</f>
        <v>35</v>
      </c>
      <c r="D32" s="1">
        <f>Winnipeg_Jets!$J$84</f>
        <v>15</v>
      </c>
      <c r="E32" s="36">
        <f>Winnipeg_Jets!$L$84</f>
        <v>5</v>
      </c>
      <c r="F32" s="40">
        <f t="shared" si="7"/>
        <v>75</v>
      </c>
      <c r="G32" s="36">
        <f>C32-(Winnipeg_Jets!$K$84+I32)</f>
        <v>31</v>
      </c>
      <c r="H32" s="36">
        <f t="shared" si="8"/>
        <v>35</v>
      </c>
      <c r="I32" s="36">
        <f>Winnipeg_Jets!$M$84</f>
        <v>0</v>
      </c>
      <c r="J32" s="36">
        <f>Winnipeg_Jets!$N$84</f>
        <v>1</v>
      </c>
      <c r="K32" s="6" t="str">
        <f>Winnipeg_Jets!$O$85</f>
        <v>19-7-2</v>
      </c>
      <c r="L32" s="1" t="str">
        <f>Winnipeg_Jets!$R$85</f>
        <v>16-8-3</v>
      </c>
      <c r="M32" s="1" t="str">
        <f>Winnipeg_Jets!$U$85</f>
        <v>14-3-1</v>
      </c>
      <c r="N32" s="1" t="str">
        <f>Winnipeg_Jets!$X$85</f>
        <v>21-10-1</v>
      </c>
      <c r="O32" s="35">
        <f>Winnipeg_Jets!$E$85</f>
        <v>168</v>
      </c>
      <c r="P32" s="36">
        <f>Winnipeg_Jets!$F$85</f>
        <v>130</v>
      </c>
      <c r="Q32" s="37">
        <f t="shared" si="6"/>
        <v>38</v>
      </c>
      <c r="R32" s="6" t="str">
        <f>Winnipeg_Jets!$AA$85</f>
        <v>W2</v>
      </c>
      <c r="S32" s="7" t="str">
        <f>Winnipeg_Jets!$AD$85</f>
        <v>5-4-1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56</v>
      </c>
      <c r="C35" s="1">
        <f>Anaheim_Ducks!$I$84</f>
        <v>20</v>
      </c>
      <c r="D35" s="1">
        <f>Anaheim_Ducks!$J$84</f>
        <v>34</v>
      </c>
      <c r="E35" s="36">
        <f>Anaheim_Ducks!$L$84</f>
        <v>2</v>
      </c>
      <c r="F35" s="34">
        <f>(C35*2)+E35</f>
        <v>42</v>
      </c>
      <c r="G35" s="36">
        <f>C35-(Anaheim_Ducks!$K$84+I35)</f>
        <v>14</v>
      </c>
      <c r="H35" s="36">
        <f>C35-I35</f>
        <v>19</v>
      </c>
      <c r="I35" s="36">
        <f>Anaheim_Ducks!$M$84</f>
        <v>1</v>
      </c>
      <c r="J35" s="36">
        <f>Anaheim_Ducks!$N$84</f>
        <v>0</v>
      </c>
      <c r="K35" s="6" t="str">
        <f>Anaheim_Ducks!$O$85</f>
        <v>8-19-1</v>
      </c>
      <c r="L35" s="1" t="str">
        <f>Anaheim_Ducks!$R$85</f>
        <v>12-15-1</v>
      </c>
      <c r="M35" s="1" t="str">
        <f>Anaheim_Ducks!$U$85</f>
        <v>4-9-0</v>
      </c>
      <c r="N35" s="1" t="str">
        <f>Anaheim_Ducks!$X$85</f>
        <v>9-18-1</v>
      </c>
      <c r="O35" s="35">
        <f>Anaheim_Ducks!$E$85</f>
        <v>147</v>
      </c>
      <c r="P35" s="36">
        <f>Anaheim_Ducks!$F$85</f>
        <v>200</v>
      </c>
      <c r="Q35" s="37">
        <f t="shared" ref="Q35:Q42" si="9">O35-P35</f>
        <v>-53</v>
      </c>
      <c r="R35" s="6" t="str">
        <f>Anaheim_Ducks!$AA$85</f>
        <v>L1</v>
      </c>
      <c r="S35" s="7" t="str">
        <f>Anaheim_Ducks!$AD$85</f>
        <v>5-4-1</v>
      </c>
    </row>
    <row r="36" spans="1:19" x14ac:dyDescent="0.25">
      <c r="A36" s="12" t="s">
        <v>81</v>
      </c>
      <c r="B36" s="1">
        <f>Calgary_Flames!$C$86</f>
        <v>57</v>
      </c>
      <c r="C36" s="1">
        <f>Calgary_Flames!$I$84</f>
        <v>27</v>
      </c>
      <c r="D36" s="1">
        <f>Calgary_Flames!$J$84</f>
        <v>25</v>
      </c>
      <c r="E36" s="36">
        <f>Calgary_Flames!$L$84</f>
        <v>5</v>
      </c>
      <c r="F36" s="37">
        <f t="shared" ref="F36:F42" si="10">(C36*2)+E36</f>
        <v>59</v>
      </c>
      <c r="G36" s="36">
        <f>C36-(Calgary_Flames!$K$84+I36)</f>
        <v>22</v>
      </c>
      <c r="H36" s="36">
        <f t="shared" ref="H36:H42" si="11">C36-I36</f>
        <v>27</v>
      </c>
      <c r="I36" s="36">
        <f>Calgary_Flames!$M$84</f>
        <v>0</v>
      </c>
      <c r="J36" s="36">
        <f>Calgary_Flames!$N$84</f>
        <v>4</v>
      </c>
      <c r="K36" s="6" t="str">
        <f>Calgary_Flames!$O$85</f>
        <v>14-13-1</v>
      </c>
      <c r="L36" s="1" t="str">
        <f>Calgary_Flames!$R$85</f>
        <v>13-12-4</v>
      </c>
      <c r="M36" s="1" t="str">
        <f>Calgary_Flames!$U$85</f>
        <v>6-6-1</v>
      </c>
      <c r="N36" s="1" t="str">
        <f>Calgary_Flames!$X$85</f>
        <v>16-14-2</v>
      </c>
      <c r="O36" s="35">
        <f>Calgary_Flames!$E$85</f>
        <v>175</v>
      </c>
      <c r="P36" s="36">
        <f>Calgary_Flames!$F$85</f>
        <v>179</v>
      </c>
      <c r="Q36" s="37">
        <f t="shared" si="9"/>
        <v>-4</v>
      </c>
      <c r="R36" s="6" t="str">
        <f>Calgary_Flames!$AA$85</f>
        <v>W2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54</v>
      </c>
      <c r="C37" s="1">
        <f>Edmonton_Oilers!$I$84</f>
        <v>33</v>
      </c>
      <c r="D37" s="1">
        <f>Edmonton_Oilers!$J$84</f>
        <v>19</v>
      </c>
      <c r="E37" s="36">
        <f>Edmonton_Oilers!$L$84</f>
        <v>2</v>
      </c>
      <c r="F37" s="37">
        <f t="shared" si="10"/>
        <v>68</v>
      </c>
      <c r="G37" s="36">
        <f>C37-(Edmonton_Oilers!$K$84+I37)</f>
        <v>27</v>
      </c>
      <c r="H37" s="36">
        <f t="shared" si="11"/>
        <v>31</v>
      </c>
      <c r="I37" s="36">
        <f>Edmonton_Oilers!$M$84</f>
        <v>2</v>
      </c>
      <c r="J37" s="36">
        <f>Edmonton_Oilers!$N$84</f>
        <v>0</v>
      </c>
      <c r="K37" s="6" t="str">
        <f>Edmonton_Oilers!$O$85</f>
        <v>17-7-2</v>
      </c>
      <c r="L37" s="1" t="str">
        <f>Edmonton_Oilers!$R$85</f>
        <v>16-12-0</v>
      </c>
      <c r="M37" s="1" t="str">
        <f>Edmonton_Oilers!$U$85</f>
        <v>11-6-0</v>
      </c>
      <c r="N37" s="1" t="str">
        <f>Edmonton_Oilers!$X$85</f>
        <v>20-11-1</v>
      </c>
      <c r="O37" s="35">
        <f>Edmonton_Oilers!$E$85</f>
        <v>194</v>
      </c>
      <c r="P37" s="36">
        <f>Edmonton_Oilers!$F$85</f>
        <v>160</v>
      </c>
      <c r="Q37" s="37">
        <f t="shared" si="9"/>
        <v>34</v>
      </c>
      <c r="R37" s="6" t="str">
        <f>Edmonton_Oilers!$AA$85</f>
        <v>L2</v>
      </c>
      <c r="S37" s="7" t="str">
        <f>Edmonton_Oilers!$AD$85</f>
        <v>5-4-1</v>
      </c>
    </row>
    <row r="38" spans="1:19" x14ac:dyDescent="0.25">
      <c r="A38" s="12" t="s">
        <v>79</v>
      </c>
      <c r="B38" s="1">
        <f>Los_Angeles_Kings!$C$86</f>
        <v>55</v>
      </c>
      <c r="C38" s="1">
        <f>Los_Angeles_Kings!$I$84</f>
        <v>28</v>
      </c>
      <c r="D38" s="1">
        <f>Los_Angeles_Kings!$J$84</f>
        <v>17</v>
      </c>
      <c r="E38" s="36">
        <f>Los_Angeles_Kings!$L$84</f>
        <v>10</v>
      </c>
      <c r="F38" s="37">
        <f t="shared" si="10"/>
        <v>66</v>
      </c>
      <c r="G38" s="36">
        <f>C38-(Los_Angeles_Kings!$K$84+I38)</f>
        <v>25</v>
      </c>
      <c r="H38" s="36">
        <f t="shared" si="11"/>
        <v>27</v>
      </c>
      <c r="I38" s="36">
        <f>Los_Angeles_Kings!$M$84</f>
        <v>1</v>
      </c>
      <c r="J38" s="36">
        <f>Los_Angeles_Kings!$N$84</f>
        <v>5</v>
      </c>
      <c r="K38" s="6" t="str">
        <f>Los_Angeles_Kings!$O$85</f>
        <v>10-10-6</v>
      </c>
      <c r="L38" s="1" t="str">
        <f>Los_Angeles_Kings!$R$85</f>
        <v>18-7-4</v>
      </c>
      <c r="M38" s="1" t="str">
        <f>Los_Angeles_Kings!$U$85</f>
        <v>7-2-3</v>
      </c>
      <c r="N38" s="1" t="str">
        <f>Los_Angeles_Kings!$X$85</f>
        <v>15-8-4</v>
      </c>
      <c r="O38" s="35">
        <f>Los_Angeles_Kings!$E$85</f>
        <v>171</v>
      </c>
      <c r="P38" s="36">
        <f>Los_Angeles_Kings!$F$85</f>
        <v>150</v>
      </c>
      <c r="Q38" s="37">
        <f t="shared" si="9"/>
        <v>21</v>
      </c>
      <c r="R38" s="6" t="str">
        <f>Los_Angeles_Kings!$AA$85</f>
        <v>L1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55</v>
      </c>
      <c r="C39" s="1">
        <f>San_Jose_Sharks!$I$84</f>
        <v>15</v>
      </c>
      <c r="D39" s="1">
        <f>San_Jose_Sharks!$J$84</f>
        <v>35</v>
      </c>
      <c r="E39" s="36">
        <f>San_Jose_Sharks!$L$84</f>
        <v>5</v>
      </c>
      <c r="F39" s="37">
        <f t="shared" si="10"/>
        <v>35</v>
      </c>
      <c r="G39" s="36">
        <f>C39-(San_Jose_Sharks!$K$84+I39)</f>
        <v>11</v>
      </c>
      <c r="H39" s="36">
        <f t="shared" si="11"/>
        <v>14</v>
      </c>
      <c r="I39" s="36">
        <f>San_Jose_Sharks!$M$84</f>
        <v>1</v>
      </c>
      <c r="J39" s="36">
        <f>San_Jose_Sharks!$N$84</f>
        <v>4</v>
      </c>
      <c r="K39" s="6" t="str">
        <f>San_Jose_Sharks!$O$85</f>
        <v>9-15-2</v>
      </c>
      <c r="L39" s="1" t="str">
        <f>San_Jose_Sharks!$R$85</f>
        <v>6-20-3</v>
      </c>
      <c r="M39" s="1" t="str">
        <f>San_Jose_Sharks!$U$85</f>
        <v>6-11-2</v>
      </c>
      <c r="N39" s="1" t="str">
        <f>San_Jose_Sharks!$X$85</f>
        <v>8-18-4</v>
      </c>
      <c r="O39" s="35">
        <f>San_Jose_Sharks!$E$85</f>
        <v>116</v>
      </c>
      <c r="P39" s="36">
        <f>San_Jose_Sharks!$F$85</f>
        <v>212</v>
      </c>
      <c r="Q39" s="37">
        <f t="shared" si="9"/>
        <v>-96</v>
      </c>
      <c r="R39" s="6" t="str">
        <f>San_Jose_Sharks!$AA$85</f>
        <v>L2</v>
      </c>
      <c r="S39" s="7" t="str">
        <f>San_Jose_Sharks!$AD$85</f>
        <v>5-4-1</v>
      </c>
    </row>
    <row r="40" spans="1:19" x14ac:dyDescent="0.25">
      <c r="A40" s="12" t="s">
        <v>80</v>
      </c>
      <c r="B40" s="1">
        <f>Seattle_Kraken!$C$86</f>
        <v>56</v>
      </c>
      <c r="C40" s="1">
        <f>Seattle_Kraken!$I$84</f>
        <v>24</v>
      </c>
      <c r="D40" s="1">
        <f>Seattle_Kraken!$J$84</f>
        <v>21</v>
      </c>
      <c r="E40" s="36">
        <f>Seattle_Kraken!$L$84</f>
        <v>11</v>
      </c>
      <c r="F40" s="37">
        <f t="shared" si="10"/>
        <v>59</v>
      </c>
      <c r="G40" s="36">
        <f>C40-(Seattle_Kraken!$K$84+I40)</f>
        <v>19</v>
      </c>
      <c r="H40" s="36">
        <f t="shared" si="11"/>
        <v>22</v>
      </c>
      <c r="I40" s="36">
        <f>Seattle_Kraken!$M$84</f>
        <v>2</v>
      </c>
      <c r="J40" s="36">
        <f>Seattle_Kraken!$N$84</f>
        <v>4</v>
      </c>
      <c r="K40" s="6" t="str">
        <f>Seattle_Kraken!$O$85</f>
        <v>12-9-5</v>
      </c>
      <c r="L40" s="1" t="str">
        <f>Seattle_Kraken!$R$85</f>
        <v>12-12-6</v>
      </c>
      <c r="M40" s="1" t="str">
        <f>Seattle_Kraken!$U$85</f>
        <v>7-6-3</v>
      </c>
      <c r="N40" s="1" t="str">
        <f>Seattle_Kraken!$X$85</f>
        <v>11-11-7</v>
      </c>
      <c r="O40" s="35">
        <f>Seattle_Kraken!$E$85</f>
        <v>160</v>
      </c>
      <c r="P40" s="36">
        <f>Seattle_Kraken!$F$85</f>
        <v>161</v>
      </c>
      <c r="Q40" s="37">
        <f t="shared" si="9"/>
        <v>-1</v>
      </c>
      <c r="R40" s="6" t="str">
        <f>Seattle_Kraken!$AA$85</f>
        <v>W1</v>
      </c>
      <c r="S40" s="7" t="str">
        <f>Seattle_Kraken!$AD$85</f>
        <v>5-3-2</v>
      </c>
    </row>
    <row r="41" spans="1:19" x14ac:dyDescent="0.25">
      <c r="A41" s="12" t="s">
        <v>76</v>
      </c>
      <c r="B41" s="1">
        <f>Vancouver_Canucks!$C$86</f>
        <v>59</v>
      </c>
      <c r="C41" s="1">
        <f>Vancouver_Canucks!$I$84</f>
        <v>37</v>
      </c>
      <c r="D41" s="1">
        <f>Vancouver_Canucks!$J$84</f>
        <v>16</v>
      </c>
      <c r="E41" s="36">
        <f>Vancouver_Canucks!$L$84</f>
        <v>6</v>
      </c>
      <c r="F41" s="37">
        <f t="shared" si="10"/>
        <v>80</v>
      </c>
      <c r="G41" s="36">
        <f>C41-(Vancouver_Canucks!$K$84+I41)</f>
        <v>33</v>
      </c>
      <c r="H41" s="36">
        <f t="shared" si="11"/>
        <v>37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19-5-2</v>
      </c>
      <c r="L41" s="1" t="str">
        <f>Vancouver_Canucks!$R$85</f>
        <v>18-11-4</v>
      </c>
      <c r="M41" s="1" t="str">
        <f>Vancouver_Canucks!$U$85</f>
        <v>9-5-0</v>
      </c>
      <c r="N41" s="1" t="str">
        <f>Vancouver_Canucks!$X$85</f>
        <v>19-10-3</v>
      </c>
      <c r="O41" s="35">
        <f>Vancouver_Canucks!$E$85</f>
        <v>215</v>
      </c>
      <c r="P41" s="36">
        <f>Vancouver_Canucks!$F$85</f>
        <v>164</v>
      </c>
      <c r="Q41" s="37">
        <f t="shared" si="9"/>
        <v>51</v>
      </c>
      <c r="R41" s="6" t="str">
        <f>Vancouver_Canucks!$AA$85</f>
        <v>L4</v>
      </c>
      <c r="S41" s="7" t="str">
        <f>Vancouver_Canucks!$AD$85</f>
        <v>4-5-1</v>
      </c>
    </row>
    <row r="42" spans="1:19" ht="15.75" thickBot="1" x14ac:dyDescent="0.3">
      <c r="A42" s="13" t="s">
        <v>77</v>
      </c>
      <c r="B42" s="9">
        <f>Vegas_Golden_Knights!$C$86</f>
        <v>57</v>
      </c>
      <c r="C42" s="9">
        <f>Vegas_Golden_Knights!$I$84</f>
        <v>32</v>
      </c>
      <c r="D42" s="9">
        <f>Vegas_Golden_Knights!$J$84</f>
        <v>19</v>
      </c>
      <c r="E42" s="39">
        <f>Vegas_Golden_Knights!$L$84</f>
        <v>6</v>
      </c>
      <c r="F42" s="40">
        <f t="shared" si="10"/>
        <v>70</v>
      </c>
      <c r="G42" s="39">
        <f>C42-(Vegas_Golden_Knights!$K$84+I42)</f>
        <v>25</v>
      </c>
      <c r="H42" s="39">
        <f t="shared" si="11"/>
        <v>28</v>
      </c>
      <c r="I42" s="39">
        <f>Vegas_Golden_Knights!$M$84</f>
        <v>4</v>
      </c>
      <c r="J42" s="39">
        <f>Vegas_Golden_Knights!$N$84</f>
        <v>1</v>
      </c>
      <c r="K42" s="8" t="str">
        <f>Vegas_Golden_Knights!$O$85</f>
        <v>19-9-2</v>
      </c>
      <c r="L42" s="9" t="str">
        <f>Vegas_Golden_Knights!$R$85</f>
        <v>13-10-4</v>
      </c>
      <c r="M42" s="9" t="str">
        <f>Vegas_Golden_Knights!$U$85</f>
        <v>11-5-2</v>
      </c>
      <c r="N42" s="9" t="str">
        <f>Vegas_Golden_Knights!$X$85</f>
        <v>21-9-4</v>
      </c>
      <c r="O42" s="38">
        <f>Vegas_Golden_Knights!$E$85</f>
        <v>183</v>
      </c>
      <c r="P42" s="39">
        <f>Vegas_Golden_Knights!$F$85</f>
        <v>161</v>
      </c>
      <c r="Q42" s="40">
        <f t="shared" si="9"/>
        <v>22</v>
      </c>
      <c r="R42" s="8" t="str">
        <f>Vegas_Golden_Knights!$AA$85</f>
        <v>L2</v>
      </c>
      <c r="S42" s="10" t="str">
        <f>Vegas_Golden_Knights!$AD$85</f>
        <v>5-5-0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1" t="str">
        <f t="shared" si="16"/>
        <v/>
      </c>
      <c r="V58" s="1" t="str">
        <f t="shared" si="17"/>
        <v/>
      </c>
      <c r="W58" s="1" t="str">
        <f t="shared" si="18"/>
        <v/>
      </c>
      <c r="X58" s="1" t="str">
        <f t="shared" si="19"/>
        <v/>
      </c>
      <c r="Y58" s="1" t="str">
        <f t="shared" si="20"/>
        <v/>
      </c>
      <c r="Z58" s="1" t="str">
        <f t="shared" si="21"/>
        <v/>
      </c>
      <c r="AA58" s="1" t="str">
        <f t="shared" si="28"/>
        <v/>
      </c>
      <c r="AB58" s="1" t="str">
        <f t="shared" si="32"/>
        <v/>
      </c>
      <c r="AC58" s="1" t="str">
        <f t="shared" si="9"/>
        <v/>
      </c>
      <c r="AD58" s="1" t="str">
        <f t="shared" si="25"/>
        <v/>
      </c>
      <c r="AE58" s="1" t="str">
        <f t="shared" si="26"/>
        <v/>
      </c>
      <c r="AF58" s="1" t="str">
        <f t="shared" si="27"/>
        <v/>
      </c>
      <c r="AG58" s="17"/>
    </row>
    <row r="59" spans="1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1" t="str">
        <f t="shared" si="16"/>
        <v/>
      </c>
      <c r="V59" s="1" t="str">
        <f t="shared" si="17"/>
        <v/>
      </c>
      <c r="W59" s="1" t="str">
        <f t="shared" si="18"/>
        <v/>
      </c>
      <c r="X59" s="1" t="str">
        <f t="shared" si="19"/>
        <v/>
      </c>
      <c r="Y59" s="1" t="str">
        <f t="shared" si="20"/>
        <v/>
      </c>
      <c r="Z59" s="1" t="str">
        <f t="shared" si="21"/>
        <v/>
      </c>
      <c r="AA59" s="1" t="str">
        <f t="shared" si="28"/>
        <v/>
      </c>
      <c r="AB59" s="1" t="str">
        <f t="shared" si="32"/>
        <v/>
      </c>
      <c r="AC59" s="1" t="str">
        <f t="shared" si="9"/>
        <v/>
      </c>
      <c r="AD59" s="1" t="str">
        <f t="shared" si="25"/>
        <v/>
      </c>
      <c r="AE59" s="1" t="str">
        <f t="shared" si="26"/>
        <v/>
      </c>
      <c r="AF59" s="1" t="str">
        <f t="shared" si="27"/>
        <v/>
      </c>
      <c r="AG59" s="17"/>
    </row>
    <row r="60" spans="1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1" t="str">
        <f t="shared" si="16"/>
        <v/>
      </c>
      <c r="V60" s="1" t="str">
        <f t="shared" si="17"/>
        <v/>
      </c>
      <c r="W60" s="1" t="str">
        <f t="shared" si="18"/>
        <v/>
      </c>
      <c r="X60" s="1" t="str">
        <f t="shared" si="19"/>
        <v/>
      </c>
      <c r="Y60" s="1" t="str">
        <f t="shared" si="20"/>
        <v/>
      </c>
      <c r="Z60" s="1" t="str">
        <f t="shared" si="21"/>
        <v/>
      </c>
      <c r="AA60" s="1" t="str">
        <f t="shared" si="28"/>
        <v/>
      </c>
      <c r="AB60" s="1" t="str">
        <f t="shared" si="32"/>
        <v/>
      </c>
      <c r="AC60" s="1" t="str">
        <f t="shared" si="9"/>
        <v/>
      </c>
      <c r="AD60" s="1" t="str">
        <f t="shared" si="25"/>
        <v/>
      </c>
      <c r="AE60" s="1" t="str">
        <f t="shared" si="26"/>
        <v/>
      </c>
      <c r="AF60" s="1" t="str">
        <f t="shared" si="27"/>
        <v/>
      </c>
      <c r="AG60" s="17"/>
    </row>
    <row r="61" spans="1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1" t="str">
        <f t="shared" si="16"/>
        <v/>
      </c>
      <c r="V61" s="1" t="str">
        <f t="shared" si="17"/>
        <v/>
      </c>
      <c r="W61" s="1" t="str">
        <f t="shared" si="18"/>
        <v/>
      </c>
      <c r="X61" s="1" t="str">
        <f t="shared" si="19"/>
        <v/>
      </c>
      <c r="Y61" s="1" t="str">
        <f t="shared" si="20"/>
        <v/>
      </c>
      <c r="Z61" s="1" t="str">
        <f t="shared" si="21"/>
        <v/>
      </c>
      <c r="AA61" s="1" t="str">
        <f t="shared" si="28"/>
        <v/>
      </c>
      <c r="AB61" s="1" t="str">
        <f t="shared" si="32"/>
        <v/>
      </c>
      <c r="AC61" s="1" t="str">
        <f t="shared" si="9"/>
        <v/>
      </c>
      <c r="AD61" s="1" t="str">
        <f t="shared" si="25"/>
        <v/>
      </c>
      <c r="AE61" s="1" t="str">
        <f t="shared" si="26"/>
        <v/>
      </c>
      <c r="AF61" s="1" t="str">
        <f t="shared" si="27"/>
        <v/>
      </c>
      <c r="AG61" s="17"/>
    </row>
    <row r="62" spans="1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1" t="str">
        <f t="shared" si="16"/>
        <v/>
      </c>
      <c r="V62" s="1" t="str">
        <f t="shared" si="17"/>
        <v/>
      </c>
      <c r="W62" s="1" t="str">
        <f t="shared" si="18"/>
        <v/>
      </c>
      <c r="X62" s="1" t="str">
        <f t="shared" si="19"/>
        <v/>
      </c>
      <c r="Y62" s="1" t="str">
        <f t="shared" si="20"/>
        <v/>
      </c>
      <c r="Z62" s="1" t="str">
        <f t="shared" si="21"/>
        <v/>
      </c>
      <c r="AA62" s="1" t="str">
        <f t="shared" si="28"/>
        <v/>
      </c>
      <c r="AB62" s="1" t="str">
        <f t="shared" si="32"/>
        <v/>
      </c>
      <c r="AC62" s="1" t="str">
        <f t="shared" si="9"/>
        <v/>
      </c>
      <c r="AD62" s="1" t="str">
        <f t="shared" si="25"/>
        <v/>
      </c>
      <c r="AE62" s="1" t="str">
        <f t="shared" si="26"/>
        <v/>
      </c>
      <c r="AF62" s="1" t="str">
        <f t="shared" si="27"/>
        <v/>
      </c>
      <c r="AG62" s="17"/>
    </row>
    <row r="63" spans="1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1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20</v>
      </c>
      <c r="J84" s="1">
        <f t="shared" si="57"/>
        <v>34</v>
      </c>
      <c r="K84" s="1">
        <f t="shared" si="57"/>
        <v>5</v>
      </c>
      <c r="L84" s="1">
        <f t="shared" si="57"/>
        <v>2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19</v>
      </c>
      <c r="Q84" s="1">
        <f t="shared" si="58"/>
        <v>1</v>
      </c>
      <c r="R84" s="1">
        <f t="shared" si="58"/>
        <v>12</v>
      </c>
      <c r="S84" s="1">
        <f t="shared" si="58"/>
        <v>15</v>
      </c>
      <c r="T84" s="1">
        <f t="shared" si="58"/>
        <v>1</v>
      </c>
      <c r="U84" s="1">
        <f t="shared" si="58"/>
        <v>4</v>
      </c>
      <c r="V84" s="1">
        <f t="shared" si="58"/>
        <v>9</v>
      </c>
      <c r="W84" s="1">
        <f t="shared" si="58"/>
        <v>0</v>
      </c>
      <c r="X84" s="1">
        <f t="shared" si="58"/>
        <v>9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147</v>
      </c>
      <c r="F85" s="1">
        <f>SUM(F2:F83)</f>
        <v>200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8-19-1</v>
      </c>
      <c r="R85" s="1" t="str">
        <f>IF(R84="","0-0-0",CONCATENATE(R84,"-",S84,"-",T84))</f>
        <v>12-15-1</v>
      </c>
      <c r="U85" s="1" t="str">
        <f>IF(U84="","0-0-0",CONCATENATE(U84,"-",V84,"-",W84))</f>
        <v>4-9-0</v>
      </c>
      <c r="X85" s="1" t="str">
        <f>IF(X84="","0-0-0",CONCATENATE(X84,"-",Y84,"-",Z84))</f>
        <v>9-18-1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29</v>
      </c>
      <c r="K84" s="1">
        <f t="shared" si="57"/>
        <v>3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14</v>
      </c>
      <c r="Q84" s="1">
        <f t="shared" si="58"/>
        <v>0</v>
      </c>
      <c r="R84" s="1">
        <f t="shared" si="58"/>
        <v>8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8</v>
      </c>
      <c r="W84" s="1">
        <f t="shared" si="58"/>
        <v>2</v>
      </c>
      <c r="X84" s="1">
        <f t="shared" si="58"/>
        <v>14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163</v>
      </c>
      <c r="F85" s="1">
        <f>SUM(F2:F83)</f>
        <v>184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15-14-0</v>
      </c>
      <c r="R85" s="1" t="str">
        <f>IF(R84="","0-0-0",CONCATENATE(R84,"-",S84,"-",T84))</f>
        <v>8-15-4</v>
      </c>
      <c r="U85" s="1" t="str">
        <f>IF(U84="","0-0-0",CONCATENATE(U84,"-",V84,"-",W84))</f>
        <v>8-8-2</v>
      </c>
      <c r="X85" s="1" t="str">
        <f>IF(X84="","0-0-0",CONCATENATE(X84,"-",Y84,"-",Z84))</f>
        <v>14-15-4</v>
      </c>
      <c r="AA85" s="1" t="str">
        <f>IF(AA84="","0-0",CONCATENATE(AA84,AB84))</f>
        <v>L11</v>
      </c>
      <c r="AD85" s="1" t="str">
        <f>IF(AD84="","0-0-0",CONCATENATE(AD84,"-",AE84,"-",AF84))</f>
        <v>0-9-1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9" t="s">
        <v>13</v>
      </c>
      <c r="F84" s="59"/>
      <c r="I84" s="1">
        <f t="shared" ref="I84:N84" si="57">IF(I1="",0,MAX(I1:I83))</f>
        <v>34</v>
      </c>
      <c r="J84" s="1">
        <f t="shared" si="57"/>
        <v>12</v>
      </c>
      <c r="K84" s="1">
        <f t="shared" si="57"/>
        <v>5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7</v>
      </c>
      <c r="Q84" s="1">
        <f t="shared" si="58"/>
        <v>5</v>
      </c>
      <c r="R84" s="1">
        <f t="shared" si="58"/>
        <v>16</v>
      </c>
      <c r="S84" s="1">
        <f t="shared" si="58"/>
        <v>5</v>
      </c>
      <c r="T84" s="1">
        <f t="shared" si="58"/>
        <v>7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19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28</v>
      </c>
      <c r="E85" s="1">
        <f>SUM(E2:E83)</f>
        <v>197</v>
      </c>
      <c r="F85" s="1">
        <f>SUM(F2:F83)</f>
        <v>158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18-7-5</v>
      </c>
      <c r="R85" s="1" t="str">
        <f>IF(R84="","0-0-0",CONCATENATE(R84,"-",S84,"-",T84))</f>
        <v>16-5-7</v>
      </c>
      <c r="U85" s="1" t="str">
        <f>IF(U84="","0-0-0",CONCATENATE(U84,"-",V84,"-",W84))</f>
        <v>12-3-3</v>
      </c>
      <c r="X85" s="1" t="str">
        <f>IF(X84="","0-0-0",CONCATENATE(X84,"-",Y84,"-",Z84))</f>
        <v>19-8-5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27</v>
      </c>
      <c r="K84" s="1">
        <f t="shared" si="57"/>
        <v>3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16</v>
      </c>
      <c r="Q84" s="1">
        <f t="shared" si="58"/>
        <v>1</v>
      </c>
      <c r="R84" s="1">
        <f t="shared" si="58"/>
        <v>14</v>
      </c>
      <c r="S84" s="1">
        <f t="shared" si="58"/>
        <v>11</v>
      </c>
      <c r="T84" s="1">
        <f t="shared" si="58"/>
        <v>3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15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28</v>
      </c>
      <c r="E85" s="1">
        <f>SUM(E2:E83)</f>
        <v>166</v>
      </c>
      <c r="F85" s="1">
        <f>SUM(F2:F83)</f>
        <v>173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12-16-1</v>
      </c>
      <c r="R85" s="1" t="str">
        <f>IF(R84="","0-0-0",CONCATENATE(R84,"-",S84,"-",T84))</f>
        <v>14-11-3</v>
      </c>
      <c r="U85" s="1" t="str">
        <f>IF(U84="","0-0-0",CONCATENATE(U84,"-",V84,"-",W84))</f>
        <v>8-7-1</v>
      </c>
      <c r="X85" s="1" t="str">
        <f>IF(X84="","0-0-0",CONCATENATE(X84,"-",Y84,"-",Z84))</f>
        <v>15-15-4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27</v>
      </c>
      <c r="J84" s="1">
        <f t="shared" si="57"/>
        <v>25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13</v>
      </c>
      <c r="Q84" s="1">
        <f t="shared" si="58"/>
        <v>1</v>
      </c>
      <c r="R84" s="1">
        <f t="shared" si="58"/>
        <v>13</v>
      </c>
      <c r="S84" s="1">
        <f t="shared" si="58"/>
        <v>12</v>
      </c>
      <c r="T84" s="1">
        <f t="shared" si="58"/>
        <v>4</v>
      </c>
      <c r="U84" s="1">
        <f t="shared" si="58"/>
        <v>6</v>
      </c>
      <c r="V84" s="1">
        <f t="shared" si="58"/>
        <v>6</v>
      </c>
      <c r="W84" s="1">
        <f t="shared" si="58"/>
        <v>1</v>
      </c>
      <c r="X84" s="1">
        <f t="shared" si="58"/>
        <v>16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29</v>
      </c>
      <c r="E85" s="1">
        <f>SUM(E2:E83)</f>
        <v>175</v>
      </c>
      <c r="F85" s="1">
        <f>SUM(F2:F83)</f>
        <v>179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14-13-1</v>
      </c>
      <c r="R85" s="1" t="str">
        <f>IF(R84="","0-0-0",CONCATENATE(R84,"-",S84,"-",T84))</f>
        <v>13-12-4</v>
      </c>
      <c r="U85" s="1" t="str">
        <f>IF(U84="","0-0-0",CONCATENATE(U84,"-",V84,"-",W84))</f>
        <v>6-6-1</v>
      </c>
      <c r="X85" s="1" t="str">
        <f>IF(X84="","0-0-0",CONCATENATE(X84,"-",Y84,"-",Z84))</f>
        <v>16-14-2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34</v>
      </c>
      <c r="J84" s="1">
        <f t="shared" si="57"/>
        <v>17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6</v>
      </c>
      <c r="Q84" s="1">
        <f t="shared" si="58"/>
        <v>4</v>
      </c>
      <c r="R84" s="1">
        <f t="shared" si="58"/>
        <v>15</v>
      </c>
      <c r="S84" s="1">
        <f t="shared" si="58"/>
        <v>11</v>
      </c>
      <c r="T84" s="1">
        <f t="shared" si="58"/>
        <v>1</v>
      </c>
      <c r="U84" s="1">
        <f t="shared" si="58"/>
        <v>10</v>
      </c>
      <c r="V84" s="1">
        <f t="shared" si="58"/>
        <v>3</v>
      </c>
      <c r="W84" s="1">
        <f t="shared" si="58"/>
        <v>3</v>
      </c>
      <c r="X84" s="1">
        <f t="shared" si="58"/>
        <v>21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27</v>
      </c>
      <c r="E85" s="1">
        <f>SUM(E2:E83)</f>
        <v>188</v>
      </c>
      <c r="F85" s="1">
        <f>SUM(F2:F83)</f>
        <v>158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19-6-4</v>
      </c>
      <c r="R85" s="1" t="str">
        <f>IF(R84="","0-0-0",CONCATENATE(R84,"-",S84,"-",T84))</f>
        <v>15-11-1</v>
      </c>
      <c r="U85" s="1" t="str">
        <f>IF(U84="","0-0-0",CONCATENATE(U84,"-",V84,"-",W84))</f>
        <v>10-3-3</v>
      </c>
      <c r="X85" s="1" t="str">
        <f>IF(X84="","0-0-0",CONCATENATE(X84,"-",Y84,"-",Z84))</f>
        <v>21-6-3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15</v>
      </c>
      <c r="J84" s="1">
        <f t="shared" si="57"/>
        <v>39</v>
      </c>
      <c r="K84" s="1">
        <f t="shared" si="57"/>
        <v>4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15</v>
      </c>
      <c r="Q84" s="1">
        <f t="shared" si="58"/>
        <v>3</v>
      </c>
      <c r="R84" s="1">
        <f t="shared" si="58"/>
        <v>4</v>
      </c>
      <c r="S84" s="1">
        <f t="shared" si="58"/>
        <v>24</v>
      </c>
      <c r="T84" s="1">
        <f t="shared" si="58"/>
        <v>1</v>
      </c>
      <c r="U84" s="1">
        <f t="shared" si="58"/>
        <v>3</v>
      </c>
      <c r="V84" s="1">
        <f t="shared" si="58"/>
        <v>12</v>
      </c>
      <c r="W84" s="1">
        <f t="shared" si="58"/>
        <v>3</v>
      </c>
      <c r="X84" s="1">
        <f t="shared" si="58"/>
        <v>8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121</v>
      </c>
      <c r="F85" s="1">
        <f>SUM(F2:F83)</f>
        <v>205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11-15-3</v>
      </c>
      <c r="R85" s="1" t="str">
        <f>IF(R84="","0-0-0",CONCATENATE(R84,"-",S84,"-",T84))</f>
        <v>4-24-1</v>
      </c>
      <c r="U85" s="1" t="str">
        <f>IF(U84="","0-0-0",CONCATENATE(U84,"-",V84,"-",W84))</f>
        <v>3-12-3</v>
      </c>
      <c r="X85" s="1" t="str">
        <f>IF(X84="","0-0-0",CONCATENATE(X84,"-",Y84,"-",Z84))</f>
        <v>8-22-3</v>
      </c>
      <c r="AA85" s="1" t="str">
        <f>IF(AA84="","0-0",CONCATENATE(AA84,AB84))</f>
        <v>L3</v>
      </c>
      <c r="AD85" s="1" t="str">
        <f>IF(AD84="","0-0-0",CONCATENATE(AD84,"-",AE84,"-",AF84))</f>
        <v>1-7-2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27</v>
      </c>
      <c r="E84" s="59" t="s">
        <v>13</v>
      </c>
      <c r="F84" s="59"/>
      <c r="I84" s="1">
        <f t="shared" ref="I84:N84" si="57">IF(I1="",0,MAX(I1:I83))</f>
        <v>35</v>
      </c>
      <c r="J84" s="1">
        <f t="shared" si="57"/>
        <v>18</v>
      </c>
      <c r="K84" s="1">
        <f t="shared" si="57"/>
        <v>2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5</v>
      </c>
      <c r="Q84" s="1">
        <f t="shared" si="58"/>
        <v>0</v>
      </c>
      <c r="R84" s="1">
        <f t="shared" si="58"/>
        <v>13</v>
      </c>
      <c r="S84" s="1">
        <f t="shared" si="58"/>
        <v>13</v>
      </c>
      <c r="T84" s="1">
        <f t="shared" si="58"/>
        <v>5</v>
      </c>
      <c r="U84" s="1">
        <f t="shared" si="58"/>
        <v>8</v>
      </c>
      <c r="V84" s="1">
        <f t="shared" si="58"/>
        <v>5</v>
      </c>
      <c r="W84" s="1">
        <f t="shared" si="58"/>
        <v>2</v>
      </c>
      <c r="X84" s="1">
        <f t="shared" si="58"/>
        <v>22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213</v>
      </c>
      <c r="F85" s="1">
        <f>SUM(F2:F83)</f>
        <v>184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22-5-0</v>
      </c>
      <c r="R85" s="1" t="str">
        <f>IF(R84="","0-0-0",CONCATENATE(R84,"-",S84,"-",T84))</f>
        <v>13-13-5</v>
      </c>
      <c r="U85" s="1" t="str">
        <f>IF(U84="","0-0-0",CONCATENATE(U84,"-",V84,"-",W84))</f>
        <v>8-5-2</v>
      </c>
      <c r="X85" s="1" t="str">
        <f>IF(X84="","0-0-0",CONCATENATE(X84,"-",Y84,"-",Z84))</f>
        <v>22-8-3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18</v>
      </c>
      <c r="J84" s="1">
        <f t="shared" si="57"/>
        <v>28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15</v>
      </c>
      <c r="Q84" s="1">
        <f t="shared" si="58"/>
        <v>4</v>
      </c>
      <c r="R84" s="1">
        <f t="shared" si="58"/>
        <v>9</v>
      </c>
      <c r="S84" s="1">
        <f t="shared" si="58"/>
        <v>13</v>
      </c>
      <c r="T84" s="1">
        <f t="shared" si="58"/>
        <v>6</v>
      </c>
      <c r="U84" s="1">
        <f t="shared" si="58"/>
        <v>3</v>
      </c>
      <c r="V84" s="1">
        <f t="shared" si="58"/>
        <v>10</v>
      </c>
      <c r="W84" s="1">
        <f t="shared" si="58"/>
        <v>3</v>
      </c>
      <c r="X84" s="1">
        <f t="shared" si="58"/>
        <v>9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166</v>
      </c>
      <c r="F85" s="1">
        <f>SUM(F2:F83)</f>
        <v>208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9-15-4</v>
      </c>
      <c r="R85" s="1" t="str">
        <f>IF(R84="","0-0-0",CONCATENATE(R84,"-",S84,"-",T84))</f>
        <v>9-13-6</v>
      </c>
      <c r="U85" s="1" t="str">
        <f>IF(U84="","0-0-0",CONCATENATE(U84,"-",V84,"-",W84))</f>
        <v>3-10-3</v>
      </c>
      <c r="X85" s="1" t="str">
        <f>IF(X84="","0-0-0",CONCATENATE(X84,"-",Y84,"-",Z84))</f>
        <v>9-20-6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34</v>
      </c>
      <c r="J84" s="1">
        <f t="shared" si="57"/>
        <v>16</v>
      </c>
      <c r="K84" s="1">
        <f t="shared" si="57"/>
        <v>7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8</v>
      </c>
      <c r="Q84" s="1">
        <f t="shared" si="58"/>
        <v>3</v>
      </c>
      <c r="R84" s="1">
        <f t="shared" si="58"/>
        <v>17</v>
      </c>
      <c r="S84" s="1">
        <f t="shared" si="58"/>
        <v>8</v>
      </c>
      <c r="T84" s="1">
        <f t="shared" si="58"/>
        <v>5</v>
      </c>
      <c r="U84" s="1">
        <f t="shared" si="58"/>
        <v>12</v>
      </c>
      <c r="V84" s="1">
        <f t="shared" si="58"/>
        <v>4</v>
      </c>
      <c r="W84" s="1">
        <f t="shared" si="58"/>
        <v>2</v>
      </c>
      <c r="X84" s="1">
        <f t="shared" si="58"/>
        <v>19</v>
      </c>
      <c r="Y84" s="1">
        <f t="shared" si="58"/>
        <v>7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30</v>
      </c>
      <c r="E85" s="1">
        <f>SUM(E2:E83)</f>
        <v>213</v>
      </c>
      <c r="F85" s="1">
        <f>SUM(F2:F83)</f>
        <v>178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17-8-3</v>
      </c>
      <c r="R85" s="1" t="str">
        <f>IF(R84="","0-0-0",CONCATENATE(R84,"-",S84,"-",T84))</f>
        <v>17-8-5</v>
      </c>
      <c r="U85" s="1" t="str">
        <f>IF(U84="","0-0-0",CONCATENATE(U84,"-",V84,"-",W84))</f>
        <v>12-4-2</v>
      </c>
      <c r="X85" s="1" t="str">
        <f>IF(X84="","0-0-0",CONCATENATE(X84,"-",Y84,"-",Z84))</f>
        <v>19-7-6</v>
      </c>
      <c r="AA85" s="1" t="str">
        <f>IF(AA84="","0-0",CONCATENATE(AA84,AB84))</f>
        <v>L4</v>
      </c>
      <c r="AD85" s="1" t="str">
        <f>IF(AD84="","0-0-0",CONCATENATE(AD84,"-",AE84,"-",AF84))</f>
        <v>5-3-2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20</v>
      </c>
      <c r="K84" s="1">
        <f t="shared" si="57"/>
        <v>7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8</v>
      </c>
      <c r="Q84" s="1">
        <f t="shared" si="58"/>
        <v>5</v>
      </c>
      <c r="R84" s="1">
        <f t="shared" si="58"/>
        <v>14</v>
      </c>
      <c r="S84" s="1">
        <f t="shared" si="58"/>
        <v>12</v>
      </c>
      <c r="T84" s="1">
        <f t="shared" si="58"/>
        <v>1</v>
      </c>
      <c r="U84" s="1">
        <f t="shared" si="58"/>
        <v>8</v>
      </c>
      <c r="V84" s="1">
        <f t="shared" si="58"/>
        <v>5</v>
      </c>
      <c r="W84" s="1">
        <f t="shared" si="58"/>
        <v>3</v>
      </c>
      <c r="X84" s="1">
        <f t="shared" si="58"/>
        <v>16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196</v>
      </c>
      <c r="F85" s="1">
        <f>SUM(F2:F83)</f>
        <v>180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16-8-5</v>
      </c>
      <c r="R85" s="1" t="str">
        <f>IF(R84="","0-0-0",CONCATENATE(R84,"-",S84,"-",T84))</f>
        <v>14-12-1</v>
      </c>
      <c r="U85" s="1" t="str">
        <f>IF(U84="","0-0-0",CONCATENATE(U84,"-",V84,"-",W84))</f>
        <v>8-5-3</v>
      </c>
      <c r="X85" s="1" t="str">
        <f>IF(X84="","0-0-0",CONCATENATE(X84,"-",Y84,"-",Z84))</f>
        <v>16-12-3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33</v>
      </c>
      <c r="J84" s="1">
        <f t="shared" si="57"/>
        <v>19</v>
      </c>
      <c r="K84" s="1">
        <f t="shared" si="57"/>
        <v>4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7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0</v>
      </c>
      <c r="U84" s="1">
        <f t="shared" si="58"/>
        <v>11</v>
      </c>
      <c r="V84" s="1">
        <f t="shared" si="58"/>
        <v>6</v>
      </c>
      <c r="W84" s="1">
        <f t="shared" si="58"/>
        <v>0</v>
      </c>
      <c r="X84" s="1">
        <f t="shared" si="58"/>
        <v>20</v>
      </c>
      <c r="Y84" s="1">
        <f t="shared" si="58"/>
        <v>11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194</v>
      </c>
      <c r="F85" s="1">
        <f>SUM(F2:F83)</f>
        <v>160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17-7-2</v>
      </c>
      <c r="R85" s="1" t="str">
        <f>IF(R84="","0-0-0",CONCATENATE(R84,"-",S84,"-",T84))</f>
        <v>16-12-0</v>
      </c>
      <c r="U85" s="1" t="str">
        <f>IF(U84="","0-0-0",CONCATENATE(U84,"-",V84,"-",W84))</f>
        <v>11-6-0</v>
      </c>
      <c r="X85" s="1" t="str">
        <f>IF(X84="","0-0-0",CONCATENATE(X84,"-",Y84,"-",Z84))</f>
        <v>20-11-1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27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16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8</v>
      </c>
      <c r="Q84" s="1">
        <f t="shared" si="58"/>
        <v>2</v>
      </c>
      <c r="R84" s="1">
        <f t="shared" si="58"/>
        <v>20</v>
      </c>
      <c r="S84" s="1">
        <f t="shared" si="58"/>
        <v>8</v>
      </c>
      <c r="T84" s="1">
        <f t="shared" si="58"/>
        <v>2</v>
      </c>
      <c r="U84" s="1">
        <f t="shared" si="58"/>
        <v>9</v>
      </c>
      <c r="V84" s="1">
        <f t="shared" si="58"/>
        <v>1</v>
      </c>
      <c r="W84" s="1">
        <f t="shared" si="58"/>
        <v>3</v>
      </c>
      <c r="X84" s="1">
        <f t="shared" si="58"/>
        <v>20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188</v>
      </c>
      <c r="F85" s="1">
        <f>SUM(F2:F83)</f>
        <v>138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17-8-2</v>
      </c>
      <c r="R85" s="1" t="str">
        <f>IF(R84="","0-0-0",CONCATENATE(R84,"-",S84,"-",T84))</f>
        <v>20-8-2</v>
      </c>
      <c r="U85" s="1" t="str">
        <f>IF(U84="","0-0-0",CONCATENATE(U84,"-",V84,"-",W84))</f>
        <v>9-1-3</v>
      </c>
      <c r="X85" s="1" t="str">
        <f>IF(X84="","0-0-0",CONCATENATE(X84,"-",Y84,"-",Z84))</f>
        <v>20-5-3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9">IF(I1="",0,MAX(I1:I83))</f>
        <v>28</v>
      </c>
      <c r="J84" s="1">
        <f t="shared" si="59"/>
        <v>17</v>
      </c>
      <c r="K84" s="1">
        <f t="shared" si="59"/>
        <v>2</v>
      </c>
      <c r="L84" s="1">
        <f t="shared" si="59"/>
        <v>10</v>
      </c>
      <c r="M84" s="1">
        <f t="shared" si="59"/>
        <v>1</v>
      </c>
      <c r="N84" s="1">
        <f t="shared" si="59"/>
        <v>5</v>
      </c>
      <c r="O84" s="1">
        <f t="shared" ref="O84:Z84" si="60">IF(O2="","",MAX(O2:O83))</f>
        <v>10</v>
      </c>
      <c r="P84" s="1">
        <f t="shared" si="60"/>
        <v>10</v>
      </c>
      <c r="Q84" s="1">
        <f t="shared" si="60"/>
        <v>6</v>
      </c>
      <c r="R84" s="1">
        <f t="shared" si="60"/>
        <v>18</v>
      </c>
      <c r="S84" s="1">
        <f t="shared" si="60"/>
        <v>7</v>
      </c>
      <c r="T84" s="1">
        <f t="shared" si="60"/>
        <v>4</v>
      </c>
      <c r="U84" s="1">
        <f t="shared" si="60"/>
        <v>7</v>
      </c>
      <c r="V84" s="1">
        <f t="shared" si="60"/>
        <v>2</v>
      </c>
      <c r="W84" s="1">
        <f t="shared" si="60"/>
        <v>3</v>
      </c>
      <c r="X84" s="1">
        <f t="shared" si="60"/>
        <v>15</v>
      </c>
      <c r="Y84" s="1">
        <f t="shared" si="60"/>
        <v>8</v>
      </c>
      <c r="Z84" s="1">
        <f t="shared" si="60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171</v>
      </c>
      <c r="F85" s="1">
        <f>SUM(F2:F83)</f>
        <v>150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10-10-6</v>
      </c>
      <c r="R85" s="1" t="str">
        <f>IF(R84="","0-0-0",CONCATENATE(R84,"-",S84,"-",T84))</f>
        <v>18-7-4</v>
      </c>
      <c r="U85" s="1" t="str">
        <f>IF(U84="","0-0-0",CONCATENATE(U84,"-",V84,"-",W84))</f>
        <v>7-2-3</v>
      </c>
      <c r="X85" s="1" t="str">
        <f>IF(X84="","0-0-0",CONCATENATE(X84,"-",Y84,"-",Z84))</f>
        <v>15-8-4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55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27</v>
      </c>
      <c r="J84" s="1">
        <f t="shared" si="57"/>
        <v>24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14</v>
      </c>
      <c r="P84" s="1">
        <f t="shared" si="58"/>
        <v>11</v>
      </c>
      <c r="Q84" s="1">
        <f t="shared" si="58"/>
        <v>4</v>
      </c>
      <c r="R84" s="1">
        <f t="shared" si="58"/>
        <v>13</v>
      </c>
      <c r="S84" s="1">
        <f t="shared" si="58"/>
        <v>13</v>
      </c>
      <c r="T84" s="1">
        <f t="shared" si="58"/>
        <v>2</v>
      </c>
      <c r="U84" s="1">
        <f t="shared" si="58"/>
        <v>5</v>
      </c>
      <c r="V84" s="1">
        <f t="shared" si="58"/>
        <v>9</v>
      </c>
      <c r="W84" s="1">
        <f t="shared" si="58"/>
        <v>0</v>
      </c>
      <c r="X84" s="1">
        <f t="shared" si="58"/>
        <v>13</v>
      </c>
      <c r="Y84" s="1">
        <f t="shared" si="58"/>
        <v>14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181</v>
      </c>
      <c r="F85" s="1">
        <f>SUM(F2:F83)</f>
        <v>191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14-11-4</v>
      </c>
      <c r="R85" s="1" t="str">
        <f>IF(R84="","0-0-0",CONCATENATE(R84,"-",S84,"-",T84))</f>
        <v>13-13-2</v>
      </c>
      <c r="U85" s="1" t="str">
        <f>IF(U84="","0-0-0",CONCATENATE(U84,"-",V84,"-",W84))</f>
        <v>5-9-0</v>
      </c>
      <c r="X85" s="1" t="str">
        <f>IF(X84="","0-0-0",CONCATENATE(X84,"-",Y84,"-",Z84))</f>
        <v>13-14-0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1"/>
        <v/>
      </c>
      <c r="AB59" s="1" t="str">
        <f t="shared" si="15"/>
        <v/>
      </c>
      <c r="AC59" s="1" t="str">
        <f t="shared" si="16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1"/>
        <v/>
      </c>
      <c r="AB60" s="1" t="str">
        <f t="shared" si="15"/>
        <v/>
      </c>
      <c r="AC60" s="1" t="str">
        <f t="shared" si="16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1"/>
        <v/>
      </c>
      <c r="AB61" s="1" t="str">
        <f t="shared" si="15"/>
        <v/>
      </c>
      <c r="AC61" s="1" t="str">
        <f t="shared" si="16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1"/>
        <v/>
      </c>
      <c r="AB62" s="1" t="str">
        <f t="shared" si="15"/>
        <v/>
      </c>
      <c r="AC62" s="1" t="str">
        <f t="shared" si="16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1"/>
        <v/>
      </c>
      <c r="AB63" s="1" t="str">
        <f t="shared" si="15"/>
        <v/>
      </c>
      <c r="AC63" s="1" t="str">
        <f t="shared" si="16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9" t="s">
        <v>13</v>
      </c>
      <c r="F84" s="59"/>
      <c r="I84" s="1">
        <f t="shared" ref="I84:N84" si="64">IF(I1="",0,MAX(I1:I83))</f>
        <v>22</v>
      </c>
      <c r="J84" s="1">
        <f t="shared" si="64"/>
        <v>27</v>
      </c>
      <c r="K84" s="1">
        <f t="shared" si="64"/>
        <v>5</v>
      </c>
      <c r="L84" s="1">
        <f t="shared" si="64"/>
        <v>8</v>
      </c>
      <c r="M84" s="1">
        <f t="shared" si="64"/>
        <v>4</v>
      </c>
      <c r="N84" s="1">
        <f t="shared" si="64"/>
        <v>4</v>
      </c>
      <c r="O84" s="1">
        <f t="shared" ref="O84:Z84" si="65">IF(O2="","",MAX(O2:O83))</f>
        <v>11</v>
      </c>
      <c r="P84" s="1">
        <f t="shared" si="65"/>
        <v>16</v>
      </c>
      <c r="Q84" s="1">
        <f t="shared" si="65"/>
        <v>3</v>
      </c>
      <c r="R84" s="1">
        <f t="shared" si="65"/>
        <v>11</v>
      </c>
      <c r="S84" s="1">
        <f t="shared" si="65"/>
        <v>11</v>
      </c>
      <c r="T84" s="1">
        <f t="shared" si="65"/>
        <v>5</v>
      </c>
      <c r="U84" s="1">
        <f t="shared" si="65"/>
        <v>4</v>
      </c>
      <c r="V84" s="1">
        <f t="shared" si="65"/>
        <v>10</v>
      </c>
      <c r="W84" s="1">
        <f t="shared" si="65"/>
        <v>2</v>
      </c>
      <c r="X84" s="1">
        <f t="shared" si="65"/>
        <v>12</v>
      </c>
      <c r="Y84" s="1">
        <f t="shared" si="65"/>
        <v>15</v>
      </c>
      <c r="Z84" s="1">
        <f t="shared" si="65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160</v>
      </c>
      <c r="F85" s="1">
        <f>SUM(F2:F83)</f>
        <v>205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11-16-3</v>
      </c>
      <c r="R85" s="1" t="str">
        <f>IF(R84="","0-0-0",CONCATENATE(R84,"-",S84,"-",T84))</f>
        <v>11-11-5</v>
      </c>
      <c r="U85" s="1" t="str">
        <f>IF(U84="","0-0-0",CONCATENATE(U84,"-",V84,"-",W84))</f>
        <v>4-10-2</v>
      </c>
      <c r="X85" s="1" t="str">
        <f>IF(X84="","0-0-0",CONCATENATE(X84,"-",Y84,"-",Z84))</f>
        <v>12-15-5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25</v>
      </c>
      <c r="K84" s="1">
        <f t="shared" si="57"/>
        <v>5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0</v>
      </c>
      <c r="R84" s="1">
        <f t="shared" si="58"/>
        <v>16</v>
      </c>
      <c r="S84" s="1">
        <f t="shared" si="58"/>
        <v>10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0</v>
      </c>
      <c r="X84" s="1">
        <f t="shared" si="58"/>
        <v>18</v>
      </c>
      <c r="Y84" s="1">
        <f t="shared" si="58"/>
        <v>18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176</v>
      </c>
      <c r="F85" s="1">
        <f>SUM(F2:F83)</f>
        <v>183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14-15-0</v>
      </c>
      <c r="R85" s="1" t="str">
        <f>IF(R84="","0-0-0",CONCATENATE(R84,"-",S84,"-",T84))</f>
        <v>16-10-2</v>
      </c>
      <c r="U85" s="1" t="str">
        <f>IF(U84="","0-0-0",CONCATENATE(U84,"-",V84,"-",W84))</f>
        <v>11-6-0</v>
      </c>
      <c r="X85" s="1" t="str">
        <f>IF(X84="","0-0-0",CONCATENATE(X84,"-",Y84,"-",Z84))</f>
        <v>18-18-0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14</v>
      </c>
      <c r="Q84" s="1">
        <f t="shared" si="58"/>
        <v>2</v>
      </c>
      <c r="R84" s="1">
        <f t="shared" si="58"/>
        <v>15</v>
      </c>
      <c r="S84" s="1">
        <f t="shared" si="58"/>
        <v>10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2</v>
      </c>
      <c r="X84" s="1">
        <f t="shared" si="58"/>
        <v>17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186</v>
      </c>
      <c r="F85" s="1">
        <f>SUM(F2:F83)</f>
        <v>196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13-14-2</v>
      </c>
      <c r="R85" s="1" t="str">
        <f>IF(R84="","0-0-0",CONCATENATE(R84,"-",S84,"-",T84))</f>
        <v>15-10-2</v>
      </c>
      <c r="U85" s="1" t="str">
        <f>IF(U84="","0-0-0",CONCATENATE(U84,"-",V84,"-",W84))</f>
        <v>9-7-2</v>
      </c>
      <c r="X85" s="1" t="str">
        <f>IF(X84="","0-0-0",CONCATENATE(X84,"-",Y84,"-",Z84))</f>
        <v>17-13-3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19</v>
      </c>
      <c r="K84" s="1">
        <f t="shared" si="57"/>
        <v>6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13</v>
      </c>
      <c r="P84" s="1">
        <f t="shared" si="58"/>
        <v>7</v>
      </c>
      <c r="Q84" s="1">
        <f t="shared" si="58"/>
        <v>9</v>
      </c>
      <c r="R84" s="1">
        <f t="shared" si="58"/>
        <v>10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16</v>
      </c>
      <c r="Y84" s="1">
        <f t="shared" si="58"/>
        <v>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27</v>
      </c>
      <c r="E85" s="1">
        <f>SUM(E2:E83)</f>
        <v>165</v>
      </c>
      <c r="F85" s="1">
        <f>SUM(F2:F83)</f>
        <v>191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13-7-9</v>
      </c>
      <c r="R85" s="1" t="str">
        <f>IF(R84="","0-0-0",CONCATENATE(R84,"-",S84,"-",T84))</f>
        <v>10-12-5</v>
      </c>
      <c r="U85" s="1" t="str">
        <f>IF(U84="","0-0-0",CONCATENATE(U84,"-",V84,"-",W84))</f>
        <v>8-4-5</v>
      </c>
      <c r="X85" s="1" t="str">
        <f>IF(X84="","0-0-0",CONCATENATE(X84,"-",Y84,"-",Z84))</f>
        <v>16-8-8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27</v>
      </c>
      <c r="E84" s="59" t="s">
        <v>13</v>
      </c>
      <c r="F84" s="59"/>
      <c r="I84" s="1">
        <f t="shared" ref="I84:N84" si="57">IF(I1="",0,MAX(I1:I83))</f>
        <v>38</v>
      </c>
      <c r="J84" s="1">
        <f t="shared" si="57"/>
        <v>16</v>
      </c>
      <c r="K84" s="1">
        <f t="shared" si="57"/>
        <v>7</v>
      </c>
      <c r="L84" s="1">
        <f t="shared" si="57"/>
        <v>3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7</v>
      </c>
      <c r="Q84" s="1">
        <f t="shared" si="58"/>
        <v>0</v>
      </c>
      <c r="R84" s="1">
        <f t="shared" si="58"/>
        <v>18</v>
      </c>
      <c r="S84" s="1">
        <f t="shared" si="58"/>
        <v>9</v>
      </c>
      <c r="T84" s="1">
        <f t="shared" si="58"/>
        <v>3</v>
      </c>
      <c r="U84" s="1">
        <f t="shared" si="58"/>
        <v>9</v>
      </c>
      <c r="V84" s="1">
        <f t="shared" si="58"/>
        <v>4</v>
      </c>
      <c r="W84" s="1">
        <f t="shared" si="58"/>
        <v>0</v>
      </c>
      <c r="X84" s="1">
        <f t="shared" si="58"/>
        <v>20</v>
      </c>
      <c r="Y84" s="1">
        <f t="shared" si="58"/>
        <v>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193</v>
      </c>
      <c r="F85" s="1">
        <f>SUM(F2:F83)</f>
        <v>158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20-7-0</v>
      </c>
      <c r="R85" s="1" t="str">
        <f>IF(R84="","0-0-0",CONCATENATE(R84,"-",S84,"-",T84))</f>
        <v>18-9-3</v>
      </c>
      <c r="U85" s="1" t="str">
        <f>IF(U84="","0-0-0",CONCATENATE(U84,"-",V84,"-",W84))</f>
        <v>9-4-0</v>
      </c>
      <c r="X85" s="1" t="str">
        <f>IF(X84="","0-0-0",CONCATENATE(X84,"-",Y84,"-",Z84))</f>
        <v>20-8-1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9" t="s">
        <v>13</v>
      </c>
      <c r="F84" s="59"/>
      <c r="I84" s="1">
        <f t="shared" ref="I84:N84" si="57">IF(I1="",0,MAX(I1:I83))</f>
        <v>24</v>
      </c>
      <c r="J84" s="1">
        <f t="shared" si="57"/>
        <v>27</v>
      </c>
      <c r="K84" s="1">
        <f t="shared" si="57"/>
        <v>4</v>
      </c>
      <c r="L84" s="1">
        <f t="shared" si="57"/>
        <v>3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2</v>
      </c>
      <c r="R84" s="1">
        <f t="shared" si="58"/>
        <v>8</v>
      </c>
      <c r="S84" s="1">
        <f t="shared" si="58"/>
        <v>14</v>
      </c>
      <c r="T84" s="1">
        <f t="shared" si="58"/>
        <v>1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13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182</v>
      </c>
      <c r="F85" s="1">
        <f>SUM(F2:F83)</f>
        <v>190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16-13-2</v>
      </c>
      <c r="R85" s="1" t="str">
        <f>IF(R84="","0-0-0",CONCATENATE(R84,"-",S84,"-",T84))</f>
        <v>8-14-1</v>
      </c>
      <c r="U85" s="1" t="str">
        <f>IF(U84="","0-0-0",CONCATENATE(U84,"-",V84,"-",W84))</f>
        <v>11-6-2</v>
      </c>
      <c r="X85" s="1" t="str">
        <f>IF(X84="","0-0-0",CONCATENATE(X84,"-",Y84,"-",Z84))</f>
        <v>18-13-2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54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20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14</v>
      </c>
      <c r="P84" s="1">
        <f t="shared" si="58"/>
        <v>12</v>
      </c>
      <c r="Q84" s="1">
        <f t="shared" si="58"/>
        <v>2</v>
      </c>
      <c r="R84" s="1">
        <f t="shared" si="58"/>
        <v>16</v>
      </c>
      <c r="S84" s="1">
        <f t="shared" si="58"/>
        <v>8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2</v>
      </c>
      <c r="X84" s="1">
        <f t="shared" si="58"/>
        <v>12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170</v>
      </c>
      <c r="F85" s="1">
        <f>SUM(F2:F83)</f>
        <v>166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14-12-2</v>
      </c>
      <c r="R85" s="1" t="str">
        <f>IF(R84="","0-0-0",CONCATENATE(R84,"-",S84,"-",T84))</f>
        <v>16-8-5</v>
      </c>
      <c r="U85" s="1" t="str">
        <f>IF(U84="","0-0-0",CONCATENATE(U84,"-",V84,"-",W84))</f>
        <v>8-6-2</v>
      </c>
      <c r="X85" s="1" t="str">
        <f>IF(X84="","0-0-0",CONCATENATE(X84,"-",Y84,"-",Z84))</f>
        <v>12-12-4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25</v>
      </c>
      <c r="J84" s="1">
        <f t="shared" si="57"/>
        <v>21</v>
      </c>
      <c r="K84" s="1">
        <f t="shared" si="57"/>
        <v>2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14</v>
      </c>
      <c r="P84" s="1">
        <f t="shared" si="58"/>
        <v>10</v>
      </c>
      <c r="Q84" s="1">
        <f t="shared" si="58"/>
        <v>4</v>
      </c>
      <c r="R84" s="1">
        <f t="shared" si="58"/>
        <v>11</v>
      </c>
      <c r="S84" s="1">
        <f t="shared" si="58"/>
        <v>11</v>
      </c>
      <c r="T84" s="1">
        <f t="shared" si="58"/>
        <v>4</v>
      </c>
      <c r="U84" s="1">
        <f t="shared" si="58"/>
        <v>6</v>
      </c>
      <c r="V84" s="1">
        <f t="shared" si="58"/>
        <v>4</v>
      </c>
      <c r="W84" s="1">
        <f t="shared" si="58"/>
        <v>4</v>
      </c>
      <c r="X84" s="1">
        <f t="shared" si="58"/>
        <v>13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26</v>
      </c>
      <c r="E85" s="1">
        <f>SUM(E2:E83)</f>
        <v>159</v>
      </c>
      <c r="F85" s="1">
        <f>SUM(F2:F83)</f>
        <v>145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14-10-4</v>
      </c>
      <c r="R85" s="1" t="str">
        <f>IF(R84="","0-0-0",CONCATENATE(R84,"-",S84,"-",T84))</f>
        <v>11-11-4</v>
      </c>
      <c r="U85" s="1" t="str">
        <f>IF(U84="","0-0-0",CONCATENATE(U84,"-",V84,"-",W84))</f>
        <v>6-4-4</v>
      </c>
      <c r="X85" s="1" t="str">
        <f>IF(X84="","0-0-0",CONCATENATE(X84,"-",Y84,"-",Z84))</f>
        <v>13-12-6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54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15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9</v>
      </c>
      <c r="P84" s="1">
        <f t="shared" si="58"/>
        <v>15</v>
      </c>
      <c r="Q84" s="1">
        <f t="shared" si="58"/>
        <v>2</v>
      </c>
      <c r="R84" s="1">
        <f t="shared" si="58"/>
        <v>6</v>
      </c>
      <c r="S84" s="1">
        <f t="shared" si="58"/>
        <v>20</v>
      </c>
      <c r="T84" s="1">
        <f t="shared" si="58"/>
        <v>3</v>
      </c>
      <c r="U84" s="1">
        <f t="shared" si="58"/>
        <v>6</v>
      </c>
      <c r="V84" s="1">
        <f t="shared" si="58"/>
        <v>11</v>
      </c>
      <c r="W84" s="1">
        <f t="shared" si="58"/>
        <v>2</v>
      </c>
      <c r="X84" s="1">
        <f t="shared" si="58"/>
        <v>8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116</v>
      </c>
      <c r="F85" s="1">
        <f>SUM(F2:F83)</f>
        <v>212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9-15-2</v>
      </c>
      <c r="R85" s="1" t="str">
        <f>IF(R84="","0-0-0",CONCATENATE(R84,"-",S84,"-",T84))</f>
        <v>6-20-3</v>
      </c>
      <c r="U85" s="1" t="str">
        <f>IF(U84="","0-0-0",CONCATENATE(U84,"-",V84,"-",W84))</f>
        <v>6-11-2</v>
      </c>
      <c r="X85" s="1" t="str">
        <f>IF(X84="","0-0-0",CONCATENATE(X84,"-",Y84,"-",Z84))</f>
        <v>8-18-4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5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24</v>
      </c>
      <c r="J84" s="1">
        <f t="shared" si="57"/>
        <v>21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4</v>
      </c>
      <c r="O84" s="1">
        <f t="shared" ref="O84:Z84" si="58">IF(O2="","",MAX(O2:O83))</f>
        <v>12</v>
      </c>
      <c r="P84" s="1">
        <f t="shared" si="58"/>
        <v>9</v>
      </c>
      <c r="Q84" s="1">
        <f t="shared" si="58"/>
        <v>5</v>
      </c>
      <c r="R84" s="1">
        <f t="shared" si="58"/>
        <v>12</v>
      </c>
      <c r="S84" s="1">
        <f t="shared" si="58"/>
        <v>12</v>
      </c>
      <c r="T84" s="1">
        <f t="shared" si="58"/>
        <v>6</v>
      </c>
      <c r="U84" s="1">
        <f t="shared" si="58"/>
        <v>7</v>
      </c>
      <c r="V84" s="1">
        <f t="shared" si="58"/>
        <v>6</v>
      </c>
      <c r="W84" s="1">
        <f t="shared" si="58"/>
        <v>3</v>
      </c>
      <c r="X84" s="1">
        <f t="shared" si="58"/>
        <v>11</v>
      </c>
      <c r="Y84" s="1">
        <f t="shared" si="58"/>
        <v>11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30</v>
      </c>
      <c r="E85" s="1">
        <f>SUM(E2:E83)</f>
        <v>160</v>
      </c>
      <c r="F85" s="1">
        <f>SUM(F2:F83)</f>
        <v>161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12-9-5</v>
      </c>
      <c r="R85" s="1" t="str">
        <f>IF(R84="","0-0-0",CONCATENATE(R84,"-",S84,"-",T84))</f>
        <v>12-12-6</v>
      </c>
      <c r="U85" s="1" t="str">
        <f>IF(U84="","0-0-0",CONCATENATE(U84,"-",V84,"-",W84))</f>
        <v>7-6-3</v>
      </c>
      <c r="X85" s="1" t="str">
        <f>IF(X84="","0-0-0",CONCATENATE(X84,"-",Y84,"-",Z84))</f>
        <v>11-11-7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24</v>
      </c>
      <c r="K84" s="1">
        <f t="shared" si="57"/>
        <v>5</v>
      </c>
      <c r="L84" s="1">
        <f t="shared" si="57"/>
        <v>2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11</v>
      </c>
      <c r="Q84" s="1">
        <f t="shared" si="58"/>
        <v>1</v>
      </c>
      <c r="R84" s="1">
        <f t="shared" si="58"/>
        <v>13</v>
      </c>
      <c r="S84" s="1">
        <f t="shared" si="58"/>
        <v>13</v>
      </c>
      <c r="T84" s="1">
        <f t="shared" si="58"/>
        <v>1</v>
      </c>
      <c r="U84" s="1">
        <f t="shared" si="58"/>
        <v>7</v>
      </c>
      <c r="V84" s="1">
        <f t="shared" si="58"/>
        <v>10</v>
      </c>
      <c r="W84" s="1">
        <f t="shared" si="58"/>
        <v>1</v>
      </c>
      <c r="X84" s="1">
        <f t="shared" si="58"/>
        <v>17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27</v>
      </c>
      <c r="E85" s="1">
        <f>SUM(E2:E83)</f>
        <v>166</v>
      </c>
      <c r="F85" s="1">
        <f>SUM(F2:F83)</f>
        <v>172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17-11-1</v>
      </c>
      <c r="R85" s="1" t="str">
        <f>IF(R84="","0-0-0",CONCATENATE(R84,"-",S84,"-",T84))</f>
        <v>13-13-1</v>
      </c>
      <c r="U85" s="1" t="str">
        <f>IF(U84="","0-0-0",CONCATENATE(U84,"-",V84,"-",W84))</f>
        <v>7-10-1</v>
      </c>
      <c r="X85" s="1" t="str">
        <f>IF(X84="","0-0-0",CONCATENATE(X84,"-",Y84,"-",Z84))</f>
        <v>17-14-1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23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8</v>
      </c>
      <c r="Q84" s="1">
        <f t="shared" si="58"/>
        <v>3</v>
      </c>
      <c r="R84" s="1">
        <f t="shared" si="58"/>
        <v>12</v>
      </c>
      <c r="S84" s="1">
        <f t="shared" si="58"/>
        <v>15</v>
      </c>
      <c r="T84" s="1">
        <f t="shared" si="58"/>
        <v>2</v>
      </c>
      <c r="U84" s="1">
        <f t="shared" si="58"/>
        <v>6</v>
      </c>
      <c r="V84" s="1">
        <f t="shared" si="58"/>
        <v>7</v>
      </c>
      <c r="W84" s="1">
        <f t="shared" si="58"/>
        <v>3</v>
      </c>
      <c r="X84" s="1">
        <f t="shared" si="58"/>
        <v>14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29</v>
      </c>
      <c r="E85" s="1">
        <f>SUM(E2:E83)</f>
        <v>198</v>
      </c>
      <c r="F85" s="1">
        <f>SUM(F2:F83)</f>
        <v>198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18-8-3</v>
      </c>
      <c r="R85" s="1" t="str">
        <f>IF(R84="","0-0-0",CONCATENATE(R84,"-",S84,"-",T84))</f>
        <v>12-15-2</v>
      </c>
      <c r="U85" s="1" t="str">
        <f>IF(U84="","0-0-0",CONCATENATE(U84,"-",V84,"-",W84))</f>
        <v>6-7-3</v>
      </c>
      <c r="X85" s="1" t="str">
        <f>IF(X84="","0-0-0",CONCATENATE(X84,"-",Y84,"-",Z84))</f>
        <v>14-14-3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27</v>
      </c>
      <c r="E84" s="59" t="s">
        <v>13</v>
      </c>
      <c r="F84" s="59"/>
      <c r="I84" s="1">
        <f t="shared" ref="I84:N84" si="57">IF(I1="",0,MAX(I1:I83))</f>
        <v>32</v>
      </c>
      <c r="J84" s="1">
        <f t="shared" si="57"/>
        <v>16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10</v>
      </c>
      <c r="Q84" s="1">
        <f t="shared" si="58"/>
        <v>2</v>
      </c>
      <c r="R84" s="1">
        <f t="shared" si="58"/>
        <v>17</v>
      </c>
      <c r="S84" s="1">
        <f t="shared" si="58"/>
        <v>6</v>
      </c>
      <c r="T84" s="1">
        <f t="shared" si="58"/>
        <v>6</v>
      </c>
      <c r="U84" s="1">
        <f t="shared" si="58"/>
        <v>6</v>
      </c>
      <c r="V84" s="1">
        <f t="shared" si="58"/>
        <v>7</v>
      </c>
      <c r="W84" s="1">
        <f t="shared" si="58"/>
        <v>2</v>
      </c>
      <c r="X84" s="1">
        <f t="shared" si="58"/>
        <v>11</v>
      </c>
      <c r="Y84" s="1">
        <f t="shared" si="58"/>
        <v>11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29</v>
      </c>
      <c r="E85" s="1">
        <f>SUM(E2:E83)</f>
        <v>210</v>
      </c>
      <c r="F85" s="1">
        <f>SUM(F2:F83)</f>
        <v>176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15-10-2</v>
      </c>
      <c r="R85" s="1" t="str">
        <f>IF(R84="","0-0-0",CONCATENATE(R84,"-",S84,"-",T84))</f>
        <v>17-6-6</v>
      </c>
      <c r="U85" s="1" t="str">
        <f>IF(U84="","0-0-0",CONCATENATE(U84,"-",V84,"-",W84))</f>
        <v>6-7-2</v>
      </c>
      <c r="X85" s="1" t="str">
        <f>IF(X84="","0-0-0",CONCATENATE(X84,"-",Y84,"-",Z84))</f>
        <v>11-11-6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37</v>
      </c>
      <c r="J84" s="1">
        <f t="shared" si="57"/>
        <v>16</v>
      </c>
      <c r="K84" s="1">
        <f t="shared" si="57"/>
        <v>4</v>
      </c>
      <c r="L84" s="1">
        <f t="shared" si="57"/>
        <v>6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5</v>
      </c>
      <c r="Q84" s="1">
        <f t="shared" si="58"/>
        <v>2</v>
      </c>
      <c r="R84" s="1">
        <f t="shared" si="58"/>
        <v>18</v>
      </c>
      <c r="S84" s="1">
        <f t="shared" si="58"/>
        <v>11</v>
      </c>
      <c r="T84" s="1">
        <f t="shared" si="58"/>
        <v>4</v>
      </c>
      <c r="U84" s="1">
        <f t="shared" si="58"/>
        <v>9</v>
      </c>
      <c r="V84" s="1">
        <f t="shared" si="58"/>
        <v>5</v>
      </c>
      <c r="W84" s="1">
        <f t="shared" si="58"/>
        <v>0</v>
      </c>
      <c r="X84" s="1">
        <f t="shared" si="58"/>
        <v>19</v>
      </c>
      <c r="Y84" s="1">
        <f t="shared" si="58"/>
        <v>10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215</v>
      </c>
      <c r="F85" s="1">
        <f>SUM(F2:F83)</f>
        <v>164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19-5-2</v>
      </c>
      <c r="R85" s="1" t="str">
        <f>IF(R84="","0-0-0",CONCATENATE(R84,"-",S84,"-",T84))</f>
        <v>18-11-4</v>
      </c>
      <c r="U85" s="1" t="str">
        <f>IF(U84="","0-0-0",CONCATENATE(U84,"-",V84,"-",W84))</f>
        <v>9-5-0</v>
      </c>
      <c r="X85" s="1" t="str">
        <f>IF(X84="","0-0-0",CONCATENATE(X84,"-",Y84,"-",Z84))</f>
        <v>19-10-3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9" t="s">
        <v>13</v>
      </c>
      <c r="F84" s="59"/>
      <c r="I84" s="1">
        <f t="shared" ref="I84:N84" si="57">IF(I1="",0,MAX(I1:I83))</f>
        <v>32</v>
      </c>
      <c r="J84" s="1">
        <f t="shared" si="57"/>
        <v>19</v>
      </c>
      <c r="K84" s="1">
        <f t="shared" si="57"/>
        <v>3</v>
      </c>
      <c r="L84" s="1">
        <f t="shared" si="57"/>
        <v>6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2</v>
      </c>
      <c r="R84" s="1">
        <f t="shared" si="58"/>
        <v>13</v>
      </c>
      <c r="S84" s="1">
        <f t="shared" si="58"/>
        <v>10</v>
      </c>
      <c r="T84" s="1">
        <f t="shared" si="58"/>
        <v>4</v>
      </c>
      <c r="U84" s="1">
        <f t="shared" si="58"/>
        <v>11</v>
      </c>
      <c r="V84" s="1">
        <f t="shared" si="58"/>
        <v>5</v>
      </c>
      <c r="W84" s="1">
        <f t="shared" si="58"/>
        <v>2</v>
      </c>
      <c r="X84" s="1">
        <f t="shared" si="58"/>
        <v>21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27</v>
      </c>
      <c r="E85" s="1">
        <f>SUM(E2:E83)</f>
        <v>183</v>
      </c>
      <c r="F85" s="1">
        <f>SUM(F2:F83)</f>
        <v>161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19-9-2</v>
      </c>
      <c r="R85" s="1" t="str">
        <f>IF(R84="","0-0-0",CONCATENATE(R84,"-",S84,"-",T84))</f>
        <v>13-10-4</v>
      </c>
      <c r="U85" s="1" t="str">
        <f>IF(U84="","0-0-0",CONCATENATE(U84,"-",V84,"-",W84))</f>
        <v>11-5-2</v>
      </c>
      <c r="X85" s="1" t="str">
        <f>IF(X84="","0-0-0",CONCATENATE(X84,"-",Y84,"-",Z84))</f>
        <v>21-9-4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21</v>
      </c>
      <c r="K84" s="1">
        <f t="shared" si="57"/>
        <v>3</v>
      </c>
      <c r="L84" s="1">
        <f t="shared" si="57"/>
        <v>8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9</v>
      </c>
      <c r="Q84" s="1">
        <f t="shared" si="58"/>
        <v>5</v>
      </c>
      <c r="R84" s="1">
        <f t="shared" si="58"/>
        <v>12</v>
      </c>
      <c r="S84" s="1">
        <f t="shared" si="58"/>
        <v>12</v>
      </c>
      <c r="T84" s="1">
        <f t="shared" si="58"/>
        <v>3</v>
      </c>
      <c r="U84" s="1">
        <f t="shared" si="58"/>
        <v>12</v>
      </c>
      <c r="V84" s="1">
        <f t="shared" si="58"/>
        <v>7</v>
      </c>
      <c r="W84" s="1">
        <f t="shared" si="58"/>
        <v>1</v>
      </c>
      <c r="X84" s="1">
        <f t="shared" si="58"/>
        <v>16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27</v>
      </c>
      <c r="E85" s="1">
        <f>SUM(E2:E83)</f>
        <v>142</v>
      </c>
      <c r="F85" s="1">
        <f>SUM(F2:F83)</f>
        <v>171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14-9-5</v>
      </c>
      <c r="R85" s="1" t="str">
        <f>IF(R84="","0-0-0",CONCATENATE(R84,"-",S84,"-",T84))</f>
        <v>12-12-3</v>
      </c>
      <c r="U85" s="1" t="str">
        <f>IF(U84="","0-0-0",CONCATENATE(U84,"-",V84,"-",W84))</f>
        <v>12-7-1</v>
      </c>
      <c r="X85" s="1" t="str">
        <f>IF(X84="","0-0-0",CONCATENATE(X84,"-",Y84,"-",Z84))</f>
        <v>16-11-4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2:33" x14ac:dyDescent="0.25">
      <c r="C86" s="1">
        <f>SUM(C84:C85)</f>
        <v>55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9" t="s">
        <v>13</v>
      </c>
      <c r="F84" s="59"/>
      <c r="I84" s="1">
        <f t="shared" ref="I84:N84" si="57">IF(I1="",0,MAX(I1:I83))</f>
        <v>35</v>
      </c>
      <c r="J84" s="1">
        <f t="shared" si="57"/>
        <v>15</v>
      </c>
      <c r="K84" s="1">
        <f t="shared" si="57"/>
        <v>4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7</v>
      </c>
      <c r="Q84" s="1">
        <f t="shared" si="58"/>
        <v>2</v>
      </c>
      <c r="R84" s="1">
        <f t="shared" si="58"/>
        <v>16</v>
      </c>
      <c r="S84" s="1">
        <f t="shared" si="58"/>
        <v>8</v>
      </c>
      <c r="T84" s="1">
        <f t="shared" si="58"/>
        <v>3</v>
      </c>
      <c r="U84" s="1">
        <f t="shared" si="58"/>
        <v>14</v>
      </c>
      <c r="V84" s="1">
        <f t="shared" si="58"/>
        <v>3</v>
      </c>
      <c r="W84" s="1">
        <f t="shared" si="58"/>
        <v>1</v>
      </c>
      <c r="X84" s="1">
        <f t="shared" si="58"/>
        <v>21</v>
      </c>
      <c r="Y84" s="1">
        <f t="shared" si="58"/>
        <v>10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168</v>
      </c>
      <c r="F85" s="1">
        <f>SUM(F2:F83)</f>
        <v>130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19-7-2</v>
      </c>
      <c r="R85" s="1" t="str">
        <f>IF(R84="","0-0-0",CONCATENATE(R84,"-",S84,"-",T84))</f>
        <v>16-8-3</v>
      </c>
      <c r="U85" s="1" t="str">
        <f>IF(U84="","0-0-0",CONCATENATE(U84,"-",V84,"-",W84))</f>
        <v>14-3-1</v>
      </c>
      <c r="X85" s="1" t="str">
        <f>IF(X84="","0-0-0",CONCATENATE(X84,"-",Y84,"-",Z84))</f>
        <v>21-10-1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55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165</vt:i4>
      </vt:variant>
    </vt:vector>
  </HeadingPairs>
  <TitlesOfParts>
    <vt:vector size="16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2024-03-05T16:26:52Z</dcterms:modified>
</cp:coreProperties>
</file>