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"/>
    </mc:Choice>
  </mc:AlternateContent>
  <xr:revisionPtr revIDLastSave="0" documentId="13_ncr:1_{7FE9CAF2-A323-4939-9D3C-A5A00AF17720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" sheetId="4" r:id="rId8"/>
    <sheet name="Anaheim_Ducks" sheetId="5" r:id="rId9"/>
    <sheet name="Boston_Bruins" sheetId="7" r:id="rId10"/>
    <sheet name="Buffalo_Sabres" sheetId="8" r:id="rId11"/>
    <sheet name="Calgary_Flames" sheetId="9" r:id="rId12"/>
    <sheet name="Carolina_Hurricanes" sheetId="10" r:id="rId13"/>
    <sheet name="Chicago_Blackhawks" sheetId="11" r:id="rId14"/>
    <sheet name="Colorado_Avalanche" sheetId="12" r:id="rId15"/>
    <sheet name="Columbus_Blue_Jackets" sheetId="13" r:id="rId16"/>
    <sheet name="Dallas_Stars" sheetId="14" r:id="rId17"/>
    <sheet name="Detroit_Red_Wings" sheetId="15" r:id="rId18"/>
    <sheet name="Edmonton_Oilers" sheetId="16" r:id="rId19"/>
    <sheet name="Florida_Panthers" sheetId="17" r:id="rId20"/>
    <sheet name="Los_Angeles_Kings" sheetId="18" r:id="rId21"/>
    <sheet name="Minnesota_Wild" sheetId="19" r:id="rId22"/>
    <sheet name="Montreal_Canadiens" sheetId="20" r:id="rId23"/>
    <sheet name="Nashville_Predators" sheetId="21" r:id="rId24"/>
    <sheet name="New_Jersey_Devils" sheetId="22" r:id="rId25"/>
    <sheet name="New_York_Islanders" sheetId="23" r:id="rId26"/>
    <sheet name="New_York_Rangers" sheetId="24" r:id="rId27"/>
    <sheet name="Ottawa_Senators" sheetId="25" r:id="rId28"/>
    <sheet name="Philadelphia_Flyers" sheetId="26" r:id="rId29"/>
    <sheet name="Pittsburgh_Penguins" sheetId="27" r:id="rId30"/>
    <sheet name="San_Jose_Sharks" sheetId="28" r:id="rId31"/>
    <sheet name="Seattle_Kraken" sheetId="29" r:id="rId32"/>
    <sheet name="St_Louis_Blues" sheetId="30" r:id="rId33"/>
    <sheet name="Tampa_Bay_Lightning" sheetId="31" r:id="rId34"/>
    <sheet name="Toronto_Maple_Leafs" sheetId="32" r:id="rId35"/>
    <sheet name="Utah_Hockey_Club" sheetId="6" r:id="rId36"/>
    <sheet name="Vancouver_Canucks" sheetId="33" r:id="rId37"/>
    <sheet name="Vegas_Golden_Knights" sheetId="34" r:id="rId38"/>
    <sheet name="Washington_Capitals" sheetId="35" r:id="rId39"/>
    <sheet name="Winnipeg_Jets" sheetId="36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J2" i="36"/>
  <c r="K2" i="36"/>
  <c r="L2" i="36"/>
  <c r="M2" i="36"/>
  <c r="M3" i="36" s="1"/>
  <c r="N2" i="36"/>
  <c r="N3" i="36" s="1"/>
  <c r="N4" i="36" s="1"/>
  <c r="N5" i="36" s="1"/>
  <c r="N6" i="36" s="1"/>
  <c r="O2" i="36"/>
  <c r="P2" i="36"/>
  <c r="Q2" i="36"/>
  <c r="R2" i="36"/>
  <c r="S2" i="36"/>
  <c r="T2" i="36"/>
  <c r="X2" i="36"/>
  <c r="Y2" i="36"/>
  <c r="Z2" i="36"/>
  <c r="AA2" i="36"/>
  <c r="AB2" i="36" s="1"/>
  <c r="AC2" i="36"/>
  <c r="AD2" i="36" s="1"/>
  <c r="I3" i="36"/>
  <c r="J3" i="36"/>
  <c r="K3" i="36"/>
  <c r="L3" i="36"/>
  <c r="P3" i="36"/>
  <c r="Q3" i="36"/>
  <c r="Q4" i="36" s="1"/>
  <c r="S3" i="36"/>
  <c r="S4" i="36" s="1"/>
  <c r="X3" i="36"/>
  <c r="X4" i="36" s="1"/>
  <c r="X5" i="36" s="1"/>
  <c r="X6" i="36" s="1"/>
  <c r="Y3" i="36"/>
  <c r="Y4" i="36" s="1"/>
  <c r="Y5" i="36" s="1"/>
  <c r="Y6" i="36" s="1"/>
  <c r="Z3" i="36"/>
  <c r="AA3" i="36"/>
  <c r="AB3" i="36" s="1"/>
  <c r="AC3" i="36"/>
  <c r="AF3" i="36" s="1"/>
  <c r="K4" i="36"/>
  <c r="M4" i="36"/>
  <c r="P4" i="36"/>
  <c r="Z4" i="36"/>
  <c r="AA4" i="36"/>
  <c r="AB4" i="36"/>
  <c r="AC4" i="36"/>
  <c r="Q5" i="36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S5" i="36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Z5" i="36"/>
  <c r="AA5" i="36"/>
  <c r="AC5" i="36"/>
  <c r="AA6" i="36"/>
  <c r="AC6" i="36"/>
  <c r="N7" i="36"/>
  <c r="N8" i="36" s="1"/>
  <c r="N9" i="36" s="1"/>
  <c r="N10" i="36" s="1"/>
  <c r="X7" i="36"/>
  <c r="X8" i="36" s="1"/>
  <c r="X9" i="36" s="1"/>
  <c r="X10" i="36" s="1"/>
  <c r="X11" i="36" s="1"/>
  <c r="X12" i="36" s="1"/>
  <c r="X13" i="36" s="1"/>
  <c r="X14" i="36" s="1"/>
  <c r="Y7" i="36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AA7" i="36"/>
  <c r="AC7" i="36"/>
  <c r="AA8" i="36"/>
  <c r="AC8" i="36"/>
  <c r="AA9" i="36"/>
  <c r="AC9" i="36"/>
  <c r="AA10" i="36"/>
  <c r="AC10" i="36"/>
  <c r="N11" i="36"/>
  <c r="N12" i="36" s="1"/>
  <c r="N13" i="36" s="1"/>
  <c r="N14" i="36" s="1"/>
  <c r="AA11" i="36"/>
  <c r="AC11" i="36"/>
  <c r="AA12" i="36"/>
  <c r="AC12" i="36"/>
  <c r="AA13" i="36"/>
  <c r="AC13" i="36"/>
  <c r="AA14" i="36"/>
  <c r="AB15" i="36" s="1"/>
  <c r="AC14" i="36"/>
  <c r="N15" i="36"/>
  <c r="N16" i="36" s="1"/>
  <c r="N17" i="36" s="1"/>
  <c r="N18" i="36" s="1"/>
  <c r="N19" i="36" s="1"/>
  <c r="N20" i="36" s="1"/>
  <c r="X15" i="36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AA15" i="36"/>
  <c r="AC15" i="36"/>
  <c r="AA16" i="36"/>
  <c r="AB16" i="36" s="1"/>
  <c r="AC16" i="36"/>
  <c r="AA17" i="36"/>
  <c r="AB17" i="36" s="1"/>
  <c r="AC17" i="36"/>
  <c r="AA18" i="36"/>
  <c r="AB18" i="36" s="1"/>
  <c r="AC18" i="36"/>
  <c r="AA19" i="36"/>
  <c r="AC19" i="36"/>
  <c r="AD19" i="36" s="1"/>
  <c r="Q20" i="36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AA20" i="36"/>
  <c r="AC20" i="36"/>
  <c r="N21" i="36"/>
  <c r="N22" i="36" s="1"/>
  <c r="N23" i="36" s="1"/>
  <c r="N24" i="36" s="1"/>
  <c r="N25" i="36" s="1"/>
  <c r="AA21" i="36"/>
  <c r="AB21" i="36" s="1"/>
  <c r="AC21" i="36"/>
  <c r="AA22" i="36"/>
  <c r="AB22" i="36"/>
  <c r="AC22" i="36"/>
  <c r="AA23" i="36"/>
  <c r="AB23" i="36"/>
  <c r="AC23" i="36"/>
  <c r="S24" i="36"/>
  <c r="S25" i="36" s="1"/>
  <c r="S26" i="36" s="1"/>
  <c r="AA24" i="36"/>
  <c r="AB24" i="36" s="1"/>
  <c r="AC24" i="36"/>
  <c r="AA25" i="36"/>
  <c r="AB25" i="36" s="1"/>
  <c r="AC25" i="36"/>
  <c r="N26" i="36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AA26" i="36"/>
  <c r="AC26" i="36"/>
  <c r="AA27" i="36"/>
  <c r="AC27" i="36"/>
  <c r="AF27" i="36" s="1"/>
  <c r="X28" i="36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AA28" i="36"/>
  <c r="AB28" i="36" s="1"/>
  <c r="AC28" i="36"/>
  <c r="AF28" i="36" s="1"/>
  <c r="AA29" i="36"/>
  <c r="AC29" i="36"/>
  <c r="AD29" i="36"/>
  <c r="AE29" i="36"/>
  <c r="AF29" i="36"/>
  <c r="AA30" i="36"/>
  <c r="AC30" i="36"/>
  <c r="AA31" i="36"/>
  <c r="AB31" i="36" s="1"/>
  <c r="AC31" i="36"/>
  <c r="AD31" i="36" s="1"/>
  <c r="AA32" i="36"/>
  <c r="AB32" i="36"/>
  <c r="AC32" i="36"/>
  <c r="AA33" i="36"/>
  <c r="AC33" i="36"/>
  <c r="AE33" i="36" s="1"/>
  <c r="AF33" i="36"/>
  <c r="AA34" i="36"/>
  <c r="AC34" i="36"/>
  <c r="AA35" i="36"/>
  <c r="AB35" i="36" s="1"/>
  <c r="AC35" i="36"/>
  <c r="AA36" i="36"/>
  <c r="AB36" i="36" s="1"/>
  <c r="AC36" i="36"/>
  <c r="AA37" i="36"/>
  <c r="AC37" i="36"/>
  <c r="AA38" i="36"/>
  <c r="AC38" i="36"/>
  <c r="AA39" i="36"/>
  <c r="AC39" i="36"/>
  <c r="N40" i="36"/>
  <c r="N41" i="36" s="1"/>
  <c r="AA40" i="36"/>
  <c r="AC40" i="36"/>
  <c r="AA41" i="36"/>
  <c r="AC41" i="36"/>
  <c r="N42" i="36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AA42" i="36"/>
  <c r="AC42" i="36"/>
  <c r="AA43" i="36"/>
  <c r="AC43" i="36"/>
  <c r="AA44" i="36"/>
  <c r="AC44" i="36"/>
  <c r="AA45" i="36"/>
  <c r="AC45" i="36"/>
  <c r="AA46" i="36"/>
  <c r="AB46" i="36" s="1"/>
  <c r="AC46" i="36"/>
  <c r="AD46" i="36" s="1"/>
  <c r="Q47" i="36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AA47" i="36"/>
  <c r="AC47" i="36"/>
  <c r="AA48" i="36"/>
  <c r="AC48" i="36"/>
  <c r="AD48" i="36" s="1"/>
  <c r="AA49" i="36"/>
  <c r="AC49" i="36"/>
  <c r="AA50" i="36"/>
  <c r="AC50" i="36"/>
  <c r="AA51" i="36"/>
  <c r="AB51" i="36" s="1"/>
  <c r="AC51" i="36"/>
  <c r="X52" i="36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AA52" i="36"/>
  <c r="AC52" i="36"/>
  <c r="AA53" i="36"/>
  <c r="AC53" i="36"/>
  <c r="AA54" i="36"/>
  <c r="AC54" i="36"/>
  <c r="AE54" i="36" s="1"/>
  <c r="AD54" i="36"/>
  <c r="AA55" i="36"/>
  <c r="AC55" i="36"/>
  <c r="AA56" i="36"/>
  <c r="AC56" i="36"/>
  <c r="AA57" i="36"/>
  <c r="AC57" i="36"/>
  <c r="AA58" i="36"/>
  <c r="AC58" i="36"/>
  <c r="AA59" i="36"/>
  <c r="AB59" i="36" s="1"/>
  <c r="AC59" i="36"/>
  <c r="AA60" i="36"/>
  <c r="AB60" i="36" s="1"/>
  <c r="AC60" i="36"/>
  <c r="AD60" i="36" s="1"/>
  <c r="AA61" i="36"/>
  <c r="AC61" i="36"/>
  <c r="AA62" i="36"/>
  <c r="AB62" i="36"/>
  <c r="AC62" i="36"/>
  <c r="AE62" i="36" s="1"/>
  <c r="AA63" i="36"/>
  <c r="AB63" i="36" s="1"/>
  <c r="AC63" i="36"/>
  <c r="AA64" i="36"/>
  <c r="AC64" i="36"/>
  <c r="AA65" i="36"/>
  <c r="AC65" i="36"/>
  <c r="AA66" i="36"/>
  <c r="AB66" i="36" s="1"/>
  <c r="AC66" i="36"/>
  <c r="AD66" i="36" s="1"/>
  <c r="AA67" i="36"/>
  <c r="AB67" i="36" s="1"/>
  <c r="AC67" i="36"/>
  <c r="AA68" i="36"/>
  <c r="AC68" i="36"/>
  <c r="AF68" i="36" s="1"/>
  <c r="AA69" i="36"/>
  <c r="AC69" i="36"/>
  <c r="AA70" i="36"/>
  <c r="AC70" i="36"/>
  <c r="AA71" i="36"/>
  <c r="AC71" i="36"/>
  <c r="AA72" i="36"/>
  <c r="AC72" i="36"/>
  <c r="Y73" i="36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AA73" i="36"/>
  <c r="AC73" i="36"/>
  <c r="AA74" i="36"/>
  <c r="AC74" i="36"/>
  <c r="AA75" i="36"/>
  <c r="AC75" i="36"/>
  <c r="AD75" i="36" s="1"/>
  <c r="AA76" i="36"/>
  <c r="AC76" i="36"/>
  <c r="AA77" i="36"/>
  <c r="AC77" i="36"/>
  <c r="AA78" i="36"/>
  <c r="AC78" i="36"/>
  <c r="AD78" i="36" s="1"/>
  <c r="AF78" i="36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J2" i="35"/>
  <c r="K2" i="35"/>
  <c r="L2" i="35"/>
  <c r="M2" i="35"/>
  <c r="N2" i="35"/>
  <c r="N3" i="35" s="1"/>
  <c r="N4" i="35" s="1"/>
  <c r="N5" i="35" s="1"/>
  <c r="N6" i="35" s="1"/>
  <c r="N7" i="35" s="1"/>
  <c r="O2" i="35"/>
  <c r="O3" i="35" s="1"/>
  <c r="P2" i="35"/>
  <c r="P3" i="35" s="1"/>
  <c r="P4" i="35" s="1"/>
  <c r="P5" i="35" s="1"/>
  <c r="P6" i="35" s="1"/>
  <c r="Q2" i="35"/>
  <c r="Q3" i="35" s="1"/>
  <c r="R2" i="35"/>
  <c r="R3" i="35" s="1"/>
  <c r="R4" i="35" s="1"/>
  <c r="S2" i="35"/>
  <c r="T2" i="35"/>
  <c r="U2" i="35"/>
  <c r="V2" i="35"/>
  <c r="W2" i="35"/>
  <c r="X2" i="35"/>
  <c r="X3" i="35" s="1"/>
  <c r="Y2" i="35"/>
  <c r="Z2" i="35"/>
  <c r="AA2" i="35"/>
  <c r="AC2" i="35"/>
  <c r="AD2" i="35" s="1"/>
  <c r="J3" i="35"/>
  <c r="J4" i="35" s="1"/>
  <c r="K3" i="35"/>
  <c r="L3" i="35"/>
  <c r="M3" i="35"/>
  <c r="S3" i="35"/>
  <c r="S4" i="35" s="1"/>
  <c r="T3" i="35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W3" i="35"/>
  <c r="Y3" i="35"/>
  <c r="Z3" i="35"/>
  <c r="AA3" i="35"/>
  <c r="AC3" i="35"/>
  <c r="AD3" i="35" s="1"/>
  <c r="K4" i="35"/>
  <c r="L4" i="35"/>
  <c r="M4" i="35"/>
  <c r="M5" i="35" s="1"/>
  <c r="O4" i="35"/>
  <c r="O5" i="35" s="1"/>
  <c r="O6" i="35" s="1"/>
  <c r="O7" i="35" s="1"/>
  <c r="O8" i="35" s="1"/>
  <c r="Q4" i="35"/>
  <c r="Q5" i="35" s="1"/>
  <c r="Q6" i="35" s="1"/>
  <c r="Q7" i="35" s="1"/>
  <c r="Q8" i="35" s="1"/>
  <c r="Q9" i="35" s="1"/>
  <c r="Q10" i="35" s="1"/>
  <c r="Q11" i="35" s="1"/>
  <c r="Q12" i="35" s="1"/>
  <c r="X4" i="35"/>
  <c r="Y4" i="35"/>
  <c r="Y5" i="35" s="1"/>
  <c r="Y6" i="35" s="1"/>
  <c r="AA4" i="35"/>
  <c r="AB4" i="35" s="1"/>
  <c r="AC4" i="35"/>
  <c r="J5" i="35"/>
  <c r="L5" i="35"/>
  <c r="R5" i="35"/>
  <c r="S5" i="35"/>
  <c r="S6" i="35" s="1"/>
  <c r="AA5" i="35"/>
  <c r="AB5" i="35" s="1"/>
  <c r="AC5" i="35"/>
  <c r="I6" i="35"/>
  <c r="I7" i="35" s="1"/>
  <c r="I8" i="35" s="1"/>
  <c r="I9" i="35" s="1"/>
  <c r="I10" i="35" s="1"/>
  <c r="I11" i="35" s="1"/>
  <c r="I12" i="35" s="1"/>
  <c r="I13" i="35" s="1"/>
  <c r="I14" i="35" s="1"/>
  <c r="I15" i="35" s="1"/>
  <c r="J6" i="35"/>
  <c r="L6" i="35"/>
  <c r="L7" i="35" s="1"/>
  <c r="M6" i="35"/>
  <c r="AA6" i="35"/>
  <c r="AC6" i="35"/>
  <c r="J7" i="35"/>
  <c r="J8" i="35" s="1"/>
  <c r="J9" i="35" s="1"/>
  <c r="M7" i="35"/>
  <c r="M8" i="35" s="1"/>
  <c r="M9" i="35" s="1"/>
  <c r="P7" i="35"/>
  <c r="P8" i="35" s="1"/>
  <c r="P9" i="35" s="1"/>
  <c r="P10" i="35" s="1"/>
  <c r="P11" i="35" s="1"/>
  <c r="P12" i="35" s="1"/>
  <c r="S7" i="35"/>
  <c r="S8" i="35" s="1"/>
  <c r="S9" i="35" s="1"/>
  <c r="S10" i="35" s="1"/>
  <c r="S11" i="35" s="1"/>
  <c r="S12" i="35" s="1"/>
  <c r="Y7" i="35"/>
  <c r="Y8" i="35" s="1"/>
  <c r="Y9" i="35" s="1"/>
  <c r="Y10" i="35" s="1"/>
  <c r="AA7" i="35"/>
  <c r="AC7" i="35"/>
  <c r="L8" i="35"/>
  <c r="N8" i="35"/>
  <c r="AA8" i="35"/>
  <c r="AC8" i="35"/>
  <c r="N9" i="35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O9" i="35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AA9" i="35"/>
  <c r="AC9" i="35"/>
  <c r="J10" i="35"/>
  <c r="M10" i="35"/>
  <c r="AA10" i="35"/>
  <c r="AB10" i="35" s="1"/>
  <c r="AC10" i="35"/>
  <c r="M11" i="35"/>
  <c r="M12" i="35" s="1"/>
  <c r="M13" i="35" s="1"/>
  <c r="Y11" i="35"/>
  <c r="Y12" i="35" s="1"/>
  <c r="Y13" i="35" s="1"/>
  <c r="Y14" i="35" s="1"/>
  <c r="Y15" i="35" s="1"/>
  <c r="AA11" i="35"/>
  <c r="AB11" i="35" s="1"/>
  <c r="AC11" i="35"/>
  <c r="AA12" i="35"/>
  <c r="AC12" i="35"/>
  <c r="P13" i="35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13" i="35"/>
  <c r="Q14" i="35" s="1"/>
  <c r="Q15" i="35" s="1"/>
  <c r="S13" i="35"/>
  <c r="S14" i="35" s="1"/>
  <c r="S15" i="35" s="1"/>
  <c r="AA13" i="35"/>
  <c r="AC13" i="35"/>
  <c r="M14" i="35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AA14" i="35"/>
  <c r="AC14" i="35"/>
  <c r="AA15" i="35"/>
  <c r="AC15" i="35"/>
  <c r="I16" i="35"/>
  <c r="I17" i="35" s="1"/>
  <c r="I18" i="35" s="1"/>
  <c r="I19" i="35" s="1"/>
  <c r="I20" i="35" s="1"/>
  <c r="Q16" i="35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S16" i="35"/>
  <c r="Y16" i="35"/>
  <c r="Y17" i="35" s="1"/>
  <c r="Y18" i="35" s="1"/>
  <c r="Y19" i="35" s="1"/>
  <c r="Y20" i="35" s="1"/>
  <c r="Y21" i="35" s="1"/>
  <c r="Y22" i="35" s="1"/>
  <c r="AA16" i="35"/>
  <c r="AC16" i="35"/>
  <c r="AA17" i="35"/>
  <c r="AC17" i="35"/>
  <c r="AA18" i="35"/>
  <c r="AB18" i="35" s="1"/>
  <c r="AC18" i="35"/>
  <c r="AA19" i="35"/>
  <c r="AB19" i="35" s="1"/>
  <c r="AC19" i="35"/>
  <c r="AA20" i="35"/>
  <c r="AC20" i="35"/>
  <c r="AA21" i="35"/>
  <c r="AC21" i="35"/>
  <c r="AF21" i="35" s="1"/>
  <c r="AA22" i="35"/>
  <c r="AB22" i="35" s="1"/>
  <c r="AC22" i="35"/>
  <c r="Y23" i="35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AA23" i="35"/>
  <c r="AB23" i="35" s="1"/>
  <c r="AC23" i="35"/>
  <c r="AD23" i="35" s="1"/>
  <c r="AA24" i="35"/>
  <c r="AC24" i="35"/>
  <c r="AA25" i="35"/>
  <c r="AB25" i="35" s="1"/>
  <c r="AC25" i="35"/>
  <c r="AE25" i="35" s="1"/>
  <c r="T26" i="35"/>
  <c r="T27" i="35" s="1"/>
  <c r="T28" i="35" s="1"/>
  <c r="AA26" i="35"/>
  <c r="AC26" i="35"/>
  <c r="AA27" i="35"/>
  <c r="AB27" i="35"/>
  <c r="AC27" i="35"/>
  <c r="AA28" i="35"/>
  <c r="AB28" i="35"/>
  <c r="AC28" i="35"/>
  <c r="AA29" i="35"/>
  <c r="AB29" i="35" s="1"/>
  <c r="AC29" i="35"/>
  <c r="AA30" i="35"/>
  <c r="AC30" i="35"/>
  <c r="AA31" i="35"/>
  <c r="AC31" i="35"/>
  <c r="AA32" i="35"/>
  <c r="AB32" i="35" s="1"/>
  <c r="AC32" i="35"/>
  <c r="AA33" i="35"/>
  <c r="AC33" i="35"/>
  <c r="AA34" i="35"/>
  <c r="AC34" i="35"/>
  <c r="AA35" i="35"/>
  <c r="AC35" i="35"/>
  <c r="AA36" i="35"/>
  <c r="AB36" i="35"/>
  <c r="AC36" i="35"/>
  <c r="AA37" i="35"/>
  <c r="AB37" i="35" s="1"/>
  <c r="AC37" i="35"/>
  <c r="AA38" i="35"/>
  <c r="AC38" i="35"/>
  <c r="AD38" i="35" s="1"/>
  <c r="AA39" i="35"/>
  <c r="AC39" i="35"/>
  <c r="AE39" i="35" s="1"/>
  <c r="AA40" i="35"/>
  <c r="AC40" i="35"/>
  <c r="AD40" i="35" s="1"/>
  <c r="AA41" i="35"/>
  <c r="AB41" i="35" s="1"/>
  <c r="AC41" i="35"/>
  <c r="O42" i="35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AA42" i="35"/>
  <c r="AC42" i="35"/>
  <c r="AA43" i="35"/>
  <c r="AB43" i="35" s="1"/>
  <c r="AC43" i="35"/>
  <c r="AA44" i="35"/>
  <c r="AC44" i="35"/>
  <c r="AF44" i="35" s="1"/>
  <c r="AA45" i="35"/>
  <c r="AB45" i="35" s="1"/>
  <c r="AC45" i="35"/>
  <c r="N46" i="35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46" i="35"/>
  <c r="AC46" i="35"/>
  <c r="AA47" i="35"/>
  <c r="AC47" i="35"/>
  <c r="AD47" i="35" s="1"/>
  <c r="AA48" i="35"/>
  <c r="AC48" i="35"/>
  <c r="AA49" i="35"/>
  <c r="AC49" i="35"/>
  <c r="AA50" i="35"/>
  <c r="AC50" i="35"/>
  <c r="AA51" i="35"/>
  <c r="AC51" i="35"/>
  <c r="AD51" i="35"/>
  <c r="AA52" i="35"/>
  <c r="AB52" i="35" s="1"/>
  <c r="AC52" i="35"/>
  <c r="AD52" i="35"/>
  <c r="AA53" i="35"/>
  <c r="AC53" i="35"/>
  <c r="AE53" i="35" s="1"/>
  <c r="AD53" i="35"/>
  <c r="AA54" i="35"/>
  <c r="AC54" i="35"/>
  <c r="AA55" i="35"/>
  <c r="AC55" i="35"/>
  <c r="AD55" i="35" s="1"/>
  <c r="AA56" i="35"/>
  <c r="AC56" i="35"/>
  <c r="AF56" i="35" s="1"/>
  <c r="AA57" i="35"/>
  <c r="AB57" i="35" s="1"/>
  <c r="AC57" i="35"/>
  <c r="AD57" i="35" s="1"/>
  <c r="AA58" i="35"/>
  <c r="AC58" i="35"/>
  <c r="AF58" i="35"/>
  <c r="AA59" i="35"/>
  <c r="AB59" i="35" s="1"/>
  <c r="AC59" i="35"/>
  <c r="AD59" i="35" s="1"/>
  <c r="AA60" i="35"/>
  <c r="AC60" i="35"/>
  <c r="AE60" i="35" s="1"/>
  <c r="AA61" i="35"/>
  <c r="AB61" i="35"/>
  <c r="AC61" i="35"/>
  <c r="AD61" i="35" s="1"/>
  <c r="AA62" i="35"/>
  <c r="AB62" i="35" s="1"/>
  <c r="AC62" i="35"/>
  <c r="AA63" i="35"/>
  <c r="AC63" i="35"/>
  <c r="AF63" i="35" s="1"/>
  <c r="AA64" i="35"/>
  <c r="AB64" i="35" s="1"/>
  <c r="AC64" i="35"/>
  <c r="AA65" i="35"/>
  <c r="AC65" i="35"/>
  <c r="AA66" i="35"/>
  <c r="AB66" i="35"/>
  <c r="AC66" i="35"/>
  <c r="AA67" i="35"/>
  <c r="AC67" i="35"/>
  <c r="AA68" i="35"/>
  <c r="AC68" i="35"/>
  <c r="AA69" i="35"/>
  <c r="AC69" i="35"/>
  <c r="AE69" i="35"/>
  <c r="AA70" i="35"/>
  <c r="AB70" i="35"/>
  <c r="AC70" i="35"/>
  <c r="AA71" i="35"/>
  <c r="AB71" i="35" s="1"/>
  <c r="AC71" i="35"/>
  <c r="AA72" i="35"/>
  <c r="AC72" i="35"/>
  <c r="AD72" i="35" s="1"/>
  <c r="AA73" i="35"/>
  <c r="AC73" i="35"/>
  <c r="AA74" i="35"/>
  <c r="AC74" i="35"/>
  <c r="AA75" i="35"/>
  <c r="AC75" i="35"/>
  <c r="AA76" i="35"/>
  <c r="AC76" i="35"/>
  <c r="AF76" i="35" s="1"/>
  <c r="AA77" i="35"/>
  <c r="AC77" i="35"/>
  <c r="AE77" i="35" s="1"/>
  <c r="AA78" i="35"/>
  <c r="AC78" i="35"/>
  <c r="AA79" i="35"/>
  <c r="AC79" i="35"/>
  <c r="AA80" i="35"/>
  <c r="AC80" i="35"/>
  <c r="AF80" i="35"/>
  <c r="AA81" i="35"/>
  <c r="AB81" i="35" s="1"/>
  <c r="AC81" i="35"/>
  <c r="AE81" i="35" s="1"/>
  <c r="AA82" i="35"/>
  <c r="AC82" i="35"/>
  <c r="AA83" i="35"/>
  <c r="AB83" i="35" s="1"/>
  <c r="AC83" i="35"/>
  <c r="C84" i="35"/>
  <c r="C85" i="35"/>
  <c r="E85" i="35"/>
  <c r="F85" i="35"/>
  <c r="I2" i="34"/>
  <c r="J2" i="34"/>
  <c r="J3" i="34" s="1"/>
  <c r="J4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N2" i="34"/>
  <c r="O2" i="34"/>
  <c r="O3" i="34" s="1"/>
  <c r="O4" i="34" s="1"/>
  <c r="O5" i="34" s="1"/>
  <c r="P2" i="34"/>
  <c r="Q2" i="34"/>
  <c r="R2" i="34"/>
  <c r="S2" i="34"/>
  <c r="T2" i="34"/>
  <c r="U2" i="34"/>
  <c r="V2" i="34"/>
  <c r="V3" i="34" s="1"/>
  <c r="W2" i="34"/>
  <c r="X2" i="34"/>
  <c r="Y2" i="34"/>
  <c r="Z2" i="34"/>
  <c r="AA2" i="34"/>
  <c r="AB2" i="34" s="1"/>
  <c r="AC2" i="34"/>
  <c r="AD2" i="34" s="1"/>
  <c r="AD3" i="34" s="1"/>
  <c r="I3" i="34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N3" i="34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Q3" i="34"/>
  <c r="R3" i="34"/>
  <c r="R4" i="34" s="1"/>
  <c r="R5" i="34" s="1"/>
  <c r="U3" i="34"/>
  <c r="U4" i="34" s="1"/>
  <c r="U5" i="34" s="1"/>
  <c r="U6" i="34" s="1"/>
  <c r="U7" i="34" s="1"/>
  <c r="U8" i="34" s="1"/>
  <c r="W3" i="34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3" i="34"/>
  <c r="Y3" i="34"/>
  <c r="Y4" i="34" s="1"/>
  <c r="Y5" i="34" s="1"/>
  <c r="Y6" i="34" s="1"/>
  <c r="Y7" i="34" s="1"/>
  <c r="Y8" i="34" s="1"/>
  <c r="Z3" i="34"/>
  <c r="AA3" i="34"/>
  <c r="AB3" i="34" s="1"/>
  <c r="AC3" i="34"/>
  <c r="AE3" i="34" s="1"/>
  <c r="M4" i="34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V4" i="34"/>
  <c r="AA4" i="34"/>
  <c r="AC4" i="34"/>
  <c r="AD4" i="34" s="1"/>
  <c r="J5" i="34"/>
  <c r="V5" i="34"/>
  <c r="AA5" i="34"/>
  <c r="AC5" i="34"/>
  <c r="J6" i="34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O6" i="34"/>
  <c r="O7" i="34" s="1"/>
  <c r="O8" i="34" s="1"/>
  <c r="O9" i="34" s="1"/>
  <c r="O10" i="34" s="1"/>
  <c r="O11" i="34" s="1"/>
  <c r="O12" i="34" s="1"/>
  <c r="O13" i="34" s="1"/>
  <c r="O14" i="34" s="1"/>
  <c r="R6" i="34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AA6" i="34"/>
  <c r="AC6" i="34"/>
  <c r="AA7" i="34"/>
  <c r="AC7" i="34"/>
  <c r="AA8" i="34"/>
  <c r="AC8" i="34"/>
  <c r="U9" i="34"/>
  <c r="Y9" i="34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AA9" i="34"/>
  <c r="AB9" i="34" s="1"/>
  <c r="AC9" i="34"/>
  <c r="U10" i="34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AA10" i="34"/>
  <c r="AB10" i="34" s="1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AA15" i="34"/>
  <c r="AC15" i="34"/>
  <c r="AA16" i="34"/>
  <c r="AB16" i="34"/>
  <c r="AC16" i="34"/>
  <c r="AE16" i="34" s="1"/>
  <c r="AA17" i="34"/>
  <c r="AB17" i="34" s="1"/>
  <c r="AC17" i="34"/>
  <c r="AD17" i="34" s="1"/>
  <c r="AF17" i="34"/>
  <c r="AA18" i="34"/>
  <c r="AC18" i="34"/>
  <c r="AE18" i="34" s="1"/>
  <c r="AF18" i="34"/>
  <c r="AA19" i="34"/>
  <c r="AC19" i="34"/>
  <c r="AA20" i="34"/>
  <c r="AC20" i="34"/>
  <c r="AA21" i="34"/>
  <c r="AC21" i="34"/>
  <c r="AE21" i="34" s="1"/>
  <c r="AA22" i="34"/>
  <c r="AC22" i="34"/>
  <c r="AD22" i="34" s="1"/>
  <c r="AA23" i="34"/>
  <c r="AC23" i="34"/>
  <c r="AD23" i="34" s="1"/>
  <c r="AA24" i="34"/>
  <c r="AC24" i="34"/>
  <c r="AE24" i="34" s="1"/>
  <c r="N25" i="34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O25" i="34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Q25" i="34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AA25" i="34"/>
  <c r="AB25" i="34" s="1"/>
  <c r="AC25" i="34"/>
  <c r="AA26" i="34"/>
  <c r="AC26" i="34"/>
  <c r="AA27" i="34"/>
  <c r="AC27" i="34"/>
  <c r="AA28" i="34"/>
  <c r="AC28" i="34"/>
  <c r="AA29" i="34"/>
  <c r="AC29" i="34"/>
  <c r="AA30" i="34"/>
  <c r="AC30" i="34"/>
  <c r="AF30" i="34" s="1"/>
  <c r="AA31" i="34"/>
  <c r="AC31" i="34"/>
  <c r="AF31" i="34"/>
  <c r="AA32" i="34"/>
  <c r="AC32" i="34"/>
  <c r="AA33" i="34"/>
  <c r="AC33" i="34"/>
  <c r="AA34" i="34"/>
  <c r="AB34" i="34"/>
  <c r="AC34" i="34"/>
  <c r="AA35" i="34"/>
  <c r="AB35" i="34" s="1"/>
  <c r="AC35" i="34"/>
  <c r="AA36" i="34"/>
  <c r="AC36" i="34"/>
  <c r="AA37" i="34"/>
  <c r="AC37" i="34"/>
  <c r="AE37" i="34"/>
  <c r="AA38" i="34"/>
  <c r="AB38" i="34" s="1"/>
  <c r="AC38" i="34"/>
  <c r="J39" i="34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AA39" i="34"/>
  <c r="AB39" i="34"/>
  <c r="AC39" i="34"/>
  <c r="AA40" i="34"/>
  <c r="AC40" i="34"/>
  <c r="AA41" i="34"/>
  <c r="AB41" i="34" s="1"/>
  <c r="AC41" i="34"/>
  <c r="AA42" i="34"/>
  <c r="AC42" i="34"/>
  <c r="Q43" i="34"/>
  <c r="Q44" i="34" s="1"/>
  <c r="Q45" i="34" s="1"/>
  <c r="Q46" i="34" s="1"/>
  <c r="Q47" i="34" s="1"/>
  <c r="Q48" i="34" s="1"/>
  <c r="Q49" i="34" s="1"/>
  <c r="Q50" i="34" s="1"/>
  <c r="AA43" i="34"/>
  <c r="AC43" i="34"/>
  <c r="U44" i="34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AA44" i="34"/>
  <c r="AB44" i="34"/>
  <c r="AC44" i="34"/>
  <c r="AA45" i="34"/>
  <c r="AC45" i="34"/>
  <c r="AA46" i="34"/>
  <c r="AC46" i="34"/>
  <c r="AA47" i="34"/>
  <c r="AC47" i="34"/>
  <c r="AA48" i="34"/>
  <c r="AB48" i="34" s="1"/>
  <c r="AC48" i="34"/>
  <c r="AA49" i="34"/>
  <c r="AB49" i="34" s="1"/>
  <c r="AC49" i="34"/>
  <c r="AA50" i="34"/>
  <c r="AC50" i="34"/>
  <c r="Q51" i="34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AA51" i="34"/>
  <c r="AB51" i="34" s="1"/>
  <c r="AC51" i="34"/>
  <c r="AA52" i="34"/>
  <c r="AC52" i="34"/>
  <c r="AA53" i="34"/>
  <c r="AC53" i="34"/>
  <c r="AA54" i="34"/>
  <c r="AC54" i="34"/>
  <c r="AA55" i="34"/>
  <c r="AC55" i="34"/>
  <c r="N56" i="34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AA56" i="34"/>
  <c r="AC56" i="34"/>
  <c r="AA57" i="34"/>
  <c r="AC57" i="34"/>
  <c r="AA58" i="34"/>
  <c r="AC58" i="34"/>
  <c r="AF61" i="34" s="1"/>
  <c r="AA59" i="34"/>
  <c r="AC59" i="34"/>
  <c r="AF59" i="34" s="1"/>
  <c r="J60" i="34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AA60" i="34"/>
  <c r="AB60" i="34"/>
  <c r="AC60" i="34"/>
  <c r="AE60" i="34" s="1"/>
  <c r="AA61" i="34"/>
  <c r="AB61" i="34"/>
  <c r="AC61" i="34"/>
  <c r="AD61" i="34"/>
  <c r="AA62" i="34"/>
  <c r="AB62" i="34" s="1"/>
  <c r="AC62" i="34"/>
  <c r="AA63" i="34"/>
  <c r="AC63" i="34"/>
  <c r="AE63" i="34" s="1"/>
  <c r="AA64" i="34"/>
  <c r="AC64" i="34"/>
  <c r="AA65" i="34"/>
  <c r="AC65" i="34"/>
  <c r="AA66" i="34"/>
  <c r="AC66" i="34"/>
  <c r="AA67" i="34"/>
  <c r="AC67" i="34"/>
  <c r="R68" i="34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AA68" i="34"/>
  <c r="AC68" i="34"/>
  <c r="AA69" i="34"/>
  <c r="AB69" i="34" s="1"/>
  <c r="AC69" i="34"/>
  <c r="AA70" i="34"/>
  <c r="AB70" i="34" s="1"/>
  <c r="AC70" i="34"/>
  <c r="AA71" i="34"/>
  <c r="AB71" i="34" s="1"/>
  <c r="AC71" i="34"/>
  <c r="AD71" i="34" s="1"/>
  <c r="AA72" i="34"/>
  <c r="AB72" i="34" s="1"/>
  <c r="AC72" i="34"/>
  <c r="AA73" i="34"/>
  <c r="AC73" i="34"/>
  <c r="AA74" i="34"/>
  <c r="AB74" i="34" s="1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B83" i="34"/>
  <c r="AC83" i="34"/>
  <c r="C84" i="34"/>
  <c r="C85" i="34"/>
  <c r="E85" i="34"/>
  <c r="F85" i="34"/>
  <c r="I2" i="33"/>
  <c r="J2" i="33"/>
  <c r="K2" i="33"/>
  <c r="L2" i="33"/>
  <c r="L3" i="33" s="1"/>
  <c r="M2" i="33"/>
  <c r="M3" i="33" s="1"/>
  <c r="M4" i="33" s="1"/>
  <c r="M5" i="33" s="1"/>
  <c r="M6" i="33" s="1"/>
  <c r="M7" i="33" s="1"/>
  <c r="M8" i="33" s="1"/>
  <c r="M9" i="33" s="1"/>
  <c r="M10" i="33" s="1"/>
  <c r="N2" i="33"/>
  <c r="O2" i="33"/>
  <c r="O3" i="33" s="1"/>
  <c r="O4" i="33" s="1"/>
  <c r="P2" i="33"/>
  <c r="Q2" i="33"/>
  <c r="R2" i="33"/>
  <c r="S2" i="33"/>
  <c r="T2" i="33"/>
  <c r="T3" i="33" s="1"/>
  <c r="T4" i="33" s="1"/>
  <c r="U2" i="33"/>
  <c r="U3" i="33" s="1"/>
  <c r="U4" i="33" s="1"/>
  <c r="V2" i="33"/>
  <c r="V3" i="33" s="1"/>
  <c r="W2" i="33"/>
  <c r="W3" i="33" s="1"/>
  <c r="X2" i="33"/>
  <c r="X3" i="33" s="1"/>
  <c r="X4" i="33" s="1"/>
  <c r="Y2" i="33"/>
  <c r="Y3" i="33" s="1"/>
  <c r="Y4" i="33" s="1"/>
  <c r="Z2" i="33"/>
  <c r="AA2" i="33"/>
  <c r="AC2" i="33"/>
  <c r="AF2" i="33" s="1"/>
  <c r="I3" i="33"/>
  <c r="K3" i="33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Q3" i="33"/>
  <c r="Q4" i="33" s="1"/>
  <c r="Q5" i="33" s="1"/>
  <c r="Q6" i="33" s="1"/>
  <c r="Q7" i="33" s="1"/>
  <c r="Q8" i="33" s="1"/>
  <c r="Q9" i="33" s="1"/>
  <c r="Q10" i="33" s="1"/>
  <c r="Q11" i="33" s="1"/>
  <c r="R3" i="33"/>
  <c r="R4" i="33" s="1"/>
  <c r="R5" i="33" s="1"/>
  <c r="S3" i="33"/>
  <c r="AA3" i="33"/>
  <c r="AC3" i="33"/>
  <c r="I4" i="33"/>
  <c r="L4" i="33"/>
  <c r="S4" i="33"/>
  <c r="V4" i="33"/>
  <c r="V5" i="33" s="1"/>
  <c r="AA4" i="33"/>
  <c r="AC4" i="33"/>
  <c r="O5" i="33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U5" i="33"/>
  <c r="U6" i="33" s="1"/>
  <c r="X5" i="33"/>
  <c r="Y5" i="33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AA5" i="33"/>
  <c r="AC5" i="33"/>
  <c r="R6" i="33"/>
  <c r="V6" i="33"/>
  <c r="AA6" i="33"/>
  <c r="AC6" i="33"/>
  <c r="U7" i="33"/>
  <c r="AA7" i="33"/>
  <c r="AC7" i="33"/>
  <c r="U8" i="33"/>
  <c r="AA8" i="33"/>
  <c r="AC8" i="33"/>
  <c r="U9" i="33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AA9" i="33"/>
  <c r="AC9" i="33"/>
  <c r="AA10" i="33"/>
  <c r="AC10" i="33"/>
  <c r="M11" i="33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AA11" i="33"/>
  <c r="AC11" i="33"/>
  <c r="Q12" i="33"/>
  <c r="Q13" i="33" s="1"/>
  <c r="Q14" i="33" s="1"/>
  <c r="Q15" i="33" s="1"/>
  <c r="Q16" i="33" s="1"/>
  <c r="Q17" i="33" s="1"/>
  <c r="AA12" i="33"/>
  <c r="AC12" i="33"/>
  <c r="AA13" i="33"/>
  <c r="AC13" i="33"/>
  <c r="AA14" i="33"/>
  <c r="AC14" i="33"/>
  <c r="AF14" i="33"/>
  <c r="AA15" i="33"/>
  <c r="AC15" i="33"/>
  <c r="AE15" i="33"/>
  <c r="AA16" i="33"/>
  <c r="AC16" i="33"/>
  <c r="AD16" i="33" s="1"/>
  <c r="AE16" i="33"/>
  <c r="AA17" i="33"/>
  <c r="AC17" i="33"/>
  <c r="Q18" i="33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AA18" i="33"/>
  <c r="AC18" i="33"/>
  <c r="AA19" i="33"/>
  <c r="AC19" i="33"/>
  <c r="U20" i="33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AA20" i="33"/>
  <c r="AC20" i="33"/>
  <c r="AA21" i="33"/>
  <c r="AB21" i="33" s="1"/>
  <c r="AC21" i="33"/>
  <c r="AA22" i="33"/>
  <c r="AB22" i="33"/>
  <c r="AC22" i="33"/>
  <c r="AA23" i="33"/>
  <c r="AC23" i="33"/>
  <c r="AA24" i="33"/>
  <c r="AC24" i="33"/>
  <c r="AA25" i="33"/>
  <c r="AB25" i="33" s="1"/>
  <c r="AC25" i="33"/>
  <c r="AA26" i="33"/>
  <c r="AC26" i="33"/>
  <c r="AA27" i="33"/>
  <c r="AB27" i="33" s="1"/>
  <c r="AC27" i="33"/>
  <c r="AA28" i="33"/>
  <c r="AC28" i="33"/>
  <c r="AA29" i="33"/>
  <c r="AC29" i="33"/>
  <c r="AE29" i="33" s="1"/>
  <c r="AA30" i="33"/>
  <c r="AC30" i="33"/>
  <c r="M31" i="33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AA31" i="33"/>
  <c r="AC31" i="33"/>
  <c r="AD31" i="33" s="1"/>
  <c r="AE31" i="33"/>
  <c r="Q32" i="33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AA32" i="33"/>
  <c r="AB32" i="33" s="1"/>
  <c r="AC32" i="33"/>
  <c r="AA33" i="33"/>
  <c r="AC33" i="33"/>
  <c r="AA34" i="33"/>
  <c r="AC34" i="33"/>
  <c r="AA35" i="33"/>
  <c r="AC35" i="33"/>
  <c r="AA36" i="33"/>
  <c r="AB36" i="33" s="1"/>
  <c r="AC36" i="33"/>
  <c r="AA37" i="33"/>
  <c r="AC37" i="33"/>
  <c r="AA38" i="33"/>
  <c r="AB38" i="33" s="1"/>
  <c r="AC38" i="33"/>
  <c r="AD38" i="33" s="1"/>
  <c r="AA39" i="33"/>
  <c r="AC39" i="33"/>
  <c r="AA40" i="33"/>
  <c r="AB40" i="33" s="1"/>
  <c r="AC40" i="33"/>
  <c r="AA41" i="33"/>
  <c r="AB41" i="33"/>
  <c r="AC41" i="33"/>
  <c r="M42" i="33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AA42" i="33"/>
  <c r="AC42" i="33"/>
  <c r="AA43" i="33"/>
  <c r="AC43" i="33"/>
  <c r="AA44" i="33"/>
  <c r="AC44" i="33"/>
  <c r="AA45" i="33"/>
  <c r="AB45" i="33" s="1"/>
  <c r="AC45" i="33"/>
  <c r="Q46" i="33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AA46" i="33"/>
  <c r="AB46" i="33" s="1"/>
  <c r="AC46" i="33"/>
  <c r="AA47" i="33"/>
  <c r="AC47" i="33"/>
  <c r="AA48" i="33"/>
  <c r="AC48" i="33"/>
  <c r="AA49" i="33"/>
  <c r="AB49" i="33" s="1"/>
  <c r="AC49" i="33"/>
  <c r="AE49" i="33" s="1"/>
  <c r="AA50" i="33"/>
  <c r="AB50" i="33" s="1"/>
  <c r="AC50" i="33"/>
  <c r="AA51" i="33"/>
  <c r="AC51" i="33"/>
  <c r="AA52" i="33"/>
  <c r="AC52" i="33"/>
  <c r="AE52" i="33" s="1"/>
  <c r="AF52" i="33"/>
  <c r="AA53" i="33"/>
  <c r="AC53" i="33"/>
  <c r="AA54" i="33"/>
  <c r="AC54" i="33"/>
  <c r="AA55" i="33"/>
  <c r="AC55" i="33"/>
  <c r="AA56" i="33"/>
  <c r="AC56" i="33"/>
  <c r="AE56" i="33" s="1"/>
  <c r="AF56" i="33"/>
  <c r="AA57" i="33"/>
  <c r="AB57" i="33" s="1"/>
  <c r="AC57" i="33"/>
  <c r="AF57" i="33"/>
  <c r="AA58" i="33"/>
  <c r="AB58" i="33"/>
  <c r="AC58" i="33"/>
  <c r="AA59" i="33"/>
  <c r="AC59" i="33"/>
  <c r="AD59" i="33" s="1"/>
  <c r="AA60" i="33"/>
  <c r="AC60" i="33"/>
  <c r="AA61" i="33"/>
  <c r="AB61" i="33" s="1"/>
  <c r="AC61" i="33"/>
  <c r="AA62" i="33"/>
  <c r="AC62" i="33"/>
  <c r="AF71" i="33" s="1"/>
  <c r="P63" i="33"/>
  <c r="P64" i="33" s="1"/>
  <c r="P65" i="33" s="1"/>
  <c r="P66" i="33" s="1"/>
  <c r="P67" i="33" s="1"/>
  <c r="P68" i="33" s="1"/>
  <c r="P69" i="33" s="1"/>
  <c r="P70" i="33" s="1"/>
  <c r="P71" i="33" s="1"/>
  <c r="P72" i="33" s="1"/>
  <c r="AA63" i="33"/>
  <c r="AC63" i="33"/>
  <c r="AA64" i="33"/>
  <c r="AB64" i="33" s="1"/>
  <c r="AC64" i="33"/>
  <c r="AD64" i="33" s="1"/>
  <c r="AA65" i="33"/>
  <c r="AC65" i="33"/>
  <c r="AA66" i="33"/>
  <c r="AC66" i="33"/>
  <c r="AD66" i="33" s="1"/>
  <c r="AA67" i="33"/>
  <c r="AC67" i="33"/>
  <c r="AA68" i="33"/>
  <c r="AB68" i="33" s="1"/>
  <c r="AC68" i="33"/>
  <c r="Q69" i="33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U69" i="33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AA69" i="33"/>
  <c r="AC69" i="33"/>
  <c r="AA70" i="33"/>
  <c r="AB70" i="33" s="1"/>
  <c r="AC70" i="33"/>
  <c r="AD70" i="33" s="1"/>
  <c r="AE70" i="33"/>
  <c r="AA71" i="33"/>
  <c r="AC71" i="33"/>
  <c r="AA72" i="33"/>
  <c r="AC72" i="33"/>
  <c r="AE72" i="33" s="1"/>
  <c r="AF72" i="33"/>
  <c r="P73" i="33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AA73" i="33"/>
  <c r="AB73" i="33" s="1"/>
  <c r="AC73" i="33"/>
  <c r="AA74" i="33"/>
  <c r="AB74" i="33" s="1"/>
  <c r="AC74" i="33"/>
  <c r="AE74" i="33"/>
  <c r="AF74" i="33"/>
  <c r="AA75" i="33"/>
  <c r="AB75" i="33" s="1"/>
  <c r="AC75" i="33"/>
  <c r="AA76" i="33"/>
  <c r="AB76" i="33" s="1"/>
  <c r="AC76" i="33"/>
  <c r="AA77" i="33"/>
  <c r="AB77" i="33" s="1"/>
  <c r="AC77" i="33"/>
  <c r="AA78" i="33"/>
  <c r="AB78" i="33" s="1"/>
  <c r="AC78" i="33"/>
  <c r="AA79" i="33"/>
  <c r="AB79" i="33"/>
  <c r="AC79" i="33"/>
  <c r="AA80" i="33"/>
  <c r="AC80" i="33"/>
  <c r="AA81" i="33"/>
  <c r="AC81" i="33"/>
  <c r="AD81" i="33"/>
  <c r="AF81" i="33"/>
  <c r="AA82" i="33"/>
  <c r="AC82" i="33"/>
  <c r="AD82" i="33" s="1"/>
  <c r="AA83" i="33"/>
  <c r="AB83" i="33" s="1"/>
  <c r="AC83" i="33"/>
  <c r="C84" i="33"/>
  <c r="C85" i="33"/>
  <c r="E85" i="33"/>
  <c r="F85" i="33"/>
  <c r="I2" i="32"/>
  <c r="J2" i="32"/>
  <c r="K2" i="32"/>
  <c r="L2" i="32"/>
  <c r="M2" i="32"/>
  <c r="N2" i="32"/>
  <c r="N3" i="32" s="1"/>
  <c r="N4" i="32" s="1"/>
  <c r="N5" i="32" s="1"/>
  <c r="N6" i="32" s="1"/>
  <c r="O2" i="32"/>
  <c r="O3" i="32" s="1"/>
  <c r="P2" i="32"/>
  <c r="P3" i="32" s="1"/>
  <c r="Q2" i="32"/>
  <c r="Q3" i="32" s="1"/>
  <c r="Q4" i="32" s="1"/>
  <c r="Q5" i="32" s="1"/>
  <c r="Q6" i="32" s="1"/>
  <c r="R2" i="32"/>
  <c r="R3" i="32" s="1"/>
  <c r="R4" i="32" s="1"/>
  <c r="S2" i="32"/>
  <c r="T2" i="32"/>
  <c r="U2" i="32"/>
  <c r="V2" i="32"/>
  <c r="W2" i="32"/>
  <c r="X2" i="32"/>
  <c r="Y2" i="32"/>
  <c r="Z2" i="32"/>
  <c r="AA2" i="32"/>
  <c r="AB2" i="32" s="1"/>
  <c r="AC2" i="32"/>
  <c r="AD2" i="32" s="1"/>
  <c r="I3" i="32"/>
  <c r="I4" i="32" s="1"/>
  <c r="I5" i="32" s="1"/>
  <c r="I6" i="32" s="1"/>
  <c r="I7" i="32" s="1"/>
  <c r="I8" i="32" s="1"/>
  <c r="I9" i="32" s="1"/>
  <c r="J3" i="32"/>
  <c r="J4" i="32" s="1"/>
  <c r="J5" i="32" s="1"/>
  <c r="J6" i="32" s="1"/>
  <c r="L3" i="32"/>
  <c r="U3" i="32"/>
  <c r="W3" i="32"/>
  <c r="W4" i="32" s="1"/>
  <c r="W5" i="32" s="1"/>
  <c r="W6" i="32" s="1"/>
  <c r="W7" i="32" s="1"/>
  <c r="X3" i="32"/>
  <c r="X4" i="32" s="1"/>
  <c r="X5" i="32" s="1"/>
  <c r="X6" i="32" s="1"/>
  <c r="X7" i="32" s="1"/>
  <c r="Y3" i="32"/>
  <c r="Z3" i="32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3" i="32"/>
  <c r="AB3" i="32" s="1"/>
  <c r="AC3" i="32"/>
  <c r="AD3" i="32" s="1"/>
  <c r="L4" i="32"/>
  <c r="O4" i="32"/>
  <c r="P4" i="32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Y4" i="32"/>
  <c r="Y5" i="32" s="1"/>
  <c r="AA4" i="32"/>
  <c r="AC4" i="32"/>
  <c r="AD4" i="32"/>
  <c r="L5" i="32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O5" i="32"/>
  <c r="O6" i="32" s="1"/>
  <c r="O7" i="32" s="1"/>
  <c r="R5" i="32"/>
  <c r="R6" i="32" s="1"/>
  <c r="R7" i="32" s="1"/>
  <c r="R8" i="32" s="1"/>
  <c r="R9" i="32" s="1"/>
  <c r="R10" i="32" s="1"/>
  <c r="R11" i="32" s="1"/>
  <c r="R12" i="32" s="1"/>
  <c r="AA5" i="32"/>
  <c r="AB5" i="32" s="1"/>
  <c r="AC5" i="32"/>
  <c r="Y6" i="32"/>
  <c r="AA6" i="32"/>
  <c r="AB6" i="32" s="1"/>
  <c r="AC6" i="32"/>
  <c r="J7" i="32"/>
  <c r="N7" i="32"/>
  <c r="N8" i="32" s="1"/>
  <c r="N9" i="32" s="1"/>
  <c r="N10" i="32" s="1"/>
  <c r="N11" i="32" s="1"/>
  <c r="Q7" i="32"/>
  <c r="Y7" i="32"/>
  <c r="AA7" i="32"/>
  <c r="AB7" i="32" s="1"/>
  <c r="AC7" i="32"/>
  <c r="O8" i="32"/>
  <c r="Q8" i="32"/>
  <c r="Q9" i="32" s="1"/>
  <c r="Q10" i="32" s="1"/>
  <c r="Q11" i="32" s="1"/>
  <c r="Q12" i="32" s="1"/>
  <c r="Q13" i="32" s="1"/>
  <c r="Q14" i="32" s="1"/>
  <c r="Q15" i="32" s="1"/>
  <c r="Q16" i="32" s="1"/>
  <c r="W8" i="32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8" i="32"/>
  <c r="X9" i="32" s="1"/>
  <c r="Y8" i="32"/>
  <c r="AA8" i="32"/>
  <c r="AC8" i="32"/>
  <c r="AA9" i="32"/>
  <c r="AC9" i="32"/>
  <c r="I10" i="32"/>
  <c r="X10" i="32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AA10" i="32"/>
  <c r="AC10" i="32"/>
  <c r="AA11" i="32"/>
  <c r="AC11" i="32"/>
  <c r="N12" i="32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AA12" i="32"/>
  <c r="AC12" i="32"/>
  <c r="R13" i="32"/>
  <c r="R14" i="32" s="1"/>
  <c r="AA13" i="32"/>
  <c r="AC13" i="32"/>
  <c r="AE13" i="32" s="1"/>
  <c r="AA14" i="32"/>
  <c r="AB14" i="32" s="1"/>
  <c r="AC14" i="32"/>
  <c r="AF14" i="32" s="1"/>
  <c r="R15" i="32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5" i="32"/>
  <c r="AB15" i="32" s="1"/>
  <c r="AC15" i="32"/>
  <c r="AD15" i="32" s="1"/>
  <c r="AA16" i="32"/>
  <c r="AB16" i="32"/>
  <c r="AC16" i="32"/>
  <c r="AE16" i="32" s="1"/>
  <c r="Q17" i="32"/>
  <c r="Q18" i="32" s="1"/>
  <c r="Q19" i="32" s="1"/>
  <c r="AA17" i="32"/>
  <c r="AC17" i="32"/>
  <c r="AA18" i="32"/>
  <c r="AC18" i="32"/>
  <c r="AD18" i="32" s="1"/>
  <c r="AE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/>
  <c r="AC29" i="32"/>
  <c r="AA30" i="32"/>
  <c r="AB30" i="32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E43" i="32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B80" i="32" s="1"/>
  <c r="AC79" i="32"/>
  <c r="AA80" i="32"/>
  <c r="AC80" i="32"/>
  <c r="AA81" i="32"/>
  <c r="AB81" i="32" s="1"/>
  <c r="AC81" i="32"/>
  <c r="AF81" i="32" s="1"/>
  <c r="AA82" i="32"/>
  <c r="AB82" i="32"/>
  <c r="AC82" i="32"/>
  <c r="AA83" i="32"/>
  <c r="AC83" i="32"/>
  <c r="C84" i="32"/>
  <c r="C85" i="32"/>
  <c r="E85" i="32"/>
  <c r="F85" i="32"/>
  <c r="I2" i="31"/>
  <c r="I3" i="31" s="1"/>
  <c r="I4" i="31" s="1"/>
  <c r="I5" i="31" s="1"/>
  <c r="I6" i="31" s="1"/>
  <c r="J2" i="31"/>
  <c r="J3" i="31" s="1"/>
  <c r="K2" i="31"/>
  <c r="K3" i="31" s="1"/>
  <c r="K4" i="31" s="1"/>
  <c r="K5" i="31" s="1"/>
  <c r="K6" i="31" s="1"/>
  <c r="K7" i="31" s="1"/>
  <c r="L2" i="31"/>
  <c r="L3" i="31" s="1"/>
  <c r="M2" i="31"/>
  <c r="M3" i="31" s="1"/>
  <c r="M4" i="31" s="1"/>
  <c r="N2" i="31"/>
  <c r="N3" i="31" s="1"/>
  <c r="N4" i="31" s="1"/>
  <c r="N5" i="31" s="1"/>
  <c r="N6" i="31" s="1"/>
  <c r="N7" i="31" s="1"/>
  <c r="O2" i="31"/>
  <c r="O3" i="31" s="1"/>
  <c r="P2" i="31"/>
  <c r="P3" i="31" s="1"/>
  <c r="Q2" i="31"/>
  <c r="R2" i="31"/>
  <c r="S2" i="31"/>
  <c r="T2" i="31"/>
  <c r="U2" i="31"/>
  <c r="V2" i="31"/>
  <c r="W2" i="31"/>
  <c r="X2" i="31"/>
  <c r="X3" i="31" s="1"/>
  <c r="X4" i="31" s="1"/>
  <c r="X5" i="31" s="1"/>
  <c r="Y2" i="31"/>
  <c r="Z2" i="31"/>
  <c r="Z3" i="31" s="1"/>
  <c r="Z4" i="31" s="1"/>
  <c r="AA2" i="31"/>
  <c r="AB2" i="31" s="1"/>
  <c r="AC2" i="31"/>
  <c r="AD2" i="31" s="1"/>
  <c r="Q3" i="31"/>
  <c r="Q4" i="31" s="1"/>
  <c r="Q5" i="31" s="1"/>
  <c r="Q6" i="31" s="1"/>
  <c r="R3" i="31"/>
  <c r="S3" i="31"/>
  <c r="S4" i="31" s="1"/>
  <c r="S5" i="31" s="1"/>
  <c r="T3" i="31"/>
  <c r="U3" i="31"/>
  <c r="V3" i="3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W3" i="31"/>
  <c r="W4" i="31" s="1"/>
  <c r="AA3" i="31"/>
  <c r="AB3" i="31" s="1"/>
  <c r="AC3" i="31"/>
  <c r="AE3" i="31"/>
  <c r="J4" i="31"/>
  <c r="L4" i="31"/>
  <c r="P4" i="31"/>
  <c r="P5" i="31" s="1"/>
  <c r="R4" i="3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T4" i="3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U4" i="31"/>
  <c r="AA4" i="31"/>
  <c r="AB4" i="31" s="1"/>
  <c r="AC4" i="31"/>
  <c r="J5" i="31"/>
  <c r="J6" i="31" s="1"/>
  <c r="J7" i="31" s="1"/>
  <c r="J8" i="31" s="1"/>
  <c r="J9" i="31" s="1"/>
  <c r="J10" i="31" s="1"/>
  <c r="J11" i="31" s="1"/>
  <c r="J12" i="31" s="1"/>
  <c r="J13" i="31" s="1"/>
  <c r="J14" i="31" s="1"/>
  <c r="L5" i="3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M5" i="31"/>
  <c r="M6" i="31" s="1"/>
  <c r="M7" i="31" s="1"/>
  <c r="U5" i="31"/>
  <c r="U6" i="31" s="1"/>
  <c r="U7" i="31" s="1"/>
  <c r="U8" i="31" s="1"/>
  <c r="U9" i="31" s="1"/>
  <c r="W5" i="31"/>
  <c r="W6" i="31" s="1"/>
  <c r="Z5" i="31"/>
  <c r="AA5" i="31"/>
  <c r="AC5" i="31"/>
  <c r="P6" i="31"/>
  <c r="S6" i="31"/>
  <c r="S7" i="31" s="1"/>
  <c r="AA6" i="31"/>
  <c r="AC6" i="31"/>
  <c r="I7" i="31"/>
  <c r="Q7" i="31"/>
  <c r="W7" i="31"/>
  <c r="AA7" i="31"/>
  <c r="AB7" i="31"/>
  <c r="AC7" i="31"/>
  <c r="I8" i="31"/>
  <c r="K8" i="31"/>
  <c r="M8" i="31"/>
  <c r="M9" i="31" s="1"/>
  <c r="N8" i="31"/>
  <c r="Q8" i="31"/>
  <c r="Q9" i="31" s="1"/>
  <c r="Q10" i="31" s="1"/>
  <c r="Q11" i="31" s="1"/>
  <c r="Q12" i="31" s="1"/>
  <c r="Q13" i="31" s="1"/>
  <c r="Q14" i="31" s="1"/>
  <c r="Q15" i="31" s="1"/>
  <c r="Q16" i="31" s="1"/>
  <c r="S8" i="31"/>
  <c r="S9" i="31" s="1"/>
  <c r="AA8" i="31"/>
  <c r="AB8" i="31" s="1"/>
  <c r="AC8" i="31"/>
  <c r="AA9" i="31"/>
  <c r="AB9" i="31" s="1"/>
  <c r="AC9" i="31"/>
  <c r="M10" i="31"/>
  <c r="M11" i="31" s="1"/>
  <c r="S10" i="31"/>
  <c r="S11" i="31" s="1"/>
  <c r="S12" i="31" s="1"/>
  <c r="S13" i="31" s="1"/>
  <c r="U10" i="3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AA10" i="31"/>
  <c r="AB10" i="31" s="1"/>
  <c r="AC10" i="31"/>
  <c r="AA11" i="31"/>
  <c r="AC11" i="31"/>
  <c r="M12" i="31"/>
  <c r="AA12" i="31"/>
  <c r="AB12" i="31" s="1"/>
  <c r="AC12" i="31"/>
  <c r="AA13" i="31"/>
  <c r="AC13" i="31"/>
  <c r="V14" i="31"/>
  <c r="V15" i="31" s="1"/>
  <c r="V16" i="31" s="1"/>
  <c r="AA14" i="31"/>
  <c r="AB14" i="31" s="1"/>
  <c r="AC14" i="31"/>
  <c r="AA15" i="31"/>
  <c r="AB15" i="31" s="1"/>
  <c r="AC15" i="31"/>
  <c r="AA16" i="31"/>
  <c r="AB16" i="31"/>
  <c r="AC16" i="31"/>
  <c r="AF16" i="31" s="1"/>
  <c r="Q17" i="3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V17" i="31"/>
  <c r="AA17" i="31"/>
  <c r="AC17" i="31"/>
  <c r="AD17" i="31" s="1"/>
  <c r="AA18" i="31"/>
  <c r="AC18" i="31"/>
  <c r="AA19" i="31"/>
  <c r="AB19" i="31"/>
  <c r="AC19" i="31"/>
  <c r="AA20" i="31"/>
  <c r="AC20" i="31"/>
  <c r="R21" i="3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AA21" i="31"/>
  <c r="AB21" i="31" s="1"/>
  <c r="AC21" i="31"/>
  <c r="AA22" i="31"/>
  <c r="AB22" i="31" s="1"/>
  <c r="AC22" i="31"/>
  <c r="AE31" i="31" s="1"/>
  <c r="AA23" i="31"/>
  <c r="AB23" i="31" s="1"/>
  <c r="AC23" i="31"/>
  <c r="AA24" i="31"/>
  <c r="AC24" i="31"/>
  <c r="L25" i="3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T25" i="31"/>
  <c r="T26" i="31" s="1"/>
  <c r="T27" i="31" s="1"/>
  <c r="T28" i="31" s="1"/>
  <c r="T29" i="31" s="1"/>
  <c r="T30" i="31" s="1"/>
  <c r="T31" i="31" s="1"/>
  <c r="T32" i="31" s="1"/>
  <c r="T33" i="31" s="1"/>
  <c r="AA25" i="31"/>
  <c r="AC25" i="31"/>
  <c r="AA26" i="31"/>
  <c r="AC26" i="31"/>
  <c r="AA27" i="31"/>
  <c r="AB27" i="31" s="1"/>
  <c r="AC27" i="31"/>
  <c r="AA28" i="31"/>
  <c r="AB28" i="31"/>
  <c r="AC28" i="31"/>
  <c r="AA29" i="31"/>
  <c r="AB29" i="31" s="1"/>
  <c r="AC29" i="31"/>
  <c r="AA30" i="31"/>
  <c r="AB30" i="31" s="1"/>
  <c r="AC30" i="31"/>
  <c r="AD30" i="31" s="1"/>
  <c r="AA31" i="31"/>
  <c r="AB31" i="31" s="1"/>
  <c r="AC31" i="31"/>
  <c r="AD31" i="31"/>
  <c r="AF31" i="31"/>
  <c r="AA32" i="31"/>
  <c r="AB32" i="31"/>
  <c r="AC32" i="31"/>
  <c r="AD32" i="31"/>
  <c r="AA33" i="31"/>
  <c r="AB33" i="31"/>
  <c r="AC33" i="31"/>
  <c r="AF33" i="31"/>
  <c r="T34" i="3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AA34" i="31"/>
  <c r="AC34" i="31"/>
  <c r="AA35" i="31"/>
  <c r="AC35" i="31"/>
  <c r="AA36" i="31"/>
  <c r="AB37" i="31" s="1"/>
  <c r="AC36" i="31"/>
  <c r="AF36" i="31" s="1"/>
  <c r="AA37" i="31"/>
  <c r="AC37" i="31"/>
  <c r="AF37" i="31" s="1"/>
  <c r="AA38" i="31"/>
  <c r="AC38" i="31"/>
  <c r="AF38" i="31" s="1"/>
  <c r="AA39" i="31"/>
  <c r="AB39" i="31" s="1"/>
  <c r="AC39" i="31"/>
  <c r="AA40" i="31"/>
  <c r="AB40" i="31"/>
  <c r="AC40" i="31"/>
  <c r="AF40" i="31" s="1"/>
  <c r="AA41" i="31"/>
  <c r="AB41" i="31" s="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B48" i="31" s="1"/>
  <c r="AC48" i="31"/>
  <c r="AA49" i="31"/>
  <c r="AB49" i="31" s="1"/>
  <c r="AC49" i="31"/>
  <c r="AA50" i="31"/>
  <c r="AC50" i="31"/>
  <c r="AA51" i="31"/>
  <c r="AC51" i="31"/>
  <c r="AD51" i="31" s="1"/>
  <c r="AA52" i="31"/>
  <c r="AB52" i="31" s="1"/>
  <c r="AC52" i="31"/>
  <c r="AA53" i="31"/>
  <c r="AC53" i="31"/>
  <c r="AD53" i="31" s="1"/>
  <c r="AA54" i="31"/>
  <c r="AC54" i="31"/>
  <c r="Q55" i="3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AA55" i="31"/>
  <c r="AC55" i="31"/>
  <c r="AF55" i="31"/>
  <c r="AA56" i="31"/>
  <c r="AC56" i="31"/>
  <c r="AD56" i="31" s="1"/>
  <c r="AA57" i="31"/>
  <c r="AC57" i="31"/>
  <c r="AF57" i="31" s="1"/>
  <c r="AA58" i="31"/>
  <c r="AC58" i="31"/>
  <c r="AA59" i="31"/>
  <c r="AC59" i="31"/>
  <c r="AD59" i="31" s="1"/>
  <c r="AA60" i="31"/>
  <c r="AC60" i="31"/>
  <c r="AA61" i="31"/>
  <c r="AC61" i="31"/>
  <c r="AA62" i="31"/>
  <c r="AB62" i="31" s="1"/>
  <c r="AC62" i="31"/>
  <c r="AA63" i="31"/>
  <c r="AC63" i="31"/>
  <c r="AD63" i="31" s="1"/>
  <c r="AA64" i="31"/>
  <c r="AC64" i="31"/>
  <c r="AA65" i="31"/>
  <c r="AB65" i="31" s="1"/>
  <c r="AC65" i="31"/>
  <c r="AE65" i="31" s="1"/>
  <c r="AA66" i="31"/>
  <c r="AC66" i="31"/>
  <c r="AA67" i="31"/>
  <c r="AB67" i="31"/>
  <c r="AC67" i="31"/>
  <c r="AA68" i="31"/>
  <c r="AC68" i="31"/>
  <c r="AE68" i="31" s="1"/>
  <c r="AA69" i="31"/>
  <c r="AC69" i="31"/>
  <c r="AA70" i="31"/>
  <c r="AC70" i="31"/>
  <c r="AA71" i="31"/>
  <c r="AB71" i="31" s="1"/>
  <c r="AC71" i="31"/>
  <c r="AE71" i="31" s="1"/>
  <c r="AA72" i="31"/>
  <c r="AB72" i="31" s="1"/>
  <c r="AC72" i="31"/>
  <c r="AA73" i="31"/>
  <c r="AB73" i="31" s="1"/>
  <c r="AC73" i="31"/>
  <c r="AA74" i="31"/>
  <c r="AC74" i="31"/>
  <c r="AE74" i="31"/>
  <c r="AA75" i="31"/>
  <c r="AB75" i="31" s="1"/>
  <c r="AC75" i="31"/>
  <c r="AA76" i="31"/>
  <c r="AB76" i="31" s="1"/>
  <c r="AC76" i="31"/>
  <c r="AA77" i="31"/>
  <c r="AB77" i="31" s="1"/>
  <c r="AC77" i="31"/>
  <c r="AA78" i="31"/>
  <c r="AB78" i="31" s="1"/>
  <c r="AC78" i="31"/>
  <c r="AE78" i="31" s="1"/>
  <c r="AD78" i="31"/>
  <c r="AA79" i="31"/>
  <c r="AC79" i="31"/>
  <c r="AA80" i="31"/>
  <c r="AB80" i="31" s="1"/>
  <c r="AC80" i="31"/>
  <c r="AE80" i="31" s="1"/>
  <c r="AA81" i="31"/>
  <c r="AC81" i="31"/>
  <c r="AA82" i="31"/>
  <c r="AC82" i="31"/>
  <c r="AA83" i="31"/>
  <c r="AB83" i="31" s="1"/>
  <c r="AC83" i="31"/>
  <c r="C84" i="31"/>
  <c r="C86" i="31" s="1"/>
  <c r="C85" i="31"/>
  <c r="E85" i="31"/>
  <c r="F85" i="31"/>
  <c r="P10" i="4" s="1"/>
  <c r="I2" i="30"/>
  <c r="J2" i="30"/>
  <c r="K2" i="30"/>
  <c r="L2" i="30"/>
  <c r="M2" i="30"/>
  <c r="N2" i="30"/>
  <c r="O2" i="30"/>
  <c r="P2" i="30"/>
  <c r="Q2" i="30"/>
  <c r="R2" i="30"/>
  <c r="S2" i="30"/>
  <c r="T2" i="30"/>
  <c r="T3" i="30" s="1"/>
  <c r="T4" i="30" s="1"/>
  <c r="U2" i="30"/>
  <c r="U3" i="30" s="1"/>
  <c r="U4" i="30" s="1"/>
  <c r="V2" i="30"/>
  <c r="W2" i="30"/>
  <c r="X2" i="30"/>
  <c r="Y2" i="30"/>
  <c r="Z2" i="30"/>
  <c r="AA2" i="30"/>
  <c r="AB2" i="30" s="1"/>
  <c r="AC2" i="30"/>
  <c r="AD2" i="30" s="1"/>
  <c r="J3" i="30"/>
  <c r="N3" i="30"/>
  <c r="O3" i="30"/>
  <c r="P3" i="30"/>
  <c r="P4" i="30" s="1"/>
  <c r="P5" i="30" s="1"/>
  <c r="P6" i="30" s="1"/>
  <c r="P7" i="30" s="1"/>
  <c r="P8" i="30" s="1"/>
  <c r="P9" i="30" s="1"/>
  <c r="P10" i="30" s="1"/>
  <c r="Q3" i="30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S3" i="30"/>
  <c r="S4" i="30" s="1"/>
  <c r="S5" i="30" s="1"/>
  <c r="S6" i="30" s="1"/>
  <c r="S7" i="30" s="1"/>
  <c r="S8" i="30" s="1"/>
  <c r="S9" i="30" s="1"/>
  <c r="S10" i="30" s="1"/>
  <c r="W3" i="30"/>
  <c r="W4" i="30" s="1"/>
  <c r="X3" i="30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Y3" i="30"/>
  <c r="Y4" i="30" s="1"/>
  <c r="Y5" i="30" s="1"/>
  <c r="Y6" i="30" s="1"/>
  <c r="Y7" i="30" s="1"/>
  <c r="Y8" i="30" s="1"/>
  <c r="Z3" i="30"/>
  <c r="Z4" i="30" s="1"/>
  <c r="AA3" i="30"/>
  <c r="AC3" i="30"/>
  <c r="AE3" i="30" s="1"/>
  <c r="N4" i="30"/>
  <c r="AA4" i="30"/>
  <c r="AB5" i="30" s="1"/>
  <c r="AC4" i="30"/>
  <c r="AE4" i="30" s="1"/>
  <c r="N5" i="30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T5" i="30"/>
  <c r="T6" i="30" s="1"/>
  <c r="U5" i="30"/>
  <c r="U6" i="30" s="1"/>
  <c r="U7" i="30" s="1"/>
  <c r="W5" i="30"/>
  <c r="W6" i="30" s="1"/>
  <c r="W7" i="30" s="1"/>
  <c r="W8" i="30" s="1"/>
  <c r="W9" i="30" s="1"/>
  <c r="W10" i="30" s="1"/>
  <c r="Z5" i="30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5" i="30"/>
  <c r="AC5" i="30"/>
  <c r="AA6" i="30"/>
  <c r="AB7" i="30" s="1"/>
  <c r="AC6" i="30"/>
  <c r="AD15" i="30" s="1"/>
  <c r="T7" i="30"/>
  <c r="T8" i="30" s="1"/>
  <c r="T9" i="30" s="1"/>
  <c r="T10" i="30" s="1"/>
  <c r="AA7" i="30"/>
  <c r="AC7" i="30"/>
  <c r="AE7" i="30" s="1"/>
  <c r="AA8" i="30"/>
  <c r="AB8" i="30" s="1"/>
  <c r="AB9" i="30" s="1"/>
  <c r="AC8" i="30"/>
  <c r="Y9" i="30"/>
  <c r="Y10" i="30" s="1"/>
  <c r="Y11" i="30" s="1"/>
  <c r="Y12" i="30" s="1"/>
  <c r="Y13" i="30" s="1"/>
  <c r="Y14" i="30" s="1"/>
  <c r="Y15" i="30" s="1"/>
  <c r="Y16" i="30" s="1"/>
  <c r="Y17" i="30" s="1"/>
  <c r="AA9" i="30"/>
  <c r="AC9" i="30"/>
  <c r="AA10" i="30"/>
  <c r="AB10" i="30" s="1"/>
  <c r="AC10" i="30"/>
  <c r="P11" i="30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S11" i="30"/>
  <c r="S12" i="30" s="1"/>
  <c r="S13" i="30" s="1"/>
  <c r="S14" i="30" s="1"/>
  <c r="S15" i="30" s="1"/>
  <c r="S16" i="30" s="1"/>
  <c r="T11" i="30"/>
  <c r="W11" i="30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AA11" i="30"/>
  <c r="AC11" i="30"/>
  <c r="AA12" i="30"/>
  <c r="AC12" i="30"/>
  <c r="AD12" i="30" s="1"/>
  <c r="AA13" i="30"/>
  <c r="AB13" i="30" s="1"/>
  <c r="AC13" i="30"/>
  <c r="AA14" i="30"/>
  <c r="AB14" i="30" s="1"/>
  <c r="AC14" i="30"/>
  <c r="AE14" i="30" s="1"/>
  <c r="AA15" i="30"/>
  <c r="AC15" i="30"/>
  <c r="AA16" i="30"/>
  <c r="AB16" i="30" s="1"/>
  <c r="AC16" i="30"/>
  <c r="S17" i="30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AA17" i="30"/>
  <c r="AC17" i="30"/>
  <c r="Y18" i="30"/>
  <c r="AA18" i="30"/>
  <c r="AC18" i="30"/>
  <c r="AD18" i="30" s="1"/>
  <c r="N19" i="30"/>
  <c r="AA19" i="30"/>
  <c r="AC19" i="30"/>
  <c r="AA20" i="30"/>
  <c r="AB20" i="30"/>
  <c r="AC20" i="30"/>
  <c r="AA21" i="30"/>
  <c r="AB21" i="30"/>
  <c r="AC21" i="30"/>
  <c r="X22" i="30"/>
  <c r="AA22" i="30"/>
  <c r="AC22" i="30"/>
  <c r="AF22" i="30" s="1"/>
  <c r="AA23" i="30"/>
  <c r="AB23" i="30"/>
  <c r="AC23" i="30"/>
  <c r="AA24" i="30"/>
  <c r="AB24" i="30" s="1"/>
  <c r="AC24" i="30"/>
  <c r="AE24" i="30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/>
  <c r="AC66" i="30"/>
  <c r="AF66" i="30" s="1"/>
  <c r="AA67" i="30"/>
  <c r="AC67" i="30"/>
  <c r="AA68" i="30"/>
  <c r="AC68" i="30"/>
  <c r="AA69" i="30"/>
  <c r="AC69" i="30"/>
  <c r="AA70" i="30"/>
  <c r="AB70" i="30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I2" i="29"/>
  <c r="I3" i="29" s="1"/>
  <c r="J2" i="29"/>
  <c r="K2" i="29"/>
  <c r="K3" i="29" s="1"/>
  <c r="K4" i="29" s="1"/>
  <c r="K5" i="29" s="1"/>
  <c r="K6" i="29" s="1"/>
  <c r="K7" i="29" s="1"/>
  <c r="K8" i="29" s="1"/>
  <c r="L2" i="29"/>
  <c r="M2" i="29"/>
  <c r="M3" i="29" s="1"/>
  <c r="M4" i="29" s="1"/>
  <c r="N2" i="29"/>
  <c r="O2" i="29"/>
  <c r="P2" i="29"/>
  <c r="Q2" i="29"/>
  <c r="R2" i="29"/>
  <c r="R3" i="29" s="1"/>
  <c r="R4" i="29" s="1"/>
  <c r="R5" i="29" s="1"/>
  <c r="S2" i="29"/>
  <c r="S3" i="29" s="1"/>
  <c r="S4" i="29" s="1"/>
  <c r="S5" i="29" s="1"/>
  <c r="S6" i="29" s="1"/>
  <c r="S7" i="29" s="1"/>
  <c r="S8" i="29" s="1"/>
  <c r="T2" i="29"/>
  <c r="U2" i="29"/>
  <c r="U3" i="29" s="1"/>
  <c r="U4" i="29" s="1"/>
  <c r="U5" i="29" s="1"/>
  <c r="U6" i="29" s="1"/>
  <c r="U7" i="29" s="1"/>
  <c r="U8" i="29" s="1"/>
  <c r="V2" i="29"/>
  <c r="V3" i="29" s="1"/>
  <c r="W2" i="29"/>
  <c r="W3" i="29" s="1"/>
  <c r="W4" i="29" s="1"/>
  <c r="W5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J3" i="29"/>
  <c r="J4" i="29" s="1"/>
  <c r="J5" i="29" s="1"/>
  <c r="J6" i="29" s="1"/>
  <c r="J7" i="29" s="1"/>
  <c r="L3" i="29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N3" i="29"/>
  <c r="N4" i="29" s="1"/>
  <c r="N5" i="29" s="1"/>
  <c r="N6" i="29" s="1"/>
  <c r="N7" i="29" s="1"/>
  <c r="N8" i="29" s="1"/>
  <c r="N9" i="29" s="1"/>
  <c r="N10" i="29" s="1"/>
  <c r="O3" i="29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3" i="29"/>
  <c r="Q3" i="29"/>
  <c r="Q4" i="29" s="1"/>
  <c r="Q5" i="29" s="1"/>
  <c r="Q6" i="29" s="1"/>
  <c r="T3" i="29"/>
  <c r="AA3" i="29"/>
  <c r="AC3" i="29"/>
  <c r="I4" i="29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P4" i="29"/>
  <c r="P5" i="29" s="1"/>
  <c r="T4" i="29"/>
  <c r="T5" i="29" s="1"/>
  <c r="T6" i="29" s="1"/>
  <c r="T7" i="29" s="1"/>
  <c r="T8" i="29" s="1"/>
  <c r="V4" i="29"/>
  <c r="V5" i="29" s="1"/>
  <c r="AA4" i="29"/>
  <c r="AC4" i="29"/>
  <c r="M5" i="29"/>
  <c r="M6" i="29" s="1"/>
  <c r="M7" i="29" s="1"/>
  <c r="AA5" i="29"/>
  <c r="AC5" i="29"/>
  <c r="P6" i="29"/>
  <c r="P7" i="29" s="1"/>
  <c r="P8" i="29" s="1"/>
  <c r="R6" i="29"/>
  <c r="R7" i="29" s="1"/>
  <c r="R8" i="29" s="1"/>
  <c r="R9" i="29" s="1"/>
  <c r="V6" i="29"/>
  <c r="V7" i="29" s="1"/>
  <c r="V8" i="29" s="1"/>
  <c r="V9" i="29" s="1"/>
  <c r="V10" i="29" s="1"/>
  <c r="V11" i="29" s="1"/>
  <c r="W6" i="29"/>
  <c r="W7" i="29" s="1"/>
  <c r="W8" i="29" s="1"/>
  <c r="W9" i="29" s="1"/>
  <c r="W10" i="29" s="1"/>
  <c r="W11" i="29" s="1"/>
  <c r="AA6" i="29"/>
  <c r="AB6" i="29" s="1"/>
  <c r="AC6" i="29"/>
  <c r="Q7" i="29"/>
  <c r="Q8" i="29" s="1"/>
  <c r="AA7" i="29"/>
  <c r="AB7" i="29" s="1"/>
  <c r="AC7" i="29"/>
  <c r="J8" i="29"/>
  <c r="AA8" i="29"/>
  <c r="AC8" i="29"/>
  <c r="J9" i="29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9" i="29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P9" i="29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9" i="29"/>
  <c r="S9" i="29"/>
  <c r="T9" i="29"/>
  <c r="T10" i="29" s="1"/>
  <c r="T11" i="29" s="1"/>
  <c r="T12" i="29" s="1"/>
  <c r="T13" i="29" s="1"/>
  <c r="T14" i="29" s="1"/>
  <c r="T15" i="29" s="1"/>
  <c r="T16" i="29" s="1"/>
  <c r="T17" i="29" s="1"/>
  <c r="U9" i="29"/>
  <c r="U10" i="29" s="1"/>
  <c r="U11" i="29" s="1"/>
  <c r="AA9" i="29"/>
  <c r="AB9" i="29" s="1"/>
  <c r="AC9" i="29"/>
  <c r="AA10" i="29"/>
  <c r="AB10" i="29" s="1"/>
  <c r="AC10" i="29"/>
  <c r="N11" i="29"/>
  <c r="AA11" i="29"/>
  <c r="AB11" i="29" s="1"/>
  <c r="AB12" i="29" s="1"/>
  <c r="AC11" i="29"/>
  <c r="N12" i="29"/>
  <c r="N13" i="29" s="1"/>
  <c r="N14" i="29" s="1"/>
  <c r="N15" i="29" s="1"/>
  <c r="N16" i="29" s="1"/>
  <c r="N17" i="29" s="1"/>
  <c r="U12" i="29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12" i="29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12" i="29"/>
  <c r="AA12" i="29"/>
  <c r="AC12" i="29"/>
  <c r="AA13" i="29"/>
  <c r="AB13" i="29" s="1"/>
  <c r="AC13" i="29"/>
  <c r="AA14" i="29"/>
  <c r="AC14" i="29"/>
  <c r="AA15" i="29"/>
  <c r="AB15" i="29" s="1"/>
  <c r="AC15" i="29"/>
  <c r="AA16" i="29"/>
  <c r="AB16" i="29" s="1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B17" i="29" s="1"/>
  <c r="AC17" i="29"/>
  <c r="AE17" i="29" s="1"/>
  <c r="N18" i="29"/>
  <c r="N19" i="29" s="1"/>
  <c r="N20" i="29" s="1"/>
  <c r="N21" i="29" s="1"/>
  <c r="T18" i="29"/>
  <c r="T19" i="29" s="1"/>
  <c r="T20" i="29" s="1"/>
  <c r="T21" i="29" s="1"/>
  <c r="T22" i="29" s="1"/>
  <c r="T23" i="29" s="1"/>
  <c r="T24" i="29" s="1"/>
  <c r="T25" i="29" s="1"/>
  <c r="T26" i="29" s="1"/>
  <c r="AA18" i="29"/>
  <c r="AC18" i="29"/>
  <c r="AA19" i="29"/>
  <c r="AB19" i="29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D21" i="29" s="1"/>
  <c r="AA22" i="29"/>
  <c r="AB22" i="29" s="1"/>
  <c r="AC22" i="29"/>
  <c r="AD22" i="29" s="1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B33" i="29" s="1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F37" i="29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AD41" i="29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F54" i="29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L2" i="28"/>
  <c r="M2" i="28"/>
  <c r="N2" i="28"/>
  <c r="N3" i="28" s="1"/>
  <c r="N4" i="28" s="1"/>
  <c r="O2" i="28"/>
  <c r="P2" i="28"/>
  <c r="Q2" i="28"/>
  <c r="R2" i="28"/>
  <c r="S2" i="28"/>
  <c r="T2" i="28"/>
  <c r="U2" i="28"/>
  <c r="V2" i="28"/>
  <c r="W2" i="28"/>
  <c r="X2" i="28"/>
  <c r="Y2" i="28"/>
  <c r="Z2" i="28"/>
  <c r="Z3" i="28" s="1"/>
  <c r="AA2" i="28"/>
  <c r="AB2" i="28" s="1"/>
  <c r="AC2" i="28"/>
  <c r="AE2" i="28" s="1"/>
  <c r="AD2" i="28"/>
  <c r="AF2" i="28"/>
  <c r="K3" i="28"/>
  <c r="L3" i="28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Q3" i="28"/>
  <c r="Q4" i="28" s="1"/>
  <c r="Q5" i="28" s="1"/>
  <c r="Q6" i="28" s="1"/>
  <c r="Q7" i="28" s="1"/>
  <c r="Q8" i="28" s="1"/>
  <c r="Q9" i="28" s="1"/>
  <c r="R3" i="28"/>
  <c r="S3" i="28"/>
  <c r="S4" i="28" s="1"/>
  <c r="S5" i="28" s="1"/>
  <c r="S6" i="28" s="1"/>
  <c r="S7" i="28" s="1"/>
  <c r="S8" i="28" s="1"/>
  <c r="S9" i="28" s="1"/>
  <c r="T3" i="28"/>
  <c r="U3" i="28"/>
  <c r="U4" i="28" s="1"/>
  <c r="U5" i="28" s="1"/>
  <c r="V3" i="28"/>
  <c r="W3" i="28"/>
  <c r="X3" i="28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Y3" i="28"/>
  <c r="AA3" i="28"/>
  <c r="AC3" i="28"/>
  <c r="AD3" i="28" s="1"/>
  <c r="R4" i="28"/>
  <c r="R5" i="28" s="1"/>
  <c r="R6" i="28" s="1"/>
  <c r="R7" i="28" s="1"/>
  <c r="R8" i="28" s="1"/>
  <c r="R9" i="28" s="1"/>
  <c r="V4" i="28"/>
  <c r="V5" i="28" s="1"/>
  <c r="V6" i="28" s="1"/>
  <c r="V7" i="28" s="1"/>
  <c r="V8" i="28" s="1"/>
  <c r="V9" i="28" s="1"/>
  <c r="V10" i="28" s="1"/>
  <c r="Y4" i="28"/>
  <c r="Z4" i="28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AA4" i="28"/>
  <c r="AC4" i="28"/>
  <c r="AE4" i="28" s="1"/>
  <c r="N5" i="28"/>
  <c r="N6" i="28" s="1"/>
  <c r="N7" i="28" s="1"/>
  <c r="N8" i="28" s="1"/>
  <c r="N9" i="28" s="1"/>
  <c r="N10" i="28" s="1"/>
  <c r="N11" i="28" s="1"/>
  <c r="N12" i="28" s="1"/>
  <c r="N13" i="28" s="1"/>
  <c r="N14" i="28" s="1"/>
  <c r="AA5" i="28"/>
  <c r="AC5" i="28"/>
  <c r="U6" i="28"/>
  <c r="AA6" i="28"/>
  <c r="AC6" i="28"/>
  <c r="AA7" i="28"/>
  <c r="AC7" i="28"/>
  <c r="AA8" i="28"/>
  <c r="AC8" i="28"/>
  <c r="AA9" i="28"/>
  <c r="AC9" i="28"/>
  <c r="Q10" i="28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10" i="28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S10" i="28"/>
  <c r="AA10" i="28"/>
  <c r="AC10" i="28"/>
  <c r="V11" i="28"/>
  <c r="AA11" i="28"/>
  <c r="AC11" i="28"/>
  <c r="AA12" i="28"/>
  <c r="AC12" i="28"/>
  <c r="AF12" i="28" s="1"/>
  <c r="AA13" i="28"/>
  <c r="AB13" i="28"/>
  <c r="AC13" i="28"/>
  <c r="AE13" i="28" s="1"/>
  <c r="AA14" i="28"/>
  <c r="AB14" i="28" s="1"/>
  <c r="AC14" i="28"/>
  <c r="N15" i="28"/>
  <c r="N16" i="28" s="1"/>
  <c r="AA15" i="28"/>
  <c r="AC15" i="28"/>
  <c r="AA16" i="28"/>
  <c r="AC16" i="28"/>
  <c r="N17" i="28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AA17" i="28"/>
  <c r="AC17" i="28"/>
  <c r="X18" i="28"/>
  <c r="X19" i="28" s="1"/>
  <c r="X20" i="28" s="1"/>
  <c r="X21" i="28" s="1"/>
  <c r="X22" i="28" s="1"/>
  <c r="X23" i="28" s="1"/>
  <c r="X24" i="28" s="1"/>
  <c r="X25" i="28" s="1"/>
  <c r="X26" i="28" s="1"/>
  <c r="Z18" i="28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18" i="28"/>
  <c r="AB18" i="28"/>
  <c r="AC18" i="28"/>
  <c r="AA19" i="28"/>
  <c r="AB19" i="28"/>
  <c r="AC19" i="28"/>
  <c r="AA20" i="28"/>
  <c r="AC20" i="28"/>
  <c r="R21" i="28"/>
  <c r="R22" i="28" s="1"/>
  <c r="R23" i="28" s="1"/>
  <c r="R24" i="28" s="1"/>
  <c r="R25" i="28" s="1"/>
  <c r="R26" i="28" s="1"/>
  <c r="R27" i="28" s="1"/>
  <c r="R28" i="28" s="1"/>
  <c r="R29" i="28" s="1"/>
  <c r="R30" i="28" s="1"/>
  <c r="AA21" i="28"/>
  <c r="AC21" i="28"/>
  <c r="AF21" i="28" s="1"/>
  <c r="AE21" i="28"/>
  <c r="AA22" i="28"/>
  <c r="AB22" i="28"/>
  <c r="AB23" i="28" s="1"/>
  <c r="AC22" i="28"/>
  <c r="AA23" i="28"/>
  <c r="AC23" i="28"/>
  <c r="AA24" i="28"/>
  <c r="AB24" i="28" s="1"/>
  <c r="AC24" i="28"/>
  <c r="AF24" i="28" s="1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B26" i="28" s="1"/>
  <c r="AC25" i="28"/>
  <c r="AA26" i="28"/>
  <c r="AC26" i="28"/>
  <c r="AA27" i="28"/>
  <c r="AB27" i="28" s="1"/>
  <c r="AC27" i="28"/>
  <c r="AE27" i="28" s="1"/>
  <c r="AD27" i="28"/>
  <c r="AA28" i="28"/>
  <c r="AC28" i="28"/>
  <c r="AE28" i="28" s="1"/>
  <c r="AA29" i="28"/>
  <c r="AB29" i="28" s="1"/>
  <c r="AC29" i="28"/>
  <c r="AD29" i="28"/>
  <c r="AA30" i="28"/>
  <c r="AB30" i="28" s="1"/>
  <c r="AC30" i="28"/>
  <c r="R31" i="28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AA31" i="28"/>
  <c r="AC31" i="28"/>
  <c r="AA32" i="28"/>
  <c r="AC32" i="28"/>
  <c r="AA33" i="28"/>
  <c r="AC33" i="28"/>
  <c r="AA34" i="28"/>
  <c r="AC34" i="28"/>
  <c r="AA35" i="28"/>
  <c r="AC35" i="28"/>
  <c r="AD35" i="28" s="1"/>
  <c r="AA36" i="28"/>
  <c r="AC36" i="28"/>
  <c r="AA37" i="28"/>
  <c r="AC37" i="28"/>
  <c r="N38" i="28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38" i="28"/>
  <c r="AC38" i="28"/>
  <c r="AA39" i="28"/>
  <c r="AC39" i="28"/>
  <c r="AA40" i="28"/>
  <c r="AC40" i="28"/>
  <c r="AA41" i="28"/>
  <c r="AC41" i="28"/>
  <c r="AA42" i="28"/>
  <c r="AC42" i="28"/>
  <c r="AA43" i="28"/>
  <c r="AB43" i="28" s="1"/>
  <c r="AC43" i="28"/>
  <c r="AA44" i="28"/>
  <c r="AB44" i="28" s="1"/>
  <c r="AC44" i="28"/>
  <c r="AA45" i="28"/>
  <c r="AC45" i="28"/>
  <c r="AA46" i="28"/>
  <c r="AC46" i="28"/>
  <c r="AA47" i="28"/>
  <c r="AB47" i="28" s="1"/>
  <c r="AC47" i="28"/>
  <c r="AA48" i="28"/>
  <c r="AC48" i="28"/>
  <c r="AA49" i="28"/>
  <c r="AC49" i="28"/>
  <c r="AA50" i="28"/>
  <c r="AB50" i="28" s="1"/>
  <c r="AC50" i="28"/>
  <c r="AA51" i="28"/>
  <c r="AB51" i="28" s="1"/>
  <c r="AC51" i="28"/>
  <c r="AA52" i="28"/>
  <c r="AB52" i="28" s="1"/>
  <c r="AC52" i="28"/>
  <c r="AA53" i="28"/>
  <c r="AB53" i="28" s="1"/>
  <c r="AC53" i="28"/>
  <c r="AA54" i="28"/>
  <c r="AC54" i="28"/>
  <c r="AA55" i="28"/>
  <c r="AC55" i="28"/>
  <c r="AA56" i="28"/>
  <c r="AC56" i="28"/>
  <c r="AA57" i="28"/>
  <c r="AC57" i="28"/>
  <c r="AF57" i="28"/>
  <c r="AA58" i="28"/>
  <c r="AC58" i="28"/>
  <c r="AA59" i="28"/>
  <c r="AC59" i="28"/>
  <c r="AE59" i="28" s="1"/>
  <c r="AA60" i="28"/>
  <c r="AC60" i="28"/>
  <c r="AE60" i="28"/>
  <c r="AA61" i="28"/>
  <c r="AC61" i="28"/>
  <c r="AA62" i="28"/>
  <c r="AC62" i="28"/>
  <c r="AA63" i="28"/>
  <c r="AC63" i="28"/>
  <c r="AA64" i="28"/>
  <c r="AC64" i="28"/>
  <c r="AE64" i="28" s="1"/>
  <c r="AA65" i="28"/>
  <c r="AB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B74" i="28" s="1"/>
  <c r="AC74" i="28"/>
  <c r="AA75" i="28"/>
  <c r="AB75" i="28"/>
  <c r="AC75" i="28"/>
  <c r="AD75" i="28" s="1"/>
  <c r="AE75" i="28"/>
  <c r="AA76" i="28"/>
  <c r="AC76" i="28"/>
  <c r="AF76" i="28" s="1"/>
  <c r="AA77" i="28"/>
  <c r="AC77" i="28"/>
  <c r="AE77" i="28" s="1"/>
  <c r="AA78" i="28"/>
  <c r="AB78" i="28" s="1"/>
  <c r="AC78" i="28"/>
  <c r="AA79" i="28"/>
  <c r="AC79" i="28"/>
  <c r="AA80" i="28"/>
  <c r="AB80" i="28" s="1"/>
  <c r="AC80" i="28"/>
  <c r="AE80" i="28" s="1"/>
  <c r="AA81" i="28"/>
  <c r="AB81" i="28" s="1"/>
  <c r="AC81" i="28"/>
  <c r="AA82" i="28"/>
  <c r="AC82" i="28"/>
  <c r="AA83" i="28"/>
  <c r="AC83" i="28"/>
  <c r="C84" i="28"/>
  <c r="C86" i="28" s="1"/>
  <c r="C85" i="28"/>
  <c r="E85" i="28"/>
  <c r="O39" i="4" s="1"/>
  <c r="F85" i="28"/>
  <c r="P39" i="4" s="1"/>
  <c r="I2" i="27"/>
  <c r="I3" i="27" s="1"/>
  <c r="I4" i="27" s="1"/>
  <c r="J2" i="27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P2" i="27"/>
  <c r="Q2" i="27"/>
  <c r="R2" i="27"/>
  <c r="S2" i="27"/>
  <c r="T2" i="27"/>
  <c r="U2" i="27"/>
  <c r="V2" i="27"/>
  <c r="W2" i="27"/>
  <c r="W3" i="27" s="1"/>
  <c r="W4" i="27" s="1"/>
  <c r="W5" i="27" s="1"/>
  <c r="W6" i="27" s="1"/>
  <c r="W7" i="27" s="1"/>
  <c r="W8" i="27" s="1"/>
  <c r="W9" i="27" s="1"/>
  <c r="W10" i="27" s="1"/>
  <c r="X2" i="27"/>
  <c r="Y2" i="27"/>
  <c r="Z2" i="27"/>
  <c r="AA2" i="27"/>
  <c r="AB2" i="27" s="1"/>
  <c r="AC2" i="27"/>
  <c r="AD2" i="27" s="1"/>
  <c r="J3" i="27"/>
  <c r="P3" i="27"/>
  <c r="P4" i="27" s="1"/>
  <c r="Q3" i="27"/>
  <c r="S3" i="27"/>
  <c r="S4" i="27" s="1"/>
  <c r="S5" i="27" s="1"/>
  <c r="S6" i="27" s="1"/>
  <c r="S7" i="27" s="1"/>
  <c r="S8" i="27" s="1"/>
  <c r="S9" i="27" s="1"/>
  <c r="S10" i="27" s="1"/>
  <c r="S11" i="27" s="1"/>
  <c r="T3" i="27"/>
  <c r="T4" i="27" s="1"/>
  <c r="T5" i="27" s="1"/>
  <c r="U3" i="27"/>
  <c r="V3" i="27"/>
  <c r="X3" i="27"/>
  <c r="X4" i="27" s="1"/>
  <c r="Y3" i="27"/>
  <c r="Y4" i="27" s="1"/>
  <c r="Y5" i="27" s="1"/>
  <c r="Y6" i="27" s="1"/>
  <c r="Y7" i="27" s="1"/>
  <c r="Y8" i="27" s="1"/>
  <c r="AA3" i="27"/>
  <c r="AC3" i="27"/>
  <c r="J4" i="27"/>
  <c r="Q4" i="27"/>
  <c r="Q5" i="27" s="1"/>
  <c r="Q6" i="27" s="1"/>
  <c r="Q7" i="27" s="1"/>
  <c r="U4" i="27"/>
  <c r="U5" i="27" s="1"/>
  <c r="V4" i="27"/>
  <c r="V5" i="27" s="1"/>
  <c r="V6" i="27" s="1"/>
  <c r="V7" i="27" s="1"/>
  <c r="V8" i="27" s="1"/>
  <c r="V9" i="27" s="1"/>
  <c r="V10" i="27" s="1"/>
  <c r="V11" i="27" s="1"/>
  <c r="V12" i="27" s="1"/>
  <c r="V13" i="27" s="1"/>
  <c r="AA4" i="27"/>
  <c r="AC4" i="27"/>
  <c r="I5" i="27"/>
  <c r="I6" i="27" s="1"/>
  <c r="I7" i="27" s="1"/>
  <c r="J5" i="27"/>
  <c r="N5" i="27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P5" i="27"/>
  <c r="P6" i="27" s="1"/>
  <c r="P7" i="27" s="1"/>
  <c r="P8" i="27" s="1"/>
  <c r="X5" i="27"/>
  <c r="X6" i="27" s="1"/>
  <c r="X7" i="27" s="1"/>
  <c r="AA5" i="27"/>
  <c r="AC5" i="27"/>
  <c r="J6" i="27"/>
  <c r="J7" i="27" s="1"/>
  <c r="J8" i="27" s="1"/>
  <c r="J9" i="27" s="1"/>
  <c r="T6" i="27"/>
  <c r="U6" i="27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AA6" i="27"/>
  <c r="AC6" i="27"/>
  <c r="T7" i="27"/>
  <c r="AA7" i="27"/>
  <c r="AC7" i="27"/>
  <c r="I8" i="27"/>
  <c r="I9" i="27" s="1"/>
  <c r="I10" i="27" s="1"/>
  <c r="I11" i="27" s="1"/>
  <c r="I12" i="27" s="1"/>
  <c r="I13" i="27" s="1"/>
  <c r="Q8" i="27"/>
  <c r="Q9" i="27" s="1"/>
  <c r="T8" i="27"/>
  <c r="AA8" i="27"/>
  <c r="AB8" i="27" s="1"/>
  <c r="AC8" i="27"/>
  <c r="Y9" i="27"/>
  <c r="AA9" i="27"/>
  <c r="AB9" i="27" s="1"/>
  <c r="AC9" i="27"/>
  <c r="J10" i="27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Q10" i="27"/>
  <c r="Q11" i="27" s="1"/>
  <c r="Q12" i="27" s="1"/>
  <c r="Q13" i="27" s="1"/>
  <c r="Q14" i="27" s="1"/>
  <c r="Q15" i="27" s="1"/>
  <c r="Q16" i="27" s="1"/>
  <c r="Q17" i="27" s="1"/>
  <c r="Q18" i="27" s="1"/>
  <c r="Y10" i="27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AA10" i="27"/>
  <c r="AB10" i="27"/>
  <c r="AC10" i="27"/>
  <c r="W11" i="27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AA11" i="27"/>
  <c r="AC11" i="27"/>
  <c r="S12" i="27"/>
  <c r="S13" i="27" s="1"/>
  <c r="AA12" i="27"/>
  <c r="AC12" i="27"/>
  <c r="AF12" i="27" s="1"/>
  <c r="AA13" i="27"/>
  <c r="AC13" i="27"/>
  <c r="I14" i="27"/>
  <c r="I15" i="27" s="1"/>
  <c r="I16" i="27" s="1"/>
  <c r="I17" i="27" s="1"/>
  <c r="I18" i="27" s="1"/>
  <c r="I19" i="27" s="1"/>
  <c r="S14" i="27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V14" i="27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AA14" i="27"/>
  <c r="AC14" i="27"/>
  <c r="AA15" i="27"/>
  <c r="AC15" i="27"/>
  <c r="AE15" i="27"/>
  <c r="AF15" i="27"/>
  <c r="AA16" i="27"/>
  <c r="AB16" i="27" s="1"/>
  <c r="AB17" i="27" s="1"/>
  <c r="AC16" i="27"/>
  <c r="AF16" i="27" s="1"/>
  <c r="AA17" i="27"/>
  <c r="AC17" i="27"/>
  <c r="AA18" i="27"/>
  <c r="AB18" i="27" s="1"/>
  <c r="AC18" i="27"/>
  <c r="Q19" i="27"/>
  <c r="Q20" i="27" s="1"/>
  <c r="Q21" i="27" s="1"/>
  <c r="AA19" i="27"/>
  <c r="AB19" i="27" s="1"/>
  <c r="AC19" i="27"/>
  <c r="AF19" i="27" s="1"/>
  <c r="I20" i="27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AA20" i="27"/>
  <c r="AC20" i="27"/>
  <c r="AD20" i="27" s="1"/>
  <c r="AA21" i="27"/>
  <c r="AB21" i="27" s="1"/>
  <c r="AC21" i="27"/>
  <c r="N22" i="27"/>
  <c r="N23" i="27" s="1"/>
  <c r="N24" i="27" s="1"/>
  <c r="N25" i="27" s="1"/>
  <c r="N26" i="27" s="1"/>
  <c r="N27" i="27" s="1"/>
  <c r="N28" i="27" s="1"/>
  <c r="N29" i="27" s="1"/>
  <c r="N30" i="27" s="1"/>
  <c r="N31" i="27" s="1"/>
  <c r="O22" i="27"/>
  <c r="O23" i="27" s="1"/>
  <c r="Q22" i="27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AA22" i="27"/>
  <c r="AB22" i="27" s="1"/>
  <c r="AC22" i="27"/>
  <c r="AA23" i="27"/>
  <c r="AB23" i="27" s="1"/>
  <c r="AC23" i="27"/>
  <c r="AA24" i="27"/>
  <c r="AB24" i="27" s="1"/>
  <c r="AC24" i="27"/>
  <c r="AF24" i="27"/>
  <c r="J25" i="27"/>
  <c r="J26" i="27" s="1"/>
  <c r="J27" i="27" s="1"/>
  <c r="J28" i="27" s="1"/>
  <c r="J29" i="27" s="1"/>
  <c r="J30" i="27" s="1"/>
  <c r="AA25" i="27"/>
  <c r="AB25" i="27" s="1"/>
  <c r="AC25" i="27"/>
  <c r="AF25" i="27" s="1"/>
  <c r="AA26" i="27"/>
  <c r="AB26" i="27" s="1"/>
  <c r="AC26" i="27"/>
  <c r="AF26" i="27"/>
  <c r="AA27" i="27"/>
  <c r="AC27" i="27"/>
  <c r="AD27" i="27" s="1"/>
  <c r="AA28" i="27"/>
  <c r="AB28" i="27" s="1"/>
  <c r="AC28" i="27"/>
  <c r="AA29" i="27"/>
  <c r="AB29" i="27" s="1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AA30" i="27"/>
  <c r="AB30" i="27" s="1"/>
  <c r="AC30" i="27"/>
  <c r="AD30" i="27" s="1"/>
  <c r="AF30" i="27"/>
  <c r="J31" i="27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AA31" i="27"/>
  <c r="AC31" i="27"/>
  <c r="N32" i="27"/>
  <c r="N33" i="27" s="1"/>
  <c r="N34" i="27" s="1"/>
  <c r="N35" i="27" s="1"/>
  <c r="N36" i="27" s="1"/>
  <c r="N37" i="27" s="1"/>
  <c r="N38" i="27" s="1"/>
  <c r="N39" i="27" s="1"/>
  <c r="N40" i="27" s="1"/>
  <c r="N41" i="27" s="1"/>
  <c r="AA32" i="27"/>
  <c r="AC32" i="27"/>
  <c r="AA33" i="27"/>
  <c r="AB33" i="27" s="1"/>
  <c r="AC33" i="27"/>
  <c r="AA34" i="27"/>
  <c r="AC34" i="27"/>
  <c r="W35" i="27"/>
  <c r="AA35" i="27"/>
  <c r="AC35" i="27"/>
  <c r="Q36" i="27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AA36" i="27"/>
  <c r="AC36" i="27"/>
  <c r="AA37" i="27"/>
  <c r="AB37" i="27" s="1"/>
  <c r="AC37" i="27"/>
  <c r="AE37" i="27" s="1"/>
  <c r="AA38" i="27"/>
  <c r="AB38" i="27" s="1"/>
  <c r="AC38" i="27"/>
  <c r="AD38" i="27" s="1"/>
  <c r="AE38" i="27"/>
  <c r="AA39" i="27"/>
  <c r="AB39" i="27" s="1"/>
  <c r="AC39" i="27"/>
  <c r="AA40" i="27"/>
  <c r="AB40" i="27" s="1"/>
  <c r="AC40" i="27"/>
  <c r="AA41" i="27"/>
  <c r="AB41" i="27" s="1"/>
  <c r="AC41" i="27"/>
  <c r="AE41" i="27" s="1"/>
  <c r="N42" i="27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AA42" i="27"/>
  <c r="AC42" i="27"/>
  <c r="AF42" i="27" s="1"/>
  <c r="AA43" i="27"/>
  <c r="AB43" i="27"/>
  <c r="AC43" i="27"/>
  <c r="AE43" i="27" s="1"/>
  <c r="AA44" i="27"/>
  <c r="AB44" i="27"/>
  <c r="AC44" i="27"/>
  <c r="AF44" i="27" s="1"/>
  <c r="AA45" i="27"/>
  <c r="AB45" i="27"/>
  <c r="AC45" i="27"/>
  <c r="AA46" i="27"/>
  <c r="AC46" i="27"/>
  <c r="AA47" i="27"/>
  <c r="AB47" i="27" s="1"/>
  <c r="AC47" i="27"/>
  <c r="AE47" i="27"/>
  <c r="AA48" i="27"/>
  <c r="AB48" i="27" s="1"/>
  <c r="AC48" i="27"/>
  <c r="AE48" i="27" s="1"/>
  <c r="Q49" i="27"/>
  <c r="AA49" i="27"/>
  <c r="AB49" i="27" s="1"/>
  <c r="AC49" i="27"/>
  <c r="Q50" i="27"/>
  <c r="Q51" i="27" s="1"/>
  <c r="AA50" i="27"/>
  <c r="AC50" i="27"/>
  <c r="AD50" i="27" s="1"/>
  <c r="AF50" i="27"/>
  <c r="AA51" i="27"/>
  <c r="AB51" i="27" s="1"/>
  <c r="AC51" i="27"/>
  <c r="AF51" i="27" s="1"/>
  <c r="Q52" i="27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AA52" i="27"/>
  <c r="AC52" i="27"/>
  <c r="M53" i="27"/>
  <c r="M54" i="27" s="1"/>
  <c r="M55" i="27" s="1"/>
  <c r="M56" i="27" s="1"/>
  <c r="M57" i="27" s="1"/>
  <c r="V53" i="27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AA53" i="27"/>
  <c r="AB53" i="27" s="1"/>
  <c r="AC53" i="27"/>
  <c r="AA54" i="27"/>
  <c r="AB54" i="27" s="1"/>
  <c r="AC54" i="27"/>
  <c r="AF54" i="27" s="1"/>
  <c r="AA55" i="27"/>
  <c r="AC55" i="27"/>
  <c r="AA56" i="27"/>
  <c r="AC56" i="27"/>
  <c r="AA57" i="27"/>
  <c r="AC57" i="27"/>
  <c r="M58" i="27"/>
  <c r="M59" i="27" s="1"/>
  <c r="M60" i="27" s="1"/>
  <c r="M61" i="27" s="1"/>
  <c r="M62" i="27" s="1"/>
  <c r="Y58" i="27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AA58" i="27"/>
  <c r="AC58" i="27"/>
  <c r="AA59" i="27"/>
  <c r="AC59" i="27"/>
  <c r="AA60" i="27"/>
  <c r="AC60" i="27"/>
  <c r="AA61" i="27"/>
  <c r="AC61" i="27"/>
  <c r="AA62" i="27"/>
  <c r="AC62" i="27"/>
  <c r="M63" i="27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N63" i="27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AA63" i="27"/>
  <c r="AC63" i="27"/>
  <c r="AA64" i="27"/>
  <c r="AC64" i="27"/>
  <c r="AA65" i="27"/>
  <c r="AC65" i="27"/>
  <c r="V66" i="27"/>
  <c r="AA66" i="27"/>
  <c r="AC66" i="27"/>
  <c r="AA67" i="27"/>
  <c r="AC67" i="27"/>
  <c r="AE67" i="27" s="1"/>
  <c r="AA68" i="27"/>
  <c r="AC68" i="27"/>
  <c r="AA69" i="27"/>
  <c r="AB69" i="27" s="1"/>
  <c r="AC69" i="27"/>
  <c r="AD69" i="27"/>
  <c r="AA70" i="27"/>
  <c r="AC70" i="27"/>
  <c r="AA71" i="27"/>
  <c r="AC71" i="27"/>
  <c r="Q72" i="27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AA72" i="27"/>
  <c r="AC72" i="27"/>
  <c r="AA73" i="27"/>
  <c r="AC73" i="27"/>
  <c r="AA74" i="27"/>
  <c r="AC74" i="27"/>
  <c r="AA75" i="27"/>
  <c r="AB75" i="27" s="1"/>
  <c r="AC75" i="27"/>
  <c r="S76" i="27"/>
  <c r="S77" i="27" s="1"/>
  <c r="S78" i="27" s="1"/>
  <c r="S79" i="27" s="1"/>
  <c r="AA76" i="27"/>
  <c r="AB76" i="27"/>
  <c r="AC76" i="27"/>
  <c r="AD76" i="27" s="1"/>
  <c r="AA77" i="27"/>
  <c r="AC77" i="27"/>
  <c r="AF77" i="27" s="1"/>
  <c r="AA78" i="27"/>
  <c r="AB79" i="27" s="1"/>
  <c r="AC78" i="27"/>
  <c r="AF78" i="27" s="1"/>
  <c r="AD78" i="27"/>
  <c r="M79" i="27"/>
  <c r="M80" i="27" s="1"/>
  <c r="M81" i="27" s="1"/>
  <c r="M82" i="27" s="1"/>
  <c r="M83" i="27" s="1"/>
  <c r="AA79" i="27"/>
  <c r="AC79" i="27"/>
  <c r="S80" i="27"/>
  <c r="S81" i="27" s="1"/>
  <c r="S82" i="27" s="1"/>
  <c r="S83" i="27" s="1"/>
  <c r="AA80" i="27"/>
  <c r="AB80" i="27"/>
  <c r="AC80" i="27"/>
  <c r="AA81" i="27"/>
  <c r="AB81" i="27" s="1"/>
  <c r="AC81" i="27"/>
  <c r="AA82" i="27"/>
  <c r="AB82" i="27"/>
  <c r="AC82" i="27"/>
  <c r="AF82" i="27" s="1"/>
  <c r="AA83" i="27"/>
  <c r="AB83" i="27" s="1"/>
  <c r="AC83" i="27"/>
  <c r="AE83" i="27" s="1"/>
  <c r="C84" i="27"/>
  <c r="C85" i="27"/>
  <c r="C86" i="27" s="1"/>
  <c r="E85" i="27"/>
  <c r="F85" i="27"/>
  <c r="I2" i="26"/>
  <c r="J2" i="26"/>
  <c r="K2" i="26"/>
  <c r="K3" i="26" s="1"/>
  <c r="L2" i="26"/>
  <c r="M2" i="26"/>
  <c r="N2" i="26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P2" i="26"/>
  <c r="P3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R2" i="26"/>
  <c r="R3" i="26" s="1"/>
  <c r="S2" i="26"/>
  <c r="S3" i="26" s="1"/>
  <c r="T2" i="26"/>
  <c r="T3" i="26" s="1"/>
  <c r="T4" i="26" s="1"/>
  <c r="T5" i="26" s="1"/>
  <c r="T6" i="26" s="1"/>
  <c r="T7" i="26" s="1"/>
  <c r="U2" i="26"/>
  <c r="V2" i="26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X2" i="26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Z2" i="26"/>
  <c r="AA2" i="26"/>
  <c r="AB3" i="26" s="1"/>
  <c r="AC2" i="26"/>
  <c r="AD2" i="26" s="1"/>
  <c r="AE2" i="26"/>
  <c r="AF2" i="26"/>
  <c r="I3" i="26"/>
  <c r="I4" i="26" s="1"/>
  <c r="I5" i="26" s="1"/>
  <c r="I6" i="26" s="1"/>
  <c r="J3" i="26"/>
  <c r="L3" i="26"/>
  <c r="M3" i="26"/>
  <c r="N3" i="26"/>
  <c r="U3" i="26"/>
  <c r="V3" i="26"/>
  <c r="X3" i="26"/>
  <c r="X4" i="26" s="1"/>
  <c r="X5" i="26" s="1"/>
  <c r="Z3" i="26"/>
  <c r="AA3" i="26"/>
  <c r="AC3" i="26"/>
  <c r="J4" i="26"/>
  <c r="J5" i="26" s="1"/>
  <c r="J6" i="26" s="1"/>
  <c r="K4" i="26"/>
  <c r="L4" i="26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M4" i="26"/>
  <c r="N4" i="26"/>
  <c r="N5" i="26" s="1"/>
  <c r="N6" i="26" s="1"/>
  <c r="N7" i="26" s="1"/>
  <c r="N8" i="26" s="1"/>
  <c r="P4" i="26"/>
  <c r="P5" i="26" s="1"/>
  <c r="P6" i="26" s="1"/>
  <c r="R4" i="26"/>
  <c r="R5" i="26" s="1"/>
  <c r="R6" i="26" s="1"/>
  <c r="R7" i="26" s="1"/>
  <c r="S4" i="26"/>
  <c r="U4" i="26"/>
  <c r="U5" i="26" s="1"/>
  <c r="U6" i="26" s="1"/>
  <c r="U7" i="26" s="1"/>
  <c r="U8" i="26" s="1"/>
  <c r="U9" i="26" s="1"/>
  <c r="U10" i="26" s="1"/>
  <c r="U11" i="26" s="1"/>
  <c r="U12" i="26" s="1"/>
  <c r="V4" i="26"/>
  <c r="Z4" i="26"/>
  <c r="Z5" i="26" s="1"/>
  <c r="Z6" i="26" s="1"/>
  <c r="Z7" i="26" s="1"/>
  <c r="Z8" i="26" s="1"/>
  <c r="Z9" i="26" s="1"/>
  <c r="Z10" i="26" s="1"/>
  <c r="Z11" i="26" s="1"/>
  <c r="Z12" i="26" s="1"/>
  <c r="Z13" i="26" s="1"/>
  <c r="AA4" i="26"/>
  <c r="AB4" i="26" s="1"/>
  <c r="AC4" i="26"/>
  <c r="K5" i="26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M5" i="26"/>
  <c r="V5" i="26"/>
  <c r="AA5" i="26"/>
  <c r="AC5" i="26"/>
  <c r="M6" i="26"/>
  <c r="X6" i="26"/>
  <c r="X7" i="26" s="1"/>
  <c r="AA6" i="26"/>
  <c r="AC6" i="26"/>
  <c r="I7" i="26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J7" i="26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M7" i="26"/>
  <c r="M8" i="26" s="1"/>
  <c r="M9" i="26" s="1"/>
  <c r="P7" i="26"/>
  <c r="AA7" i="26"/>
  <c r="AC7" i="26"/>
  <c r="P8" i="26"/>
  <c r="R8" i="26"/>
  <c r="R9" i="26" s="1"/>
  <c r="R10" i="26" s="1"/>
  <c r="R11" i="26" s="1"/>
  <c r="T8" i="26"/>
  <c r="X8" i="26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AA8" i="26"/>
  <c r="AC8" i="26"/>
  <c r="AA9" i="26"/>
  <c r="AB9" i="26" s="1"/>
  <c r="AC9" i="26"/>
  <c r="M10" i="26"/>
  <c r="AA10" i="26"/>
  <c r="AC10" i="26"/>
  <c r="M11" i="26"/>
  <c r="M12" i="26" s="1"/>
  <c r="M13" i="26" s="1"/>
  <c r="M14" i="26" s="1"/>
  <c r="M15" i="26" s="1"/>
  <c r="M16" i="26" s="1"/>
  <c r="AA11" i="26"/>
  <c r="AC11" i="26"/>
  <c r="R12" i="26"/>
  <c r="R13" i="26" s="1"/>
  <c r="R14" i="26" s="1"/>
  <c r="AA12" i="26"/>
  <c r="AC12" i="26"/>
  <c r="U13" i="26"/>
  <c r="AA13" i="26"/>
  <c r="AC13" i="26"/>
  <c r="O14" i="26"/>
  <c r="U14" i="26"/>
  <c r="U15" i="26" s="1"/>
  <c r="U16" i="26" s="1"/>
  <c r="U17" i="26" s="1"/>
  <c r="U18" i="26" s="1"/>
  <c r="U19" i="26" s="1"/>
  <c r="U20" i="26" s="1"/>
  <c r="Z14" i="26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14" i="26"/>
  <c r="AC14" i="26"/>
  <c r="O15" i="26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R15" i="26"/>
  <c r="AA15" i="26"/>
  <c r="AC15" i="26"/>
  <c r="AA16" i="26"/>
  <c r="AC16" i="26"/>
  <c r="AF16" i="26" s="1"/>
  <c r="M17" i="26"/>
  <c r="M18" i="26" s="1"/>
  <c r="M19" i="26" s="1"/>
  <c r="M20" i="26" s="1"/>
  <c r="M21" i="26" s="1"/>
  <c r="M22" i="26" s="1"/>
  <c r="M23" i="26" s="1"/>
  <c r="M24" i="26" s="1"/>
  <c r="M25" i="26" s="1"/>
  <c r="AA17" i="26"/>
  <c r="AC17" i="26"/>
  <c r="AD17" i="26"/>
  <c r="AA18" i="26"/>
  <c r="AC18" i="26"/>
  <c r="AA19" i="26"/>
  <c r="AC19" i="26"/>
  <c r="AF19" i="26" s="1"/>
  <c r="AA20" i="26"/>
  <c r="AB20" i="26" s="1"/>
  <c r="AC20" i="26"/>
  <c r="L21" i="26"/>
  <c r="L22" i="26" s="1"/>
  <c r="L23" i="26" s="1"/>
  <c r="L24" i="26" s="1"/>
  <c r="L25" i="26" s="1"/>
  <c r="L26" i="26" s="1"/>
  <c r="L27" i="26" s="1"/>
  <c r="L28" i="26" s="1"/>
  <c r="U21" i="26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AA21" i="26"/>
  <c r="AB21" i="26" s="1"/>
  <c r="AC21" i="26"/>
  <c r="AD21" i="26" s="1"/>
  <c r="AA22" i="26"/>
  <c r="AC22" i="26"/>
  <c r="AF22" i="26" s="1"/>
  <c r="X23" i="26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AA23" i="26"/>
  <c r="AB23" i="26" s="1"/>
  <c r="AC23" i="26"/>
  <c r="AF23" i="26" s="1"/>
  <c r="AA24" i="26"/>
  <c r="AB24" i="26" s="1"/>
  <c r="AC24" i="26"/>
  <c r="AA25" i="26"/>
  <c r="AB25" i="26" s="1"/>
  <c r="AC25" i="26"/>
  <c r="AF25" i="26" s="1"/>
  <c r="AD25" i="26"/>
  <c r="M26" i="26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AA26" i="26"/>
  <c r="AC26" i="26"/>
  <c r="AE26" i="26" s="1"/>
  <c r="AA27" i="26"/>
  <c r="AC27" i="26"/>
  <c r="AA28" i="26"/>
  <c r="AC28" i="26"/>
  <c r="AE28" i="26" s="1"/>
  <c r="AA29" i="26"/>
  <c r="AC29" i="26"/>
  <c r="W30" i="26"/>
  <c r="Y30" i="26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AA30" i="26"/>
  <c r="AC30" i="26"/>
  <c r="AA31" i="26"/>
  <c r="AC31" i="26"/>
  <c r="AE31" i="26" s="1"/>
  <c r="K32" i="26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U32" i="26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AA32" i="26"/>
  <c r="AC32" i="26"/>
  <c r="AF32" i="26" s="1"/>
  <c r="AA33" i="26"/>
  <c r="AC33" i="26"/>
  <c r="AD33" i="26" s="1"/>
  <c r="AA34" i="26"/>
  <c r="AC34" i="26"/>
  <c r="AE34" i="26" s="1"/>
  <c r="Q35" i="26"/>
  <c r="AA35" i="26"/>
  <c r="AB35" i="26" s="1"/>
  <c r="AC35" i="26"/>
  <c r="AA36" i="26"/>
  <c r="AB36" i="26" s="1"/>
  <c r="AC36" i="26"/>
  <c r="AA37" i="26"/>
  <c r="AC37" i="26"/>
  <c r="AA38" i="26"/>
  <c r="AC38" i="26"/>
  <c r="AA39" i="26"/>
  <c r="AC39" i="26"/>
  <c r="M40" i="26"/>
  <c r="M41" i="26" s="1"/>
  <c r="AA40" i="26"/>
  <c r="AC40" i="26"/>
  <c r="AE40" i="26" s="1"/>
  <c r="Y41" i="26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AA41" i="26"/>
  <c r="AB41" i="26" s="1"/>
  <c r="AC41" i="26"/>
  <c r="M42" i="26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AA42" i="26"/>
  <c r="AC42" i="26"/>
  <c r="AE48" i="26" s="1"/>
  <c r="AA43" i="26"/>
  <c r="AC43" i="26"/>
  <c r="AA44" i="26"/>
  <c r="AC44" i="26"/>
  <c r="AA45" i="26"/>
  <c r="AC45" i="26"/>
  <c r="AA46" i="26"/>
  <c r="AC46" i="26"/>
  <c r="AE46" i="26" s="1"/>
  <c r="AA47" i="26"/>
  <c r="AC47" i="26"/>
  <c r="AA48" i="26"/>
  <c r="AC48" i="26"/>
  <c r="AA49" i="26"/>
  <c r="AC49" i="26"/>
  <c r="AA50" i="26"/>
  <c r="AC50" i="26"/>
  <c r="AF50" i="26" s="1"/>
  <c r="AE50" i="26"/>
  <c r="AA51" i="26"/>
  <c r="AC51" i="26"/>
  <c r="AA52" i="26"/>
  <c r="AB52" i="26" s="1"/>
  <c r="AC52" i="26"/>
  <c r="AA53" i="26"/>
  <c r="AB53" i="26" s="1"/>
  <c r="AC53" i="26"/>
  <c r="AA54" i="26"/>
  <c r="AC54" i="26"/>
  <c r="AE54" i="26"/>
  <c r="AA55" i="26"/>
  <c r="AC55" i="26"/>
  <c r="AA56" i="26"/>
  <c r="AB56" i="26" s="1"/>
  <c r="AC56" i="26"/>
  <c r="AA57" i="26"/>
  <c r="AC57" i="26"/>
  <c r="AA58" i="26"/>
  <c r="AC58" i="26"/>
  <c r="AA59" i="26"/>
  <c r="AC59" i="26"/>
  <c r="AA60" i="26"/>
  <c r="AC60" i="26"/>
  <c r="AD60" i="26" s="1"/>
  <c r="AF60" i="26"/>
  <c r="J61" i="26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M61" i="26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AA61" i="26"/>
  <c r="AC61" i="26"/>
  <c r="AA62" i="26"/>
  <c r="AB62" i="26" s="1"/>
  <c r="AC62" i="26"/>
  <c r="AD62" i="26" s="1"/>
  <c r="AA63" i="26"/>
  <c r="AC63" i="26"/>
  <c r="AD63" i="26" s="1"/>
  <c r="AA64" i="26"/>
  <c r="AB64" i="26" s="1"/>
  <c r="AC64" i="26"/>
  <c r="AD64" i="26" s="1"/>
  <c r="I65" i="26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AA65" i="26"/>
  <c r="AC65" i="26"/>
  <c r="AF65" i="26" s="1"/>
  <c r="AA66" i="26"/>
  <c r="AB66" i="26"/>
  <c r="AC66" i="26"/>
  <c r="AA67" i="26"/>
  <c r="AB67" i="26" s="1"/>
  <c r="AC67" i="26"/>
  <c r="AA68" i="26"/>
  <c r="AC68" i="26"/>
  <c r="AA69" i="26"/>
  <c r="AC69" i="26"/>
  <c r="AA70" i="26"/>
  <c r="AB70" i="26" s="1"/>
  <c r="AC70" i="26"/>
  <c r="AA71" i="26"/>
  <c r="AB71" i="26" s="1"/>
  <c r="AC71" i="26"/>
  <c r="AA72" i="26"/>
  <c r="AC72" i="26"/>
  <c r="AA73" i="26"/>
  <c r="AB73" i="26" s="1"/>
  <c r="AC73" i="26"/>
  <c r="AA74" i="26"/>
  <c r="AB74" i="26" s="1"/>
  <c r="AC74" i="26"/>
  <c r="AA75" i="26"/>
  <c r="AC75" i="26"/>
  <c r="AA76" i="26"/>
  <c r="AC76" i="26"/>
  <c r="AF76" i="26" s="1"/>
  <c r="K77" i="26"/>
  <c r="AA77" i="26"/>
  <c r="AC77" i="26"/>
  <c r="AE77" i="26" s="1"/>
  <c r="AA78" i="26"/>
  <c r="AC78" i="26"/>
  <c r="AA79" i="26"/>
  <c r="AC79" i="26"/>
  <c r="AE79" i="26" s="1"/>
  <c r="AA80" i="26"/>
  <c r="AC80" i="26"/>
  <c r="AE80" i="26" s="1"/>
  <c r="AA81" i="26"/>
  <c r="AB81" i="26" s="1"/>
  <c r="AC81" i="26"/>
  <c r="AD81" i="26" s="1"/>
  <c r="AA82" i="26"/>
  <c r="AC82" i="26"/>
  <c r="AA83" i="26"/>
  <c r="AC83" i="26"/>
  <c r="C84" i="26"/>
  <c r="C86" i="26" s="1"/>
  <c r="C85" i="26"/>
  <c r="E85" i="26"/>
  <c r="F85" i="26"/>
  <c r="I2" i="25"/>
  <c r="J2" i="25"/>
  <c r="J3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O2" i="25"/>
  <c r="P2" i="25"/>
  <c r="P3" i="25" s="1"/>
  <c r="Q2" i="25"/>
  <c r="R2" i="25"/>
  <c r="S2" i="25"/>
  <c r="T2" i="25"/>
  <c r="U2" i="25"/>
  <c r="V2" i="25"/>
  <c r="W2" i="25"/>
  <c r="X2" i="25"/>
  <c r="X3" i="25" s="1"/>
  <c r="X4" i="25" s="1"/>
  <c r="X5" i="25" s="1"/>
  <c r="X6" i="25" s="1"/>
  <c r="X7" i="25" s="1"/>
  <c r="Y2" i="25"/>
  <c r="Z2" i="25"/>
  <c r="AA2" i="25"/>
  <c r="AB2" i="25" s="1"/>
  <c r="AC2" i="25"/>
  <c r="AF2" i="25" s="1"/>
  <c r="AE2" i="25"/>
  <c r="I3" i="25"/>
  <c r="O3" i="25"/>
  <c r="O4" i="25" s="1"/>
  <c r="R3" i="25"/>
  <c r="R4" i="25" s="1"/>
  <c r="R5" i="25" s="1"/>
  <c r="R6" i="25" s="1"/>
  <c r="S3" i="25"/>
  <c r="S4" i="25" s="1"/>
  <c r="S5" i="25" s="1"/>
  <c r="S6" i="25" s="1"/>
  <c r="S7" i="25" s="1"/>
  <c r="T3" i="25"/>
  <c r="T4" i="25" s="1"/>
  <c r="W3" i="25"/>
  <c r="Y3" i="25"/>
  <c r="AA3" i="25"/>
  <c r="AC3" i="25"/>
  <c r="I4" i="25"/>
  <c r="J4" i="25"/>
  <c r="AA4" i="25"/>
  <c r="AC4" i="25"/>
  <c r="I5" i="25"/>
  <c r="O5" i="25"/>
  <c r="O6" i="25" s="1"/>
  <c r="T5" i="25"/>
  <c r="T6" i="25" s="1"/>
  <c r="AA5" i="25"/>
  <c r="AC5" i="25"/>
  <c r="AA6" i="25"/>
  <c r="AC6" i="25"/>
  <c r="O7" i="25"/>
  <c r="O8" i="25" s="1"/>
  <c r="O9" i="25" s="1"/>
  <c r="O10" i="25" s="1"/>
  <c r="O11" i="25" s="1"/>
  <c r="O12" i="25" s="1"/>
  <c r="O13" i="25" s="1"/>
  <c r="O14" i="25" s="1"/>
  <c r="R7" i="25"/>
  <c r="T7" i="25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AA7" i="25"/>
  <c r="AC7" i="25"/>
  <c r="S8" i="25"/>
  <c r="S9" i="25" s="1"/>
  <c r="S10" i="25" s="1"/>
  <c r="X8" i="25"/>
  <c r="X9" i="25" s="1"/>
  <c r="X10" i="25" s="1"/>
  <c r="X11" i="25" s="1"/>
  <c r="X12" i="25" s="1"/>
  <c r="X13" i="25" s="1"/>
  <c r="X14" i="25" s="1"/>
  <c r="X15" i="25" s="1"/>
  <c r="AA8" i="25"/>
  <c r="AC8" i="25"/>
  <c r="AA9" i="25"/>
  <c r="AC9" i="25"/>
  <c r="AA10" i="25"/>
  <c r="AB10" i="25"/>
  <c r="AC10" i="25"/>
  <c r="S11" i="25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AA11" i="25"/>
  <c r="AB11" i="25" s="1"/>
  <c r="AC11" i="25"/>
  <c r="L12" i="25"/>
  <c r="AA12" i="25"/>
  <c r="AC12" i="25"/>
  <c r="K13" i="25"/>
  <c r="K14" i="25" s="1"/>
  <c r="K15" i="25" s="1"/>
  <c r="K16" i="25" s="1"/>
  <c r="K17" i="25" s="1"/>
  <c r="AA13" i="25"/>
  <c r="AB13" i="25" s="1"/>
  <c r="AC13" i="25"/>
  <c r="AD13" i="25" s="1"/>
  <c r="AA14" i="25"/>
  <c r="AB14" i="25" s="1"/>
  <c r="AC14" i="25"/>
  <c r="AF14" i="25" s="1"/>
  <c r="N15" i="25"/>
  <c r="N16" i="25" s="1"/>
  <c r="N17" i="25" s="1"/>
  <c r="N18" i="25" s="1"/>
  <c r="N19" i="25" s="1"/>
  <c r="N20" i="25" s="1"/>
  <c r="N21" i="25" s="1"/>
  <c r="N22" i="25" s="1"/>
  <c r="O15" i="25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AA15" i="25"/>
  <c r="AC15" i="25"/>
  <c r="X16" i="25"/>
  <c r="X17" i="25" s="1"/>
  <c r="X18" i="25" s="1"/>
  <c r="AA16" i="25"/>
  <c r="AC16" i="25"/>
  <c r="AA17" i="25"/>
  <c r="AB17" i="25" s="1"/>
  <c r="AC17" i="25"/>
  <c r="AD17" i="25" s="1"/>
  <c r="K18" i="25"/>
  <c r="K19" i="25" s="1"/>
  <c r="K20" i="25" s="1"/>
  <c r="K21" i="25" s="1"/>
  <c r="K22" i="25" s="1"/>
  <c r="AA18" i="25"/>
  <c r="AC18" i="25"/>
  <c r="T19" i="25"/>
  <c r="T20" i="25" s="1"/>
  <c r="T21" i="25" s="1"/>
  <c r="T22" i="25" s="1"/>
  <c r="T23" i="25" s="1"/>
  <c r="T24" i="25" s="1"/>
  <c r="T25" i="25" s="1"/>
  <c r="T26" i="25" s="1"/>
  <c r="T27" i="25" s="1"/>
  <c r="X19" i="25"/>
  <c r="X20" i="25" s="1"/>
  <c r="X21" i="25" s="1"/>
  <c r="X22" i="25" s="1"/>
  <c r="X23" i="25" s="1"/>
  <c r="X24" i="25" s="1"/>
  <c r="X25" i="25" s="1"/>
  <c r="X26" i="25" s="1"/>
  <c r="X27" i="25" s="1"/>
  <c r="AA19" i="25"/>
  <c r="AC19" i="25"/>
  <c r="AA20" i="25"/>
  <c r="AC20" i="25"/>
  <c r="AD20" i="25"/>
  <c r="AA21" i="25"/>
  <c r="AC21" i="25"/>
  <c r="AA22" i="25"/>
  <c r="AB22" i="25" s="1"/>
  <c r="AC22" i="25"/>
  <c r="K23" i="25"/>
  <c r="K24" i="25" s="1"/>
  <c r="K25" i="25" s="1"/>
  <c r="K26" i="25" s="1"/>
  <c r="K27" i="25" s="1"/>
  <c r="K28" i="25" s="1"/>
  <c r="K29" i="25" s="1"/>
  <c r="N23" i="25"/>
  <c r="N24" i="25" s="1"/>
  <c r="N25" i="25" s="1"/>
  <c r="N26" i="25" s="1"/>
  <c r="N27" i="25" s="1"/>
  <c r="AA23" i="25"/>
  <c r="AB23" i="25" s="1"/>
  <c r="AC23" i="25"/>
  <c r="AA24" i="25"/>
  <c r="AB24" i="25"/>
  <c r="AC24" i="25"/>
  <c r="AA25" i="25"/>
  <c r="AC25" i="25"/>
  <c r="AA26" i="25"/>
  <c r="AC26" i="25"/>
  <c r="AA27" i="25"/>
  <c r="AC27" i="25"/>
  <c r="N28" i="25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T28" i="25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X28" i="25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AA28" i="25"/>
  <c r="AC28" i="25"/>
  <c r="AA29" i="25"/>
  <c r="AC29" i="25"/>
  <c r="K30" i="25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AA30" i="25"/>
  <c r="AB30" i="25" s="1"/>
  <c r="AC30" i="25"/>
  <c r="AA31" i="25"/>
  <c r="AB31" i="25" s="1"/>
  <c r="AC31" i="25"/>
  <c r="AA32" i="25"/>
  <c r="AB32" i="25" s="1"/>
  <c r="AC32" i="25"/>
  <c r="AA33" i="25"/>
  <c r="AB33" i="25"/>
  <c r="AC33" i="25"/>
  <c r="AA34" i="25"/>
  <c r="AB34" i="25" s="1"/>
  <c r="AC34" i="25"/>
  <c r="AA35" i="25"/>
  <c r="AB35" i="25" s="1"/>
  <c r="AC35" i="25"/>
  <c r="AD35" i="25" s="1"/>
  <c r="AA36" i="25"/>
  <c r="AB36" i="25" s="1"/>
  <c r="AC36" i="25"/>
  <c r="AA37" i="25"/>
  <c r="AC37" i="25"/>
  <c r="AA38" i="25"/>
  <c r="AC38" i="25"/>
  <c r="AA39" i="25"/>
  <c r="AC39" i="25"/>
  <c r="AF39" i="25" s="1"/>
  <c r="AA40" i="25"/>
  <c r="AC40" i="25"/>
  <c r="AA41" i="25"/>
  <c r="AB41" i="25" s="1"/>
  <c r="AC41" i="25"/>
  <c r="AD41" i="25" s="1"/>
  <c r="AA42" i="25"/>
  <c r="AC42" i="25"/>
  <c r="AA43" i="25"/>
  <c r="AC43" i="25"/>
  <c r="AF43" i="25"/>
  <c r="AA44" i="25"/>
  <c r="AC44" i="25"/>
  <c r="AD44" i="25" s="1"/>
  <c r="AA45" i="25"/>
  <c r="AC45" i="25"/>
  <c r="AA46" i="25"/>
  <c r="AC46" i="25"/>
  <c r="AE46" i="25" s="1"/>
  <c r="AA47" i="25"/>
  <c r="AC47" i="25"/>
  <c r="AA48" i="25"/>
  <c r="AC48" i="25"/>
  <c r="AF48" i="25" s="1"/>
  <c r="N49" i="25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AA49" i="25"/>
  <c r="AC49" i="25"/>
  <c r="AA50" i="25"/>
  <c r="AC50" i="25"/>
  <c r="AA51" i="25"/>
  <c r="AB51" i="25" s="1"/>
  <c r="AC51" i="25"/>
  <c r="AD51" i="25" s="1"/>
  <c r="AA52" i="25"/>
  <c r="AC52" i="25"/>
  <c r="AA53" i="25"/>
  <c r="AB53" i="25" s="1"/>
  <c r="AC53" i="25"/>
  <c r="AE53" i="25" s="1"/>
  <c r="AA54" i="25"/>
  <c r="AC54" i="25"/>
  <c r="AF54" i="25" s="1"/>
  <c r="AA55" i="25"/>
  <c r="AB55" i="25"/>
  <c r="AC55" i="25"/>
  <c r="AA56" i="25"/>
  <c r="AC56" i="25"/>
  <c r="AE56" i="25" s="1"/>
  <c r="AA57" i="25"/>
  <c r="AC57" i="25"/>
  <c r="AD57" i="25" s="1"/>
  <c r="AA58" i="25"/>
  <c r="AC58" i="25"/>
  <c r="AF58" i="25" s="1"/>
  <c r="AA59" i="25"/>
  <c r="AB59" i="25" s="1"/>
  <c r="AC59" i="25"/>
  <c r="AF59" i="25" s="1"/>
  <c r="AA60" i="25"/>
  <c r="AC60" i="25"/>
  <c r="AA61" i="25"/>
  <c r="AC61" i="25"/>
  <c r="AA62" i="25"/>
  <c r="AC62" i="25"/>
  <c r="AA63" i="25"/>
  <c r="AC63" i="25"/>
  <c r="AA64" i="25"/>
  <c r="AB64" i="25" s="1"/>
  <c r="AB65" i="25" s="1"/>
  <c r="AC64" i="25"/>
  <c r="AF64" i="25"/>
  <c r="AA65" i="25"/>
  <c r="AC65" i="25"/>
  <c r="AA66" i="25"/>
  <c r="AB66" i="25"/>
  <c r="AC66" i="25"/>
  <c r="AA67" i="25"/>
  <c r="AB67" i="25" s="1"/>
  <c r="AC67" i="25"/>
  <c r="AA68" i="25"/>
  <c r="AC68" i="25"/>
  <c r="AA69" i="25"/>
  <c r="AB69" i="25"/>
  <c r="AC69" i="25"/>
  <c r="AA70" i="25"/>
  <c r="AC70" i="25"/>
  <c r="AA71" i="25"/>
  <c r="AB71" i="25" s="1"/>
  <c r="AC71" i="25"/>
  <c r="AA72" i="25"/>
  <c r="AC72" i="25"/>
  <c r="AF72" i="25" s="1"/>
  <c r="AA73" i="25"/>
  <c r="AC73" i="25"/>
  <c r="AF73" i="25" s="1"/>
  <c r="AA74" i="25"/>
  <c r="AC74" i="25"/>
  <c r="AA75" i="25"/>
  <c r="AB75" i="25" s="1"/>
  <c r="AC75" i="25"/>
  <c r="AF75" i="25" s="1"/>
  <c r="AA76" i="25"/>
  <c r="AC76" i="25"/>
  <c r="AF76" i="25" s="1"/>
  <c r="K77" i="25"/>
  <c r="K78" i="25" s="1"/>
  <c r="K79" i="25" s="1"/>
  <c r="K80" i="25" s="1"/>
  <c r="K81" i="25" s="1"/>
  <c r="K82" i="25" s="1"/>
  <c r="K83" i="25" s="1"/>
  <c r="AA77" i="25"/>
  <c r="AB78" i="25" s="1"/>
  <c r="AC77" i="25"/>
  <c r="AA78" i="25"/>
  <c r="AC78" i="25"/>
  <c r="AA79" i="25"/>
  <c r="AB79" i="25" s="1"/>
  <c r="AC79" i="25"/>
  <c r="AA80" i="25"/>
  <c r="AB80" i="25"/>
  <c r="AC80" i="25"/>
  <c r="AA81" i="25"/>
  <c r="AC81" i="25"/>
  <c r="AD81" i="25" s="1"/>
  <c r="AA82" i="25"/>
  <c r="AC82" i="25"/>
  <c r="AA83" i="25"/>
  <c r="AB83" i="25" s="1"/>
  <c r="AC83" i="25"/>
  <c r="C84" i="25"/>
  <c r="C85" i="25"/>
  <c r="E85" i="25"/>
  <c r="F85" i="25"/>
  <c r="I2" i="24"/>
  <c r="J2" i="24"/>
  <c r="K2" i="24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M2" i="24"/>
  <c r="N2" i="24"/>
  <c r="N3" i="24" s="1"/>
  <c r="O2" i="24"/>
  <c r="P2" i="24"/>
  <c r="Q2" i="24"/>
  <c r="R2" i="24"/>
  <c r="S2" i="24"/>
  <c r="T2" i="24"/>
  <c r="T3" i="24" s="1"/>
  <c r="U2" i="24"/>
  <c r="U3" i="24" s="1"/>
  <c r="V2" i="24"/>
  <c r="V3" i="24" s="1"/>
  <c r="W2" i="24"/>
  <c r="X2" i="24"/>
  <c r="X3" i="24" s="1"/>
  <c r="X4" i="24" s="1"/>
  <c r="X5" i="24" s="1"/>
  <c r="X6" i="24" s="1"/>
  <c r="X7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AA2" i="24"/>
  <c r="AB2" i="24" s="1"/>
  <c r="AC2" i="24"/>
  <c r="AE2" i="24" s="1"/>
  <c r="I3" i="24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J3" i="24"/>
  <c r="J4" i="24" s="1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O3" i="24"/>
  <c r="P3" i="24"/>
  <c r="Q3" i="24"/>
  <c r="R3" i="24"/>
  <c r="AA3" i="24"/>
  <c r="AB3" i="24"/>
  <c r="AC3" i="24"/>
  <c r="O4" i="24"/>
  <c r="O5" i="24" s="1"/>
  <c r="O6" i="24" s="1"/>
  <c r="O7" i="24" s="1"/>
  <c r="O8" i="24" s="1"/>
  <c r="O9" i="24" s="1"/>
  <c r="P4" i="24"/>
  <c r="R4" i="24"/>
  <c r="T4" i="24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U4" i="24"/>
  <c r="V4" i="24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AA4" i="24"/>
  <c r="AC4" i="24"/>
  <c r="J5" i="24"/>
  <c r="P5" i="24"/>
  <c r="P6" i="24" s="1"/>
  <c r="P7" i="24" s="1"/>
  <c r="P8" i="24" s="1"/>
  <c r="P9" i="24" s="1"/>
  <c r="R5" i="24"/>
  <c r="R6" i="24" s="1"/>
  <c r="U5" i="24"/>
  <c r="U6" i="24" s="1"/>
  <c r="U7" i="24" s="1"/>
  <c r="U8" i="24" s="1"/>
  <c r="U9" i="24" s="1"/>
  <c r="U10" i="24" s="1"/>
  <c r="U11" i="24" s="1"/>
  <c r="AA5" i="24"/>
  <c r="AB5" i="24"/>
  <c r="AC5" i="24"/>
  <c r="AA6" i="24"/>
  <c r="AB6" i="24" s="1"/>
  <c r="AC6" i="24"/>
  <c r="R7" i="24"/>
  <c r="R8" i="24" s="1"/>
  <c r="AA7" i="24"/>
  <c r="AC7" i="24"/>
  <c r="X8" i="24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Z8" i="24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AA8" i="24"/>
  <c r="AC8" i="24"/>
  <c r="R9" i="24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AA9" i="24"/>
  <c r="AC9" i="24"/>
  <c r="O10" i="24"/>
  <c r="O11" i="24" s="1"/>
  <c r="O12" i="24" s="1"/>
  <c r="O13" i="24" s="1"/>
  <c r="O14" i="24" s="1"/>
  <c r="O15" i="24" s="1"/>
  <c r="P10" i="24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AA10" i="24"/>
  <c r="AC10" i="24"/>
  <c r="AA11" i="24"/>
  <c r="AC11" i="24"/>
  <c r="U12" i="24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AA12" i="24"/>
  <c r="AC12" i="24"/>
  <c r="AE12" i="24" s="1"/>
  <c r="AA13" i="24"/>
  <c r="AC13" i="24"/>
  <c r="L14" i="24"/>
  <c r="L15" i="24" s="1"/>
  <c r="AA14" i="24"/>
  <c r="AC14" i="24"/>
  <c r="AE14" i="24" s="1"/>
  <c r="I15" i="24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AA15" i="24"/>
  <c r="AC15" i="24"/>
  <c r="AD15" i="24" s="1"/>
  <c r="K16" i="24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16" i="24"/>
  <c r="L17" i="24" s="1"/>
  <c r="L18" i="24" s="1"/>
  <c r="L19" i="24" s="1"/>
  <c r="O16" i="24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AA16" i="24"/>
  <c r="AC16" i="24"/>
  <c r="AA17" i="24"/>
  <c r="AB17" i="24" s="1"/>
  <c r="AC17" i="24"/>
  <c r="AA18" i="24"/>
  <c r="AB18" i="24" s="1"/>
  <c r="AC18" i="24"/>
  <c r="AD18" i="24" s="1"/>
  <c r="AE18" i="24"/>
  <c r="AF18" i="24"/>
  <c r="AA19" i="24"/>
  <c r="AB19" i="24" s="1"/>
  <c r="AC19" i="24"/>
  <c r="AF19" i="24" s="1"/>
  <c r="L20" i="24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X20" i="24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AA20" i="24"/>
  <c r="AB20" i="24" s="1"/>
  <c r="AC20" i="24"/>
  <c r="AA21" i="24"/>
  <c r="AB21" i="24" s="1"/>
  <c r="AC21" i="24"/>
  <c r="AF21" i="24" s="1"/>
  <c r="AA22" i="24"/>
  <c r="AC22" i="24"/>
  <c r="AA23" i="24"/>
  <c r="AC23" i="24"/>
  <c r="AA24" i="24"/>
  <c r="AC24" i="24"/>
  <c r="AA25" i="24"/>
  <c r="AB25" i="24" s="1"/>
  <c r="AC25" i="24"/>
  <c r="AA26" i="24"/>
  <c r="AB26" i="24" s="1"/>
  <c r="AC26" i="24"/>
  <c r="AA27" i="24"/>
  <c r="AB27" i="24" s="1"/>
  <c r="AC27" i="24"/>
  <c r="I28" i="24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AA28" i="24"/>
  <c r="AC28" i="24"/>
  <c r="AA29" i="24"/>
  <c r="AB29" i="24" s="1"/>
  <c r="AC29" i="24"/>
  <c r="AA30" i="24"/>
  <c r="AB30" i="24" s="1"/>
  <c r="AC30" i="24"/>
  <c r="AA31" i="24"/>
  <c r="AB31" i="24" s="1"/>
  <c r="AC31" i="24"/>
  <c r="AA32" i="24"/>
  <c r="AB32" i="24" s="1"/>
  <c r="AC32" i="24"/>
  <c r="T33" i="24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AA33" i="24"/>
  <c r="AB33" i="24" s="1"/>
  <c r="AC33" i="24"/>
  <c r="AA34" i="24"/>
  <c r="AC34" i="24"/>
  <c r="AF43" i="24" s="1"/>
  <c r="AA35" i="24"/>
  <c r="AB35" i="24" s="1"/>
  <c r="AC35" i="24"/>
  <c r="AA36" i="24"/>
  <c r="AC36" i="24"/>
  <c r="AA37" i="24"/>
  <c r="AB37" i="24" s="1"/>
  <c r="AC37" i="24"/>
  <c r="AA38" i="24"/>
  <c r="AC38" i="24"/>
  <c r="U39" i="24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AA39" i="24"/>
  <c r="AC39" i="24"/>
  <c r="AA40" i="24"/>
  <c r="AC40" i="24"/>
  <c r="AA41" i="24"/>
  <c r="AC41" i="24"/>
  <c r="AF41" i="24" s="1"/>
  <c r="P42" i="24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AA42" i="24"/>
  <c r="AC42" i="24"/>
  <c r="AA43" i="24"/>
  <c r="AC43" i="24"/>
  <c r="AD43" i="24" s="1"/>
  <c r="AA44" i="24"/>
  <c r="AC44" i="24"/>
  <c r="AA45" i="24"/>
  <c r="AB45" i="24" s="1"/>
  <c r="AC45" i="24"/>
  <c r="R46" i="24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AA46" i="24"/>
  <c r="AC46" i="24"/>
  <c r="AD46" i="24" s="1"/>
  <c r="AA47" i="24"/>
  <c r="AC47" i="24"/>
  <c r="AA48" i="24"/>
  <c r="AB48" i="24" s="1"/>
  <c r="AC48" i="24"/>
  <c r="AA49" i="24"/>
  <c r="AB49" i="24" s="1"/>
  <c r="AC49" i="24"/>
  <c r="AF49" i="24" s="1"/>
  <c r="AA50" i="24"/>
  <c r="AB50" i="24" s="1"/>
  <c r="AC50" i="24"/>
  <c r="AD50" i="24" s="1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L57" i="24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AA57" i="24"/>
  <c r="AC57" i="24"/>
  <c r="AF57" i="24" s="1"/>
  <c r="AA58" i="24"/>
  <c r="AC58" i="24"/>
  <c r="AA59" i="24"/>
  <c r="AC59" i="24"/>
  <c r="AA60" i="24"/>
  <c r="AB60" i="24" s="1"/>
  <c r="AC60" i="24"/>
  <c r="AF60" i="24" s="1"/>
  <c r="AA61" i="24"/>
  <c r="AC61" i="24"/>
  <c r="AF61" i="24" s="1"/>
  <c r="Z62" i="24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AA62" i="24"/>
  <c r="AC62" i="24"/>
  <c r="AA63" i="24"/>
  <c r="AC63" i="24"/>
  <c r="AA64" i="24"/>
  <c r="AC64" i="24"/>
  <c r="AA65" i="24"/>
  <c r="AC65" i="24"/>
  <c r="AD65" i="24" s="1"/>
  <c r="AA66" i="24"/>
  <c r="AC66" i="24"/>
  <c r="AA67" i="24"/>
  <c r="AB67" i="24" s="1"/>
  <c r="AC67" i="24"/>
  <c r="AA68" i="24"/>
  <c r="AC68" i="24"/>
  <c r="AA69" i="24"/>
  <c r="AC69" i="24"/>
  <c r="AA70" i="24"/>
  <c r="AB70" i="24" s="1"/>
  <c r="AC70" i="24"/>
  <c r="AA71" i="24"/>
  <c r="AC71" i="24"/>
  <c r="L72" i="24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AA72" i="24"/>
  <c r="AC72" i="24"/>
  <c r="AA73" i="24"/>
  <c r="AC73" i="24"/>
  <c r="AA74" i="24"/>
  <c r="AC74" i="24"/>
  <c r="Z75" i="24"/>
  <c r="Z76" i="24" s="1"/>
  <c r="Z77" i="24" s="1"/>
  <c r="Z78" i="24" s="1"/>
  <c r="Z79" i="24" s="1"/>
  <c r="Z80" i="24" s="1"/>
  <c r="Z81" i="24" s="1"/>
  <c r="Z82" i="24" s="1"/>
  <c r="Z83" i="24" s="1"/>
  <c r="AA75" i="24"/>
  <c r="AC75" i="24"/>
  <c r="AA76" i="24"/>
  <c r="AB76" i="24" s="1"/>
  <c r="AC76" i="24"/>
  <c r="AA77" i="24"/>
  <c r="AC77" i="24"/>
  <c r="AA78" i="24"/>
  <c r="AC78" i="24"/>
  <c r="AD78" i="24" s="1"/>
  <c r="AF78" i="24"/>
  <c r="AA79" i="24"/>
  <c r="AC79" i="24"/>
  <c r="AE79" i="24" s="1"/>
  <c r="AA80" i="24"/>
  <c r="AB80" i="24" s="1"/>
  <c r="AC80" i="24"/>
  <c r="AA81" i="24"/>
  <c r="AC81" i="24"/>
  <c r="AE81" i="24" s="1"/>
  <c r="AA82" i="24"/>
  <c r="AC82" i="24"/>
  <c r="AA83" i="24"/>
  <c r="AC83" i="24"/>
  <c r="AD83" i="24" s="1"/>
  <c r="C84" i="24"/>
  <c r="C85" i="24"/>
  <c r="E85" i="24"/>
  <c r="O18" i="4" s="1"/>
  <c r="F85" i="24"/>
  <c r="P18" i="4" s="1"/>
  <c r="I2" i="23"/>
  <c r="J2" i="23"/>
  <c r="J3" i="23" s="1"/>
  <c r="J4" i="23" s="1"/>
  <c r="J5" i="23" s="1"/>
  <c r="K2" i="23"/>
  <c r="L2" i="23"/>
  <c r="M2" i="23"/>
  <c r="N2" i="23"/>
  <c r="O2" i="23"/>
  <c r="P2" i="23"/>
  <c r="P3" i="23" s="1"/>
  <c r="P4" i="23" s="1"/>
  <c r="Q2" i="23"/>
  <c r="Q3" i="23" s="1"/>
  <c r="R2" i="23"/>
  <c r="R3" i="23" s="1"/>
  <c r="S2" i="23"/>
  <c r="T2" i="23"/>
  <c r="U2" i="23"/>
  <c r="U3" i="23" s="1"/>
  <c r="U4" i="23" s="1"/>
  <c r="V2" i="23"/>
  <c r="V3" i="23" s="1"/>
  <c r="V4" i="23" s="1"/>
  <c r="V5" i="23" s="1"/>
  <c r="V6" i="23" s="1"/>
  <c r="V7" i="23" s="1"/>
  <c r="W2" i="23"/>
  <c r="W3" i="23" s="1"/>
  <c r="W4" i="23" s="1"/>
  <c r="W5" i="23" s="1"/>
  <c r="X2" i="23"/>
  <c r="Y2" i="23"/>
  <c r="Z2" i="23"/>
  <c r="AA2" i="23"/>
  <c r="AB2" i="23" s="1"/>
  <c r="AC2" i="23"/>
  <c r="AD2" i="23" s="1"/>
  <c r="I3" i="23"/>
  <c r="I4" i="23" s="1"/>
  <c r="I5" i="23" s="1"/>
  <c r="I6" i="23" s="1"/>
  <c r="I7" i="23" s="1"/>
  <c r="I8" i="23" s="1"/>
  <c r="I9" i="23" s="1"/>
  <c r="K3" i="23"/>
  <c r="L3" i="23"/>
  <c r="L4" i="23" s="1"/>
  <c r="M3" i="23"/>
  <c r="N3" i="23"/>
  <c r="O3" i="23"/>
  <c r="Y3" i="23"/>
  <c r="Z3" i="23"/>
  <c r="Z4" i="23" s="1"/>
  <c r="Z5" i="23" s="1"/>
  <c r="Z6" i="23" s="1"/>
  <c r="AA3" i="23"/>
  <c r="AC3" i="23"/>
  <c r="M4" i="23"/>
  <c r="O4" i="23"/>
  <c r="Q4" i="23"/>
  <c r="R4" i="23"/>
  <c r="AA4" i="23"/>
  <c r="AB4" i="23" s="1"/>
  <c r="AC4" i="23"/>
  <c r="L5" i="23"/>
  <c r="M5" i="23"/>
  <c r="M6" i="23" s="1"/>
  <c r="M7" i="23" s="1"/>
  <c r="O5" i="23"/>
  <c r="O6" i="23" s="1"/>
  <c r="O7" i="23" s="1"/>
  <c r="O8" i="23" s="1"/>
  <c r="P5" i="23"/>
  <c r="P6" i="23" s="1"/>
  <c r="P7" i="23" s="1"/>
  <c r="P8" i="23" s="1"/>
  <c r="P9" i="23" s="1"/>
  <c r="P10" i="23" s="1"/>
  <c r="P11" i="23" s="1"/>
  <c r="P12" i="23" s="1"/>
  <c r="Q5" i="23"/>
  <c r="R5" i="23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U5" i="23"/>
  <c r="AA5" i="23"/>
  <c r="AC5" i="23"/>
  <c r="J6" i="23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U6" i="23"/>
  <c r="U7" i="23" s="1"/>
  <c r="AA6" i="23"/>
  <c r="AC6" i="23"/>
  <c r="Z7" i="23"/>
  <c r="Z8" i="23" s="1"/>
  <c r="Z9" i="23" s="1"/>
  <c r="AA7" i="23"/>
  <c r="AB7" i="23" s="1"/>
  <c r="AC7" i="23"/>
  <c r="M8" i="23"/>
  <c r="M9" i="23" s="1"/>
  <c r="M10" i="23" s="1"/>
  <c r="M11" i="23" s="1"/>
  <c r="M12" i="23" s="1"/>
  <c r="U8" i="23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V8" i="23"/>
  <c r="AA8" i="23"/>
  <c r="AC8" i="23"/>
  <c r="V9" i="23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AA9" i="23"/>
  <c r="AB9" i="23"/>
  <c r="AC9" i="23"/>
  <c r="I10" i="23"/>
  <c r="I11" i="23" s="1"/>
  <c r="I12" i="23" s="1"/>
  <c r="I13" i="23" s="1"/>
  <c r="I14" i="23" s="1"/>
  <c r="I15" i="23" s="1"/>
  <c r="I16" i="23" s="1"/>
  <c r="I17" i="23" s="1"/>
  <c r="Z10" i="23"/>
  <c r="Z11" i="23" s="1"/>
  <c r="Z12" i="23" s="1"/>
  <c r="Z13" i="23" s="1"/>
  <c r="Z14" i="23" s="1"/>
  <c r="Z15" i="23" s="1"/>
  <c r="Z16" i="23" s="1"/>
  <c r="AA10" i="23"/>
  <c r="AC10" i="23"/>
  <c r="AA11" i="23"/>
  <c r="AB11" i="23" s="1"/>
  <c r="AC11" i="23"/>
  <c r="AA12" i="23"/>
  <c r="AB12" i="23" s="1"/>
  <c r="AC12" i="23"/>
  <c r="M13" i="23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P13" i="23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AA13" i="23"/>
  <c r="AC13" i="23"/>
  <c r="AA14" i="23"/>
  <c r="AC14" i="23"/>
  <c r="AA15" i="23"/>
  <c r="AC15" i="23"/>
  <c r="AF15" i="23"/>
  <c r="AA16" i="23"/>
  <c r="AC16" i="23"/>
  <c r="Z17" i="23"/>
  <c r="AA17" i="23"/>
  <c r="AC17" i="23"/>
  <c r="AE17" i="23" s="1"/>
  <c r="I18" i="23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Z18" i="23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18" i="23"/>
  <c r="AB18" i="23"/>
  <c r="AC18" i="23"/>
  <c r="AA19" i="23"/>
  <c r="AC19" i="23"/>
  <c r="AD19" i="23" s="1"/>
  <c r="V20" i="23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AA20" i="23"/>
  <c r="AC20" i="23"/>
  <c r="AA21" i="23"/>
  <c r="AB21" i="23" s="1"/>
  <c r="AC21" i="23"/>
  <c r="AD21" i="23" s="1"/>
  <c r="AA22" i="23"/>
  <c r="AC22" i="23"/>
  <c r="AA23" i="23"/>
  <c r="AB23" i="23" s="1"/>
  <c r="AC23" i="23"/>
  <c r="AA24" i="23"/>
  <c r="AC24" i="23"/>
  <c r="AA25" i="23"/>
  <c r="AB25" i="23"/>
  <c r="AC25" i="23"/>
  <c r="AE25" i="23" s="1"/>
  <c r="AA26" i="23"/>
  <c r="AC26" i="23"/>
  <c r="AA27" i="23"/>
  <c r="AB27" i="23" s="1"/>
  <c r="AC27" i="23"/>
  <c r="AA28" i="23"/>
  <c r="AC28" i="23"/>
  <c r="AA29" i="23"/>
  <c r="AC29" i="23"/>
  <c r="AA30" i="23"/>
  <c r="AC30" i="23"/>
  <c r="I31" i="23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AA31" i="23"/>
  <c r="AC31" i="23"/>
  <c r="AD31" i="23" s="1"/>
  <c r="AE31" i="23"/>
  <c r="AF31" i="23"/>
  <c r="AA32" i="23"/>
  <c r="AC32" i="23"/>
  <c r="AF32" i="23" s="1"/>
  <c r="AA33" i="23"/>
  <c r="AC33" i="23"/>
  <c r="U34" i="23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A34" i="23"/>
  <c r="AB34" i="23" s="1"/>
  <c r="AC34" i="23"/>
  <c r="AD34" i="23" s="1"/>
  <c r="AF34" i="23"/>
  <c r="AA35" i="23"/>
  <c r="AB35" i="23"/>
  <c r="AC35" i="23"/>
  <c r="AE35" i="23"/>
  <c r="AA36" i="23"/>
  <c r="AB36" i="23" s="1"/>
  <c r="AC36" i="23"/>
  <c r="AD36" i="23" s="1"/>
  <c r="AA37" i="23"/>
  <c r="AB37" i="23" s="1"/>
  <c r="AC37" i="23"/>
  <c r="AF37" i="23" s="1"/>
  <c r="AD37" i="23"/>
  <c r="AA38" i="23"/>
  <c r="AC38" i="23"/>
  <c r="AE38" i="23" s="1"/>
  <c r="AA39" i="23"/>
  <c r="AC39" i="23"/>
  <c r="AE39" i="23" s="1"/>
  <c r="AA40" i="23"/>
  <c r="AB40" i="23" s="1"/>
  <c r="AC40" i="23"/>
  <c r="AD40" i="23" s="1"/>
  <c r="AA41" i="23"/>
  <c r="AC41" i="23"/>
  <c r="AA42" i="23"/>
  <c r="AC42" i="23"/>
  <c r="AA43" i="23"/>
  <c r="AB43" i="23"/>
  <c r="AC43" i="23"/>
  <c r="AA44" i="23"/>
  <c r="AC44" i="23"/>
  <c r="AA45" i="23"/>
  <c r="AC45" i="23"/>
  <c r="AE45" i="23" s="1"/>
  <c r="AA46" i="23"/>
  <c r="AC46" i="23"/>
  <c r="P47" i="23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AA47" i="23"/>
  <c r="AB47" i="23" s="1"/>
  <c r="AC47" i="23"/>
  <c r="AA48" i="23"/>
  <c r="AB48" i="23" s="1"/>
  <c r="AC48" i="23"/>
  <c r="AA49" i="23"/>
  <c r="AB49" i="23" s="1"/>
  <c r="AC49" i="23"/>
  <c r="AA50" i="23"/>
  <c r="AB50" i="23" s="1"/>
  <c r="AC50" i="23"/>
  <c r="AA51" i="23"/>
  <c r="AB51" i="23" s="1"/>
  <c r="AC51" i="23"/>
  <c r="AA52" i="23"/>
  <c r="AC52" i="23"/>
  <c r="AE52" i="23" s="1"/>
  <c r="AA53" i="23"/>
  <c r="AB53" i="23" s="1"/>
  <c r="AC53" i="23"/>
  <c r="AA54" i="23"/>
  <c r="AB54" i="23" s="1"/>
  <c r="AC54" i="23"/>
  <c r="AA55" i="23"/>
  <c r="AC55" i="23"/>
  <c r="AF55" i="23" s="1"/>
  <c r="AA56" i="23"/>
  <c r="AB56" i="23"/>
  <c r="AC56" i="23"/>
  <c r="AA57" i="23"/>
  <c r="AC57" i="23"/>
  <c r="AE57" i="23" s="1"/>
  <c r="AA58" i="23"/>
  <c r="AC58" i="23"/>
  <c r="J59" i="23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AA59" i="23"/>
  <c r="AB59" i="23" s="1"/>
  <c r="AC59" i="23"/>
  <c r="AA60" i="23"/>
  <c r="AC60" i="23"/>
  <c r="AD60" i="23" s="1"/>
  <c r="AA61" i="23"/>
  <c r="AC61" i="23"/>
  <c r="AD61" i="23" s="1"/>
  <c r="AA62" i="23"/>
  <c r="AC62" i="23"/>
  <c r="AA63" i="23"/>
  <c r="AC63" i="23"/>
  <c r="AD63" i="23" s="1"/>
  <c r="AA64" i="23"/>
  <c r="AC64" i="23"/>
  <c r="AD67" i="23" s="1"/>
  <c r="AD64" i="23"/>
  <c r="AF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B71" i="23" s="1"/>
  <c r="AC71" i="23"/>
  <c r="AA72" i="23"/>
  <c r="AC72" i="23"/>
  <c r="AA73" i="23"/>
  <c r="AB73" i="23" s="1"/>
  <c r="AC73" i="23"/>
  <c r="AA74" i="23"/>
  <c r="AC74" i="23"/>
  <c r="AA75" i="23"/>
  <c r="AB75" i="23" s="1"/>
  <c r="AC75" i="23"/>
  <c r="AA76" i="23"/>
  <c r="AB76" i="23"/>
  <c r="AC76" i="23"/>
  <c r="AA77" i="23"/>
  <c r="AB77" i="23" s="1"/>
  <c r="AC77" i="23"/>
  <c r="AA78" i="23"/>
  <c r="AB78" i="23" s="1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U84" i="23"/>
  <c r="C85" i="23"/>
  <c r="E85" i="23"/>
  <c r="F85" i="23"/>
  <c r="I2" i="22"/>
  <c r="J2" i="22"/>
  <c r="K2" i="22"/>
  <c r="L2" i="22"/>
  <c r="L3" i="22" s="1"/>
  <c r="M2" i="22"/>
  <c r="M3" i="22" s="1"/>
  <c r="N2" i="22"/>
  <c r="O2" i="22"/>
  <c r="O3" i="22" s="1"/>
  <c r="O4" i="22" s="1"/>
  <c r="O5" i="22" s="1"/>
  <c r="O6" i="22" s="1"/>
  <c r="O7" i="22" s="1"/>
  <c r="P2" i="22"/>
  <c r="P3" i="22" s="1"/>
  <c r="Q2" i="22"/>
  <c r="Q3" i="22" s="1"/>
  <c r="Q4" i="22" s="1"/>
  <c r="Q5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U2" i="22"/>
  <c r="V2" i="22"/>
  <c r="W2" i="22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Z2" i="22"/>
  <c r="Z3" i="22" s="1"/>
  <c r="AA2" i="22"/>
  <c r="AB2" i="22" s="1"/>
  <c r="AC2" i="22"/>
  <c r="AD2" i="22" s="1"/>
  <c r="N3" i="22"/>
  <c r="U3" i="22"/>
  <c r="U4" i="22" s="1"/>
  <c r="U5" i="22" s="1"/>
  <c r="U6" i="22" s="1"/>
  <c r="U7" i="22" s="1"/>
  <c r="V3" i="22"/>
  <c r="V4" i="22" s="1"/>
  <c r="W3" i="22"/>
  <c r="W4" i="22" s="1"/>
  <c r="AA3" i="22"/>
  <c r="AC3" i="22"/>
  <c r="Y4" i="22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4" i="22"/>
  <c r="Z5" i="22" s="1"/>
  <c r="AA4" i="22"/>
  <c r="AC4" i="22"/>
  <c r="AD4" i="22" s="1"/>
  <c r="V5" i="22"/>
  <c r="V6" i="22" s="1"/>
  <c r="V7" i="22" s="1"/>
  <c r="V8" i="22" s="1"/>
  <c r="W5" i="22"/>
  <c r="W6" i="22" s="1"/>
  <c r="W7" i="22" s="1"/>
  <c r="AA5" i="22"/>
  <c r="AC5" i="22"/>
  <c r="Q6" i="22"/>
  <c r="Z6" i="22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6" i="22"/>
  <c r="AB6" i="22" s="1"/>
  <c r="AC6" i="22"/>
  <c r="AA7" i="22"/>
  <c r="AB7" i="22" s="1"/>
  <c r="AC7" i="22"/>
  <c r="O8" i="22"/>
  <c r="O9" i="22" s="1"/>
  <c r="O10" i="22" s="1"/>
  <c r="U8" i="22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W8" i="22"/>
  <c r="AA8" i="22"/>
  <c r="AB8" i="22" s="1"/>
  <c r="AC8" i="22"/>
  <c r="V9" i="22"/>
  <c r="V10" i="22" s="1"/>
  <c r="V11" i="22" s="1"/>
  <c r="V12" i="22" s="1"/>
  <c r="V13" i="22" s="1"/>
  <c r="V14" i="22" s="1"/>
  <c r="AA9" i="22"/>
  <c r="AB9" i="22" s="1"/>
  <c r="AC9" i="22"/>
  <c r="AA10" i="22"/>
  <c r="AC10" i="22"/>
  <c r="O11" i="22"/>
  <c r="T11" i="22"/>
  <c r="AA11" i="22"/>
  <c r="AC11" i="22"/>
  <c r="AA12" i="22"/>
  <c r="AB12" i="22" s="1"/>
  <c r="AC12" i="22"/>
  <c r="AA13" i="22"/>
  <c r="AB13" i="22" s="1"/>
  <c r="AC13" i="22"/>
  <c r="AE13" i="22" s="1"/>
  <c r="AA14" i="22"/>
  <c r="AB14" i="22" s="1"/>
  <c r="AC14" i="22"/>
  <c r="AA15" i="22"/>
  <c r="AC15" i="22"/>
  <c r="AA16" i="22"/>
  <c r="AC16" i="22"/>
  <c r="AE16" i="22" s="1"/>
  <c r="AA17" i="22"/>
  <c r="AB17" i="22" s="1"/>
  <c r="AC17" i="22"/>
  <c r="AA18" i="22"/>
  <c r="AB18" i="22" s="1"/>
  <c r="AC18" i="22"/>
  <c r="AE18" i="22" s="1"/>
  <c r="AA19" i="22"/>
  <c r="AC19" i="22"/>
  <c r="AA20" i="22"/>
  <c r="AB20" i="22" s="1"/>
  <c r="AC20" i="22"/>
  <c r="AD20" i="22" s="1"/>
  <c r="AA21" i="22"/>
  <c r="AB21" i="22" s="1"/>
  <c r="AC21" i="22"/>
  <c r="AD21" i="22" s="1"/>
  <c r="AE21" i="22"/>
  <c r="AA22" i="22"/>
  <c r="AC22" i="22"/>
  <c r="X23" i="22"/>
  <c r="AA23" i="22"/>
  <c r="AB23" i="22" s="1"/>
  <c r="AC23" i="22"/>
  <c r="AD23" i="22" s="1"/>
  <c r="AA24" i="22"/>
  <c r="AB24" i="22" s="1"/>
  <c r="AC24" i="22"/>
  <c r="AD24" i="22" s="1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D42" i="22"/>
  <c r="AF42" i="22"/>
  <c r="AA43" i="22"/>
  <c r="AC43" i="22"/>
  <c r="AF43" i="22" s="1"/>
  <c r="AA44" i="22"/>
  <c r="AB44" i="22" s="1"/>
  <c r="AC44" i="22"/>
  <c r="AF50" i="22" s="1"/>
  <c r="AA45" i="22"/>
  <c r="AC45" i="22"/>
  <c r="AD45" i="22" s="1"/>
  <c r="AA46" i="22"/>
  <c r="AC46" i="22"/>
  <c r="AD46" i="22" s="1"/>
  <c r="AF46" i="22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/>
  <c r="AC63" i="22"/>
  <c r="AF63" i="22" s="1"/>
  <c r="AE63" i="22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J2" i="21"/>
  <c r="K2" i="21"/>
  <c r="L2" i="21"/>
  <c r="M2" i="21"/>
  <c r="N2" i="21"/>
  <c r="N3" i="21" s="1"/>
  <c r="O2" i="21"/>
  <c r="O3" i="21" s="1"/>
  <c r="P2" i="21"/>
  <c r="P3" i="21" s="1"/>
  <c r="P4" i="21" s="1"/>
  <c r="Q2" i="21"/>
  <c r="Q3" i="21" s="1"/>
  <c r="R2" i="21"/>
  <c r="S2" i="21"/>
  <c r="T2" i="21"/>
  <c r="U2" i="21"/>
  <c r="V2" i="21"/>
  <c r="V3" i="21" s="1"/>
  <c r="W2" i="21"/>
  <c r="X2" i="21"/>
  <c r="X3" i="21" s="1"/>
  <c r="X4" i="21" s="1"/>
  <c r="X5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AA2" i="21"/>
  <c r="AC2" i="21"/>
  <c r="AD2" i="21" s="1"/>
  <c r="J3" i="21"/>
  <c r="K3" i="21"/>
  <c r="K4" i="21" s="1"/>
  <c r="K5" i="21" s="1"/>
  <c r="K6" i="21" s="1"/>
  <c r="K7" i="21" s="1"/>
  <c r="K8" i="21" s="1"/>
  <c r="K9" i="21" s="1"/>
  <c r="L3" i="21"/>
  <c r="L4" i="21" s="1"/>
  <c r="L5" i="21" s="1"/>
  <c r="M3" i="21"/>
  <c r="M4" i="21" s="1"/>
  <c r="M5" i="21" s="1"/>
  <c r="M6" i="21" s="1"/>
  <c r="M7" i="21" s="1"/>
  <c r="AA3" i="21"/>
  <c r="AC3" i="21"/>
  <c r="AE3" i="21" s="1"/>
  <c r="N4" i="21"/>
  <c r="N5" i="21" s="1"/>
  <c r="N6" i="21" s="1"/>
  <c r="O4" i="21"/>
  <c r="O5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V4" i="21"/>
  <c r="V5" i="21" s="1"/>
  <c r="V6" i="21" s="1"/>
  <c r="V7" i="21" s="1"/>
  <c r="V8" i="21" s="1"/>
  <c r="AA4" i="21"/>
  <c r="AC4" i="21"/>
  <c r="AD4" i="21" s="1"/>
  <c r="I5" i="21"/>
  <c r="I6" i="21" s="1"/>
  <c r="I7" i="21" s="1"/>
  <c r="AA5" i="21"/>
  <c r="AC5" i="21"/>
  <c r="AE5" i="21" s="1"/>
  <c r="L6" i="21"/>
  <c r="L7" i="21" s="1"/>
  <c r="L8" i="21" s="1"/>
  <c r="L9" i="21" s="1"/>
  <c r="L10" i="21" s="1"/>
  <c r="L11" i="21" s="1"/>
  <c r="L12" i="21" s="1"/>
  <c r="L13" i="21" s="1"/>
  <c r="L14" i="21" s="1"/>
  <c r="O6" i="21"/>
  <c r="O7" i="21" s="1"/>
  <c r="O8" i="21" s="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AA6" i="21"/>
  <c r="AB6" i="21" s="1"/>
  <c r="AC6" i="21"/>
  <c r="N7" i="21"/>
  <c r="AA7" i="21"/>
  <c r="AC7" i="21"/>
  <c r="I8" i="2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M8" i="21"/>
  <c r="M9" i="21" s="1"/>
  <c r="M10" i="21" s="1"/>
  <c r="M11" i="21" s="1"/>
  <c r="M12" i="21" s="1"/>
  <c r="M13" i="21" s="1"/>
  <c r="M14" i="21" s="1"/>
  <c r="N8" i="21"/>
  <c r="AA8" i="21"/>
  <c r="AB8" i="21" s="1"/>
  <c r="AC8" i="21"/>
  <c r="V9" i="2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AA9" i="21"/>
  <c r="AB9" i="21" s="1"/>
  <c r="AC9" i="21"/>
  <c r="K10" i="21"/>
  <c r="K11" i="21" s="1"/>
  <c r="K12" i="21" s="1"/>
  <c r="AA10" i="21"/>
  <c r="AB10" i="21" s="1"/>
  <c r="AC10" i="21"/>
  <c r="AA11" i="21"/>
  <c r="AB11" i="21" s="1"/>
  <c r="AC11" i="21"/>
  <c r="AA12" i="21"/>
  <c r="AB12" i="21" s="1"/>
  <c r="AC12" i="21"/>
  <c r="K13" i="2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AA13" i="21"/>
  <c r="AC13" i="21"/>
  <c r="AA14" i="21"/>
  <c r="AC14" i="21"/>
  <c r="AF14" i="21"/>
  <c r="L15" i="21"/>
  <c r="L16" i="21" s="1"/>
  <c r="L17" i="21" s="1"/>
  <c r="L18" i="21" s="1"/>
  <c r="L19" i="21" s="1"/>
  <c r="L20" i="21" s="1"/>
  <c r="L21" i="21" s="1"/>
  <c r="L22" i="21" s="1"/>
  <c r="L23" i="21" s="1"/>
  <c r="M15" i="21"/>
  <c r="Q15" i="2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AA15" i="21"/>
  <c r="AC15" i="21"/>
  <c r="AA16" i="21"/>
  <c r="AB17" i="21" s="1"/>
  <c r="AC16" i="21"/>
  <c r="AA17" i="21"/>
  <c r="AC17" i="21"/>
  <c r="AA18" i="21"/>
  <c r="AB18" i="21"/>
  <c r="AC18" i="21"/>
  <c r="Z19" i="21"/>
  <c r="Z20" i="21" s="1"/>
  <c r="Z21" i="21" s="1"/>
  <c r="Z22" i="21" s="1"/>
  <c r="AA19" i="21"/>
  <c r="AB19" i="21" s="1"/>
  <c r="AC19" i="21"/>
  <c r="AA20" i="21"/>
  <c r="AC20" i="21"/>
  <c r="AA21" i="21"/>
  <c r="AC21" i="21"/>
  <c r="AA22" i="21"/>
  <c r="AC22" i="21"/>
  <c r="Z23" i="2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AA23" i="21"/>
  <c r="AB23" i="21" s="1"/>
  <c r="AC23" i="21"/>
  <c r="AA24" i="21"/>
  <c r="AC24" i="21"/>
  <c r="AA25" i="21"/>
  <c r="AC25" i="21"/>
  <c r="AA26" i="21"/>
  <c r="AC26" i="21"/>
  <c r="I27" i="2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AA27" i="21"/>
  <c r="AC27" i="21"/>
  <c r="AA28" i="21"/>
  <c r="AB28" i="21" s="1"/>
  <c r="AC28" i="21"/>
  <c r="AA29" i="21"/>
  <c r="AC29" i="21"/>
  <c r="AA30" i="21"/>
  <c r="AC30" i="21"/>
  <c r="AA31" i="21"/>
  <c r="AC31" i="21"/>
  <c r="AF31" i="21" s="1"/>
  <c r="AA32" i="21"/>
  <c r="AC32" i="21"/>
  <c r="AA33" i="21"/>
  <c r="AB33" i="21" s="1"/>
  <c r="AC33" i="21"/>
  <c r="AA34" i="21"/>
  <c r="AC34" i="21"/>
  <c r="AE34" i="21" s="1"/>
  <c r="K35" i="2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AA35" i="21"/>
  <c r="AC35" i="21"/>
  <c r="AA36" i="21"/>
  <c r="AC36" i="21"/>
  <c r="AA37" i="21"/>
  <c r="AC37" i="21"/>
  <c r="AA38" i="21"/>
  <c r="AB38" i="21" s="1"/>
  <c r="AC38" i="21"/>
  <c r="AA39" i="21"/>
  <c r="AB39" i="21" s="1"/>
  <c r="AC39" i="21"/>
  <c r="AA40" i="21"/>
  <c r="AC40" i="21"/>
  <c r="AD40" i="21" s="1"/>
  <c r="Z41" i="2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AA41" i="21"/>
  <c r="AB41" i="21" s="1"/>
  <c r="AC41" i="21"/>
  <c r="AA42" i="21"/>
  <c r="AB42" i="21" s="1"/>
  <c r="AC42" i="21"/>
  <c r="AD42" i="21" s="1"/>
  <c r="AA43" i="21"/>
  <c r="AC43" i="21"/>
  <c r="AA44" i="21"/>
  <c r="AC44" i="21"/>
  <c r="AA45" i="21"/>
  <c r="AB45" i="21" s="1"/>
  <c r="AC45" i="21"/>
  <c r="AA46" i="21"/>
  <c r="AB46" i="21" s="1"/>
  <c r="AC46" i="21"/>
  <c r="AA47" i="21"/>
  <c r="AB47" i="21" s="1"/>
  <c r="AC47" i="21"/>
  <c r="AA48" i="21"/>
  <c r="AC48" i="21"/>
  <c r="AA49" i="21"/>
  <c r="AB49" i="21" s="1"/>
  <c r="AC49" i="21"/>
  <c r="AD49" i="21" s="1"/>
  <c r="Q50" i="2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AA50" i="21"/>
  <c r="AB50" i="21" s="1"/>
  <c r="AC50" i="21"/>
  <c r="AD50" i="21" s="1"/>
  <c r="K51" i="2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X51" i="2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AA51" i="21"/>
  <c r="AC51" i="21"/>
  <c r="AA52" i="21"/>
  <c r="AC52" i="21"/>
  <c r="AD52" i="21" s="1"/>
  <c r="AE52" i="21"/>
  <c r="AA53" i="21"/>
  <c r="AC53" i="21"/>
  <c r="AD53" i="21" s="1"/>
  <c r="AA54" i="21"/>
  <c r="AB54" i="21" s="1"/>
  <c r="AC54" i="21"/>
  <c r="AE54" i="21"/>
  <c r="AA55" i="21"/>
  <c r="AB55" i="21"/>
  <c r="AC55" i="21"/>
  <c r="AA56" i="21"/>
  <c r="AC56" i="21"/>
  <c r="AA57" i="21"/>
  <c r="AB57" i="21" s="1"/>
  <c r="AC57" i="21"/>
  <c r="AA58" i="21"/>
  <c r="AB58" i="21" s="1"/>
  <c r="AC58" i="21"/>
  <c r="AE58" i="21"/>
  <c r="AA59" i="21"/>
  <c r="AC59" i="21"/>
  <c r="AA60" i="21"/>
  <c r="AC60" i="21"/>
  <c r="AA61" i="21"/>
  <c r="AC61" i="21"/>
  <c r="AE61" i="21"/>
  <c r="AA62" i="21"/>
  <c r="AC62" i="21"/>
  <c r="AA63" i="21"/>
  <c r="AC63" i="21"/>
  <c r="AD63" i="21" s="1"/>
  <c r="AA64" i="21"/>
  <c r="AC64" i="21"/>
  <c r="AD64" i="21" s="1"/>
  <c r="AA65" i="21"/>
  <c r="AB65" i="21" s="1"/>
  <c r="AC65" i="21"/>
  <c r="AA66" i="21"/>
  <c r="AB66" i="21"/>
  <c r="AC66" i="21"/>
  <c r="AD66" i="21" s="1"/>
  <c r="AA67" i="21"/>
  <c r="AC67" i="21"/>
  <c r="AA68" i="21"/>
  <c r="AC68" i="21"/>
  <c r="AA69" i="21"/>
  <c r="AC69" i="21"/>
  <c r="AA70" i="21"/>
  <c r="AC70" i="21"/>
  <c r="AE70" i="21" s="1"/>
  <c r="AA71" i="21"/>
  <c r="AC71" i="21"/>
  <c r="Z72" i="21"/>
  <c r="AA72" i="21"/>
  <c r="AC72" i="21"/>
  <c r="I73" i="2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AA73" i="21"/>
  <c r="AC73" i="21"/>
  <c r="AA74" i="21"/>
  <c r="AC74" i="21"/>
  <c r="AA75" i="21"/>
  <c r="AC75" i="21"/>
  <c r="AA76" i="21"/>
  <c r="AC76" i="21"/>
  <c r="AA77" i="21"/>
  <c r="AB77" i="21" s="1"/>
  <c r="AC77" i="21"/>
  <c r="AD77" i="21" s="1"/>
  <c r="AA78" i="21"/>
  <c r="AC78" i="21"/>
  <c r="AD78" i="21" s="1"/>
  <c r="AA79" i="21"/>
  <c r="AB79" i="21" s="1"/>
  <c r="AC79" i="21"/>
  <c r="AA80" i="21"/>
  <c r="AB80" i="21" s="1"/>
  <c r="AC80" i="21"/>
  <c r="AA81" i="21"/>
  <c r="AB81" i="21" s="1"/>
  <c r="AC81" i="21"/>
  <c r="AD81" i="21" s="1"/>
  <c r="AA82" i="21"/>
  <c r="AB82" i="21" s="1"/>
  <c r="AC82" i="21"/>
  <c r="AF82" i="21" s="1"/>
  <c r="V83" i="21"/>
  <c r="AA83" i="21"/>
  <c r="AB83" i="21" s="1"/>
  <c r="AC83" i="21"/>
  <c r="C84" i="21"/>
  <c r="C85" i="21"/>
  <c r="C86" i="21" s="1"/>
  <c r="E85" i="21"/>
  <c r="O30" i="4" s="1"/>
  <c r="F85" i="21"/>
  <c r="P30" i="4" s="1"/>
  <c r="I2" i="20"/>
  <c r="J2" i="20"/>
  <c r="K2" i="20"/>
  <c r="K3" i="20" s="1"/>
  <c r="K4" i="20" s="1"/>
  <c r="L2" i="20"/>
  <c r="M2" i="20"/>
  <c r="N2" i="20"/>
  <c r="O2" i="20"/>
  <c r="P2" i="20"/>
  <c r="Q2" i="20"/>
  <c r="R2" i="20"/>
  <c r="S2" i="20"/>
  <c r="S3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V2" i="20"/>
  <c r="V3" i="20" s="1"/>
  <c r="V4" i="20" s="1"/>
  <c r="W2" i="20"/>
  <c r="X2" i="20"/>
  <c r="Y2" i="20"/>
  <c r="Z2" i="20"/>
  <c r="AA2" i="20"/>
  <c r="AB2" i="20" s="1"/>
  <c r="AC2" i="20"/>
  <c r="I3" i="20"/>
  <c r="J3" i="20"/>
  <c r="N3" i="20"/>
  <c r="O3" i="20"/>
  <c r="P3" i="20"/>
  <c r="P4" i="20" s="1"/>
  <c r="Q3" i="20"/>
  <c r="Q4" i="20" s="1"/>
  <c r="Q5" i="20" s="1"/>
  <c r="R3" i="20"/>
  <c r="W3" i="20"/>
  <c r="W4" i="20" s="1"/>
  <c r="W5" i="20" s="1"/>
  <c r="X3" i="20"/>
  <c r="Z3" i="20"/>
  <c r="Z4" i="20" s="1"/>
  <c r="Z5" i="20" s="1"/>
  <c r="Z6" i="20" s="1"/>
  <c r="Z7" i="20" s="1"/>
  <c r="Z8" i="20" s="1"/>
  <c r="Z9" i="20" s="1"/>
  <c r="Z10" i="20" s="1"/>
  <c r="Z11" i="20" s="1"/>
  <c r="Z12" i="20" s="1"/>
  <c r="AA3" i="20"/>
  <c r="AC3" i="20"/>
  <c r="I4" i="20"/>
  <c r="N4" i="20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R4" i="20"/>
  <c r="S4" i="20"/>
  <c r="AA4" i="20"/>
  <c r="AC4" i="20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P5" i="20"/>
  <c r="R5" i="20"/>
  <c r="S5" i="20"/>
  <c r="S6" i="20" s="1"/>
  <c r="U5" i="20"/>
  <c r="U6" i="20" s="1"/>
  <c r="U7" i="20" s="1"/>
  <c r="U8" i="20" s="1"/>
  <c r="U9" i="20" s="1"/>
  <c r="V5" i="20"/>
  <c r="AA5" i="20"/>
  <c r="AB5" i="20" s="1"/>
  <c r="AC5" i="20"/>
  <c r="Q6" i="20"/>
  <c r="W6" i="20"/>
  <c r="W7" i="20" s="1"/>
  <c r="W8" i="20" s="1"/>
  <c r="W9" i="20" s="1"/>
  <c r="AA6" i="20"/>
  <c r="AB6" i="20" s="1"/>
  <c r="AC6" i="20"/>
  <c r="Q7" i="20"/>
  <c r="Q8" i="20" s="1"/>
  <c r="Q9" i="20" s="1"/>
  <c r="Q10" i="20" s="1"/>
  <c r="Q11" i="20" s="1"/>
  <c r="AA7" i="20"/>
  <c r="AB7" i="20" s="1"/>
  <c r="AC7" i="20"/>
  <c r="AA8" i="20"/>
  <c r="AC8" i="20"/>
  <c r="AA9" i="20"/>
  <c r="AC9" i="20"/>
  <c r="U10" i="20"/>
  <c r="U11" i="20" s="1"/>
  <c r="W10" i="20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AA10" i="20"/>
  <c r="AB10" i="20" s="1"/>
  <c r="AC10" i="20"/>
  <c r="AA11" i="20"/>
  <c r="AC11" i="20"/>
  <c r="Q12" i="20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U12" i="20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AA12" i="20"/>
  <c r="AB12" i="20" s="1"/>
  <c r="AC12" i="20"/>
  <c r="AD12" i="20"/>
  <c r="Z13" i="20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13" i="20"/>
  <c r="AB13" i="20" s="1"/>
  <c r="AC13" i="20"/>
  <c r="AA14" i="20"/>
  <c r="AC14" i="20"/>
  <c r="AA15" i="20"/>
  <c r="AC15" i="20"/>
  <c r="AA16" i="20"/>
  <c r="AB16" i="20" s="1"/>
  <c r="AC16" i="20"/>
  <c r="AD16" i="20" s="1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B20" i="20" s="1"/>
  <c r="AC20" i="20"/>
  <c r="AA21" i="20"/>
  <c r="AB21" i="20" s="1"/>
  <c r="AC21" i="20"/>
  <c r="AA22" i="20"/>
  <c r="AC22" i="20"/>
  <c r="Q23" i="20"/>
  <c r="Q24" i="20" s="1"/>
  <c r="AA23" i="20"/>
  <c r="AB23" i="20" s="1"/>
  <c r="AC23" i="20"/>
  <c r="AD23" i="20" s="1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/>
  <c r="AC27" i="20"/>
  <c r="AA28" i="20"/>
  <c r="AC28" i="20"/>
  <c r="AD37" i="20" s="1"/>
  <c r="AA29" i="20"/>
  <c r="AB29" i="20" s="1"/>
  <c r="AC29" i="20"/>
  <c r="AA30" i="20"/>
  <c r="AC30" i="20"/>
  <c r="AA31" i="20"/>
  <c r="AB31" i="20" s="1"/>
  <c r="AC31" i="20"/>
  <c r="AA32" i="20"/>
  <c r="AB32" i="20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F44" i="20" s="1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B65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J2" i="19"/>
  <c r="K2" i="19"/>
  <c r="K3" i="19" s="1"/>
  <c r="K4" i="19" s="1"/>
  <c r="L2" i="19"/>
  <c r="M2" i="19"/>
  <c r="N2" i="19"/>
  <c r="N3" i="19" s="1"/>
  <c r="O2" i="19"/>
  <c r="P2" i="19"/>
  <c r="Q2" i="19"/>
  <c r="R2" i="19"/>
  <c r="S2" i="19"/>
  <c r="T2" i="19"/>
  <c r="U2" i="19"/>
  <c r="V2" i="19"/>
  <c r="W2" i="19"/>
  <c r="X2" i="19"/>
  <c r="Y2" i="19"/>
  <c r="Z2" i="19"/>
  <c r="Z3" i="19" s="1"/>
  <c r="Z4" i="19" s="1"/>
  <c r="Z5" i="19" s="1"/>
  <c r="Z6" i="19" s="1"/>
  <c r="AA2" i="19"/>
  <c r="AB2" i="19" s="1"/>
  <c r="AC2" i="19"/>
  <c r="AD2" i="19" s="1"/>
  <c r="AD3" i="19" s="1"/>
  <c r="I3" i="19"/>
  <c r="J3" i="19"/>
  <c r="J4" i="19" s="1"/>
  <c r="J5" i="19" s="1"/>
  <c r="O3" i="19"/>
  <c r="O4" i="19" s="1"/>
  <c r="O5" i="19" s="1"/>
  <c r="P3" i="19"/>
  <c r="P4" i="19" s="1"/>
  <c r="P5" i="19" s="1"/>
  <c r="P6" i="19" s="1"/>
  <c r="Q3" i="19"/>
  <c r="Q4" i="19" s="1"/>
  <c r="Q5" i="19" s="1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S3" i="19"/>
  <c r="T3" i="19"/>
  <c r="U3" i="19"/>
  <c r="V3" i="19"/>
  <c r="V4" i="19" s="1"/>
  <c r="V5" i="19" s="1"/>
  <c r="V6" i="19" s="1"/>
  <c r="W3" i="19"/>
  <c r="X3" i="19"/>
  <c r="AA3" i="19"/>
  <c r="AB3" i="19" s="1"/>
  <c r="AC3" i="19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N4" i="19"/>
  <c r="N5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4" i="19"/>
  <c r="U5" i="19" s="1"/>
  <c r="U6" i="19" s="1"/>
  <c r="W4" i="19"/>
  <c r="W5" i="19" s="1"/>
  <c r="W6" i="19" s="1"/>
  <c r="W7" i="19" s="1"/>
  <c r="W8" i="19" s="1"/>
  <c r="W9" i="19" s="1"/>
  <c r="W10" i="19" s="1"/>
  <c r="W11" i="19" s="1"/>
  <c r="X4" i="19"/>
  <c r="AA4" i="19"/>
  <c r="AB4" i="19" s="1"/>
  <c r="AC4" i="19"/>
  <c r="AE4" i="19" s="1"/>
  <c r="K5" i="19"/>
  <c r="AA5" i="19"/>
  <c r="AB5" i="19" s="1"/>
  <c r="AC5" i="19"/>
  <c r="AE5" i="19" s="1"/>
  <c r="J6" i="19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N6" i="19"/>
  <c r="O6" i="19"/>
  <c r="O7" i="19" s="1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AA6" i="19"/>
  <c r="AB6" i="19" s="1"/>
  <c r="AC6" i="19"/>
  <c r="U7" i="19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V7" i="19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Z7" i="19"/>
  <c r="AA7" i="19"/>
  <c r="AB7" i="19" s="1"/>
  <c r="AC7" i="19"/>
  <c r="AA8" i="19"/>
  <c r="AC8" i="19"/>
  <c r="AA9" i="19"/>
  <c r="AC9" i="19"/>
  <c r="AA10" i="19"/>
  <c r="AC10" i="19"/>
  <c r="AA11" i="19"/>
  <c r="AC11" i="19"/>
  <c r="W12" i="19"/>
  <c r="W13" i="19" s="1"/>
  <c r="W14" i="19" s="1"/>
  <c r="W15" i="19" s="1"/>
  <c r="AA12" i="19"/>
  <c r="AB12" i="19" s="1"/>
  <c r="AC12" i="19"/>
  <c r="AA13" i="19"/>
  <c r="AB13" i="19" s="1"/>
  <c r="AC13" i="19"/>
  <c r="AA14" i="19"/>
  <c r="AB14" i="19" s="1"/>
  <c r="AC14" i="19"/>
  <c r="R15" i="19"/>
  <c r="R16" i="19" s="1"/>
  <c r="R17" i="19" s="1"/>
  <c r="R18" i="19" s="1"/>
  <c r="R19" i="19" s="1"/>
  <c r="R20" i="19" s="1"/>
  <c r="R21" i="19" s="1"/>
  <c r="AA15" i="19"/>
  <c r="AC15" i="19"/>
  <c r="W16" i="19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AA16" i="19"/>
  <c r="AB16" i="19" s="1"/>
  <c r="AC16" i="19"/>
  <c r="AA17" i="19"/>
  <c r="AB17" i="19" s="1"/>
  <c r="AC17" i="19"/>
  <c r="U18" i="19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AA18" i="19"/>
  <c r="AC18" i="19"/>
  <c r="AD18" i="19"/>
  <c r="AA19" i="19"/>
  <c r="AC19" i="19"/>
  <c r="AA20" i="19"/>
  <c r="AC20" i="19"/>
  <c r="AA21" i="19"/>
  <c r="AC21" i="19"/>
  <c r="R22" i="19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AA22" i="19"/>
  <c r="AC22" i="19"/>
  <c r="AA23" i="19"/>
  <c r="AC23" i="19"/>
  <c r="AF23" i="19" s="1"/>
  <c r="AA24" i="19"/>
  <c r="AC24" i="19"/>
  <c r="AA25" i="19"/>
  <c r="AB25" i="19" s="1"/>
  <c r="AC25" i="19"/>
  <c r="AE25" i="19"/>
  <c r="AF25" i="19"/>
  <c r="AA26" i="19"/>
  <c r="AB26" i="19" s="1"/>
  <c r="AC26" i="19"/>
  <c r="AA27" i="19"/>
  <c r="AB27" i="19"/>
  <c r="AC27" i="19"/>
  <c r="AA28" i="19"/>
  <c r="AC28" i="19"/>
  <c r="AA29" i="19"/>
  <c r="AB29" i="19" s="1"/>
  <c r="AC29" i="19"/>
  <c r="AD29" i="19" s="1"/>
  <c r="AA30" i="19"/>
  <c r="AC30" i="19"/>
  <c r="AA31" i="19"/>
  <c r="AB31" i="19"/>
  <c r="AC31" i="19"/>
  <c r="AE31" i="19" s="1"/>
  <c r="S32" i="19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AA32" i="19"/>
  <c r="AC32" i="19"/>
  <c r="AA33" i="19"/>
  <c r="AC33" i="19"/>
  <c r="AD33" i="19" s="1"/>
  <c r="AA34" i="19"/>
  <c r="AC34" i="19"/>
  <c r="AA35" i="19"/>
  <c r="AB35" i="19"/>
  <c r="AC35" i="19"/>
  <c r="AE35" i="19" s="1"/>
  <c r="AD35" i="19"/>
  <c r="AA36" i="19"/>
  <c r="AB37" i="19" s="1"/>
  <c r="AB38" i="19" s="1"/>
  <c r="AC36" i="19"/>
  <c r="AF36" i="19" s="1"/>
  <c r="AA37" i="19"/>
  <c r="AC37" i="19"/>
  <c r="AA38" i="19"/>
  <c r="AC38" i="19"/>
  <c r="AF38" i="19"/>
  <c r="AA39" i="19"/>
  <c r="AB39" i="19" s="1"/>
  <c r="AC39" i="19"/>
  <c r="AD39" i="19" s="1"/>
  <c r="AA40" i="19"/>
  <c r="AC40" i="19"/>
  <c r="AA41" i="19"/>
  <c r="AC41" i="19"/>
  <c r="AE50" i="19" s="1"/>
  <c r="AA42" i="19"/>
  <c r="AC42" i="19"/>
  <c r="AD42" i="19" s="1"/>
  <c r="AA43" i="19"/>
  <c r="AC43" i="19"/>
  <c r="AD43" i="19" s="1"/>
  <c r="I44" i="19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AA44" i="19"/>
  <c r="AB44" i="19"/>
  <c r="AC44" i="19"/>
  <c r="AA45" i="19"/>
  <c r="AB45" i="19" s="1"/>
  <c r="AC45" i="19"/>
  <c r="AD45" i="19" s="1"/>
  <c r="AA46" i="19"/>
  <c r="AB46" i="19" s="1"/>
  <c r="AC46" i="19"/>
  <c r="AD46" i="19" s="1"/>
  <c r="AA47" i="19"/>
  <c r="AC47" i="19"/>
  <c r="AA48" i="19"/>
  <c r="AC48" i="19"/>
  <c r="AA49" i="19"/>
  <c r="AC49" i="19"/>
  <c r="AD49" i="19"/>
  <c r="R50" i="19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AA50" i="19"/>
  <c r="AC50" i="19"/>
  <c r="W51" i="19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AA51" i="19"/>
  <c r="AC51" i="19"/>
  <c r="AA52" i="19"/>
  <c r="AC52" i="19"/>
  <c r="AF52" i="19"/>
  <c r="AA53" i="19"/>
  <c r="AC53" i="19"/>
  <c r="AF53" i="19" s="1"/>
  <c r="AA54" i="19"/>
  <c r="AC54" i="19"/>
  <c r="AA55" i="19"/>
  <c r="AB55" i="19" s="1"/>
  <c r="AC55" i="19"/>
  <c r="AA56" i="19"/>
  <c r="AB56" i="19" s="1"/>
  <c r="AC56" i="19"/>
  <c r="AF56" i="19" s="1"/>
  <c r="AA57" i="19"/>
  <c r="AB57" i="19" s="1"/>
  <c r="AC57" i="19"/>
  <c r="AF57" i="19" s="1"/>
  <c r="AA58" i="19"/>
  <c r="AB58" i="19" s="1"/>
  <c r="AC58" i="19"/>
  <c r="AA59" i="19"/>
  <c r="AB59" i="19" s="1"/>
  <c r="AC59" i="19"/>
  <c r="AE59" i="19"/>
  <c r="AA60" i="19"/>
  <c r="AC60" i="19"/>
  <c r="AE60" i="19" s="1"/>
  <c r="AD60" i="19"/>
  <c r="AA61" i="19"/>
  <c r="AC61" i="19"/>
  <c r="R62" i="19"/>
  <c r="AA62" i="19"/>
  <c r="AC62" i="19"/>
  <c r="AA63" i="19"/>
  <c r="AC63" i="19"/>
  <c r="AD72" i="19" s="1"/>
  <c r="AA64" i="19"/>
  <c r="AC64" i="19"/>
  <c r="AA65" i="19"/>
  <c r="AB65" i="19" s="1"/>
  <c r="AC65" i="19"/>
  <c r="AA66" i="19"/>
  <c r="AB66" i="19" s="1"/>
  <c r="AC66" i="19"/>
  <c r="AA67" i="19"/>
  <c r="AC67" i="19"/>
  <c r="S68" i="19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AA68" i="19"/>
  <c r="AC68" i="19"/>
  <c r="AA69" i="19"/>
  <c r="AB69" i="19" s="1"/>
  <c r="AC69" i="19"/>
  <c r="AA70" i="19"/>
  <c r="AB70" i="19" s="1"/>
  <c r="AC70" i="19"/>
  <c r="AA71" i="19"/>
  <c r="AB71" i="19"/>
  <c r="AC71" i="19"/>
  <c r="AF71" i="19" s="1"/>
  <c r="AA72" i="19"/>
  <c r="AC72" i="19"/>
  <c r="AA73" i="19"/>
  <c r="AB73" i="19" s="1"/>
  <c r="AC73" i="19"/>
  <c r="AA74" i="19"/>
  <c r="AB74" i="19" s="1"/>
  <c r="AC74" i="19"/>
  <c r="AD74" i="19"/>
  <c r="AA75" i="19"/>
  <c r="AC75" i="19"/>
  <c r="AA76" i="19"/>
  <c r="AB76" i="19" s="1"/>
  <c r="AC76" i="19"/>
  <c r="AA77" i="19"/>
  <c r="AB77" i="19" s="1"/>
  <c r="AC77" i="19"/>
  <c r="AA78" i="19"/>
  <c r="AB78" i="19" s="1"/>
  <c r="AC78" i="19"/>
  <c r="AD78" i="19" s="1"/>
  <c r="AA79" i="19"/>
  <c r="AB79" i="19" s="1"/>
  <c r="AC79" i="19"/>
  <c r="AD79" i="19" s="1"/>
  <c r="AA80" i="19"/>
  <c r="AC80" i="19"/>
  <c r="AA81" i="19"/>
  <c r="AB81" i="19"/>
  <c r="AC81" i="19"/>
  <c r="AA82" i="19"/>
  <c r="AC82" i="19"/>
  <c r="AE82" i="19"/>
  <c r="AA83" i="19"/>
  <c r="AB83" i="19" s="1"/>
  <c r="AC83" i="19"/>
  <c r="C84" i="19"/>
  <c r="C85" i="19"/>
  <c r="E85" i="19"/>
  <c r="F85" i="19"/>
  <c r="I2" i="18"/>
  <c r="J2" i="18"/>
  <c r="K2" i="18"/>
  <c r="K3" i="18" s="1"/>
  <c r="K4" i="18" s="1"/>
  <c r="L2" i="18"/>
  <c r="M2" i="18"/>
  <c r="N2" i="18"/>
  <c r="N3" i="18" s="1"/>
  <c r="O2" i="18"/>
  <c r="O3" i="18" s="1"/>
  <c r="O4" i="18" s="1"/>
  <c r="O5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R2" i="18"/>
  <c r="R3" i="18" s="1"/>
  <c r="S2" i="18"/>
  <c r="T2" i="18"/>
  <c r="T3" i="18" s="1"/>
  <c r="T4" i="18" s="1"/>
  <c r="U2" i="18"/>
  <c r="U3" i="18" s="1"/>
  <c r="U4" i="18" s="1"/>
  <c r="U5" i="18" s="1"/>
  <c r="V2" i="18"/>
  <c r="W2" i="18"/>
  <c r="X2" i="18"/>
  <c r="Y2" i="18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AA2" i="18"/>
  <c r="AB2" i="18" s="1"/>
  <c r="AC2" i="18"/>
  <c r="AD2" i="18" s="1"/>
  <c r="I3" i="18"/>
  <c r="I4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L3" i="18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W3" i="18"/>
  <c r="W4" i="18" s="1"/>
  <c r="W5" i="18" s="1"/>
  <c r="W6" i="18" s="1"/>
  <c r="W7" i="18" s="1"/>
  <c r="W8" i="18" s="1"/>
  <c r="X3" i="18"/>
  <c r="X4" i="18" s="1"/>
  <c r="X5" i="18" s="1"/>
  <c r="X6" i="18" s="1"/>
  <c r="X7" i="18" s="1"/>
  <c r="X8" i="18" s="1"/>
  <c r="X9" i="18" s="1"/>
  <c r="X10" i="18" s="1"/>
  <c r="X11" i="18" s="1"/>
  <c r="Y3" i="18"/>
  <c r="Y4" i="18" s="1"/>
  <c r="AA3" i="18"/>
  <c r="AC3" i="18"/>
  <c r="N4" i="18"/>
  <c r="N5" i="18" s="1"/>
  <c r="N6" i="18" s="1"/>
  <c r="R4" i="18"/>
  <c r="AA4" i="18"/>
  <c r="AB4" i="18" s="1"/>
  <c r="AC4" i="18"/>
  <c r="I5" i="18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K5" i="18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R5" i="18"/>
  <c r="Y5" i="18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AA5" i="18"/>
  <c r="AB5" i="18" s="1"/>
  <c r="AC5" i="18"/>
  <c r="O6" i="18"/>
  <c r="U6" i="18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AA6" i="18"/>
  <c r="AC6" i="18"/>
  <c r="N7" i="18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O7" i="18"/>
  <c r="AA7" i="18"/>
  <c r="AB7" i="18" s="1"/>
  <c r="AC7" i="18"/>
  <c r="AA8" i="18"/>
  <c r="AC8" i="18"/>
  <c r="AA9" i="18"/>
  <c r="AB9" i="18" s="1"/>
  <c r="AC9" i="18"/>
  <c r="AA10" i="18"/>
  <c r="AB10" i="18" s="1"/>
  <c r="AC10" i="18"/>
  <c r="Q11" i="18"/>
  <c r="Q12" i="18" s="1"/>
  <c r="Q13" i="18" s="1"/>
  <c r="Q14" i="18" s="1"/>
  <c r="AA11" i="18"/>
  <c r="AC11" i="18"/>
  <c r="X12" i="18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AA12" i="18"/>
  <c r="AC12" i="18"/>
  <c r="AA13" i="18"/>
  <c r="AC13" i="18"/>
  <c r="AF13" i="18"/>
  <c r="AA14" i="18"/>
  <c r="AC14" i="18"/>
  <c r="Q15" i="18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AA15" i="18"/>
  <c r="AC15" i="18"/>
  <c r="AA16" i="18"/>
  <c r="AB16" i="18" s="1"/>
  <c r="AC16" i="18"/>
  <c r="AA17" i="18"/>
  <c r="AC17" i="18"/>
  <c r="AD17" i="18"/>
  <c r="AA18" i="18"/>
  <c r="AC18" i="18"/>
  <c r="AD18" i="18" s="1"/>
  <c r="AE18" i="18"/>
  <c r="AA19" i="18"/>
  <c r="AC19" i="18"/>
  <c r="AA20" i="18"/>
  <c r="AC20" i="18"/>
  <c r="AE20" i="18" s="1"/>
  <c r="K21" i="18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AA21" i="18"/>
  <c r="AB21" i="18"/>
  <c r="AC21" i="18"/>
  <c r="AE21" i="18" s="1"/>
  <c r="AA22" i="18"/>
  <c r="AB22" i="18" s="1"/>
  <c r="AC22" i="18"/>
  <c r="AA23" i="18"/>
  <c r="AB23" i="18" s="1"/>
  <c r="AC23" i="18"/>
  <c r="AF23" i="18" s="1"/>
  <c r="AA24" i="18"/>
  <c r="AB24" i="18" s="1"/>
  <c r="AC24" i="18"/>
  <c r="AE24" i="18" s="1"/>
  <c r="AA25" i="18"/>
  <c r="AB25" i="18" s="1"/>
  <c r="AC25" i="18"/>
  <c r="AF25" i="18" s="1"/>
  <c r="AA26" i="18"/>
  <c r="AC26" i="18"/>
  <c r="AD26" i="18" s="1"/>
  <c r="AA27" i="18"/>
  <c r="AC27" i="18"/>
  <c r="AA28" i="18"/>
  <c r="AB28" i="18" s="1"/>
  <c r="AC28" i="18"/>
  <c r="AA29" i="18"/>
  <c r="AC29" i="18"/>
  <c r="AA30" i="18"/>
  <c r="AB30" i="18" s="1"/>
  <c r="AC30" i="18"/>
  <c r="AA31" i="18"/>
  <c r="AC31" i="18"/>
  <c r="U32" i="18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AA32" i="18"/>
  <c r="AC32" i="18"/>
  <c r="AA33" i="18"/>
  <c r="AB33" i="18" s="1"/>
  <c r="AC33" i="18"/>
  <c r="K34" i="18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Q34" i="18"/>
  <c r="Q35" i="18" s="1"/>
  <c r="Q36" i="18" s="1"/>
  <c r="Q37" i="18" s="1"/>
  <c r="Q38" i="18" s="1"/>
  <c r="AA34" i="18"/>
  <c r="AC34" i="18"/>
  <c r="AA35" i="18"/>
  <c r="AC35" i="18"/>
  <c r="AA36" i="18"/>
  <c r="AC36" i="18"/>
  <c r="Z37" i="18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37" i="18"/>
  <c r="AC37" i="18"/>
  <c r="AF37" i="18" s="1"/>
  <c r="AA38" i="18"/>
  <c r="AC38" i="18"/>
  <c r="Q39" i="18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Y39" i="18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AA39" i="18"/>
  <c r="AC39" i="18"/>
  <c r="AE40" i="18" s="1"/>
  <c r="AA40" i="18"/>
  <c r="AC40" i="18"/>
  <c r="L41" i="18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AA41" i="18"/>
  <c r="AB41" i="18" s="1"/>
  <c r="AC41" i="18"/>
  <c r="AA42" i="18"/>
  <c r="AB42" i="18" s="1"/>
  <c r="AC42" i="18"/>
  <c r="AA43" i="18"/>
  <c r="AB43" i="18"/>
  <c r="AC43" i="18"/>
  <c r="AA44" i="18"/>
  <c r="AB44" i="18" s="1"/>
  <c r="AC44" i="18"/>
  <c r="AA45" i="18"/>
  <c r="AB45" i="18" s="1"/>
  <c r="AC45" i="18"/>
  <c r="AA46" i="18"/>
  <c r="AC46" i="18"/>
  <c r="AE46" i="18" s="1"/>
  <c r="AA47" i="18"/>
  <c r="AC47" i="18"/>
  <c r="AA48" i="18"/>
  <c r="AC48" i="18"/>
  <c r="AA49" i="18"/>
  <c r="AB49" i="18" s="1"/>
  <c r="AC49" i="18"/>
  <c r="AA50" i="18"/>
  <c r="AC50" i="18"/>
  <c r="AA51" i="18"/>
  <c r="AB51" i="18" s="1"/>
  <c r="AC51" i="18"/>
  <c r="AA52" i="18"/>
  <c r="AB52" i="18" s="1"/>
  <c r="AC52" i="18"/>
  <c r="AA53" i="18"/>
  <c r="AC53" i="18"/>
  <c r="AD62" i="18" s="1"/>
  <c r="K54" i="18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AA54" i="18"/>
  <c r="AC54" i="18"/>
  <c r="AA55" i="18"/>
  <c r="AC55" i="18"/>
  <c r="AA56" i="18"/>
  <c r="AC56" i="18"/>
  <c r="AA57" i="18"/>
  <c r="AB57" i="18"/>
  <c r="AC57" i="18"/>
  <c r="AD57" i="18" s="1"/>
  <c r="AF57" i="18"/>
  <c r="AA58" i="18"/>
  <c r="AB58" i="18" s="1"/>
  <c r="AC58" i="18"/>
  <c r="AA59" i="18"/>
  <c r="AB59" i="18" s="1"/>
  <c r="AC59" i="18"/>
  <c r="AD59" i="18"/>
  <c r="AA60" i="18"/>
  <c r="AC60" i="18"/>
  <c r="AD60" i="18" s="1"/>
  <c r="I61" i="18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AA61" i="18"/>
  <c r="AC61" i="18"/>
  <c r="AA62" i="18"/>
  <c r="AC62" i="18"/>
  <c r="AE62" i="18"/>
  <c r="U63" i="18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AA63" i="18"/>
  <c r="AC63" i="18"/>
  <c r="AD63" i="18" s="1"/>
  <c r="L64" i="18"/>
  <c r="L65" i="18" s="1"/>
  <c r="L66" i="18" s="1"/>
  <c r="L67" i="18" s="1"/>
  <c r="L68" i="18" s="1"/>
  <c r="AA64" i="18"/>
  <c r="AC64" i="18"/>
  <c r="AE64" i="18" s="1"/>
  <c r="AA65" i="18"/>
  <c r="AB65" i="18" s="1"/>
  <c r="AC65" i="18"/>
  <c r="AA66" i="18"/>
  <c r="AB66" i="18"/>
  <c r="AC66" i="18"/>
  <c r="AA67" i="18"/>
  <c r="AB67" i="18" s="1"/>
  <c r="AC67" i="18"/>
  <c r="AD67" i="18" s="1"/>
  <c r="AA68" i="18"/>
  <c r="AB68" i="18" s="1"/>
  <c r="AC68" i="18"/>
  <c r="AD68" i="18" s="1"/>
  <c r="AF68" i="18"/>
  <c r="L69" i="18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N69" i="18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AA69" i="18"/>
  <c r="AC69" i="18"/>
  <c r="AA70" i="18"/>
  <c r="AC70" i="18"/>
  <c r="AF70" i="18" s="1"/>
  <c r="AA71" i="18"/>
  <c r="AC71" i="18"/>
  <c r="AF71" i="18" s="1"/>
  <c r="AE71" i="18"/>
  <c r="AA72" i="18"/>
  <c r="AC72" i="18"/>
  <c r="AF72" i="18" s="1"/>
  <c r="AA73" i="18"/>
  <c r="AC73" i="18"/>
  <c r="AE73" i="18" s="1"/>
  <c r="AA74" i="18"/>
  <c r="AC74" i="18"/>
  <c r="AD74" i="18"/>
  <c r="AA75" i="18"/>
  <c r="AC75" i="18"/>
  <c r="AA76" i="18"/>
  <c r="AB76" i="18" s="1"/>
  <c r="AC76" i="18"/>
  <c r="AF76" i="18" s="1"/>
  <c r="AA77" i="18"/>
  <c r="AC77" i="18"/>
  <c r="AD77" i="18" s="1"/>
  <c r="AA78" i="18"/>
  <c r="AC78" i="18"/>
  <c r="AA79" i="18"/>
  <c r="AC79" i="18"/>
  <c r="AA80" i="18"/>
  <c r="AC80" i="18"/>
  <c r="AA81" i="18"/>
  <c r="AB82" i="18" s="1"/>
  <c r="AC81" i="18"/>
  <c r="AA82" i="18"/>
  <c r="AC82" i="18"/>
  <c r="AA83" i="18"/>
  <c r="AB83" i="18" s="1"/>
  <c r="AC83" i="18"/>
  <c r="C84" i="18"/>
  <c r="C85" i="18"/>
  <c r="E85" i="18"/>
  <c r="F85" i="18"/>
  <c r="I2" i="17"/>
  <c r="J2" i="17"/>
  <c r="K2" i="17"/>
  <c r="K3" i="17" s="1"/>
  <c r="K4" i="17" s="1"/>
  <c r="K5" i="17" s="1"/>
  <c r="L2" i="17"/>
  <c r="L3" i="17" s="1"/>
  <c r="M2" i="17"/>
  <c r="N2" i="17"/>
  <c r="O2" i="17"/>
  <c r="P2" i="17"/>
  <c r="Q2" i="17"/>
  <c r="R2" i="17"/>
  <c r="S2" i="17"/>
  <c r="T2" i="17"/>
  <c r="U2" i="17"/>
  <c r="U3" i="17" s="1"/>
  <c r="U4" i="17" s="1"/>
  <c r="U5" i="17" s="1"/>
  <c r="V2" i="17"/>
  <c r="W2" i="17"/>
  <c r="W3" i="17" s="1"/>
  <c r="W4" i="17" s="1"/>
  <c r="W5" i="17" s="1"/>
  <c r="W6" i="17" s="1"/>
  <c r="X2" i="17"/>
  <c r="Y2" i="17"/>
  <c r="Z2" i="17"/>
  <c r="Z3" i="17" s="1"/>
  <c r="Z4" i="17" s="1"/>
  <c r="AA2" i="17"/>
  <c r="AB2" i="17" s="1"/>
  <c r="AC2" i="17"/>
  <c r="AD2" i="17" s="1"/>
  <c r="I3" i="17"/>
  <c r="J3" i="17"/>
  <c r="N3" i="17"/>
  <c r="P3" i="17"/>
  <c r="Q3" i="17"/>
  <c r="V3" i="17"/>
  <c r="V4" i="17" s="1"/>
  <c r="X3" i="17"/>
  <c r="X4" i="17" s="1"/>
  <c r="X5" i="17" s="1"/>
  <c r="Y3" i="17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AA3" i="17"/>
  <c r="AB4" i="17" s="1"/>
  <c r="AC3" i="17"/>
  <c r="I4" i="17"/>
  <c r="J4" i="17"/>
  <c r="J5" i="17" s="1"/>
  <c r="L4" i="17"/>
  <c r="N4" i="17"/>
  <c r="P4" i="17"/>
  <c r="Q4" i="17"/>
  <c r="AA4" i="17"/>
  <c r="AC4" i="17"/>
  <c r="I5" i="17"/>
  <c r="L5" i="17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P5" i="17"/>
  <c r="P6" i="17" s="1"/>
  <c r="P7" i="17" s="1"/>
  <c r="P8" i="17" s="1"/>
  <c r="P9" i="17" s="1"/>
  <c r="P10" i="17" s="1"/>
  <c r="P11" i="17" s="1"/>
  <c r="P12" i="17" s="1"/>
  <c r="Q5" i="17"/>
  <c r="Q6" i="17" s="1"/>
  <c r="Q7" i="17" s="1"/>
  <c r="Q8" i="17" s="1"/>
  <c r="Q9" i="17" s="1"/>
  <c r="V5" i="17"/>
  <c r="AA5" i="17"/>
  <c r="AC5" i="17"/>
  <c r="I6" i="17"/>
  <c r="I7" i="17" s="1"/>
  <c r="I8" i="17" s="1"/>
  <c r="J6" i="17"/>
  <c r="J7" i="17" s="1"/>
  <c r="J8" i="17" s="1"/>
  <c r="K6" i="17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U6" i="17"/>
  <c r="V6" i="17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X6" i="17"/>
  <c r="X7" i="17" s="1"/>
  <c r="X8" i="17" s="1"/>
  <c r="X9" i="17" s="1"/>
  <c r="X10" i="17" s="1"/>
  <c r="X11" i="17" s="1"/>
  <c r="X12" i="17" s="1"/>
  <c r="X13" i="17" s="1"/>
  <c r="AA6" i="17"/>
  <c r="AC6" i="17"/>
  <c r="U7" i="17"/>
  <c r="U8" i="17" s="1"/>
  <c r="U9" i="17" s="1"/>
  <c r="U10" i="17" s="1"/>
  <c r="U11" i="17" s="1"/>
  <c r="U12" i="17" s="1"/>
  <c r="U13" i="17" s="1"/>
  <c r="W7" i="17"/>
  <c r="AA7" i="17"/>
  <c r="AC7" i="17"/>
  <c r="W8" i="17"/>
  <c r="W9" i="17" s="1"/>
  <c r="W10" i="17" s="1"/>
  <c r="AA8" i="17"/>
  <c r="AC8" i="17"/>
  <c r="I9" i="17"/>
  <c r="J9" i="17"/>
  <c r="AA9" i="17"/>
  <c r="AC9" i="17"/>
  <c r="Q10" i="17"/>
  <c r="AA10" i="17"/>
  <c r="AB10" i="17" s="1"/>
  <c r="AC10" i="17"/>
  <c r="Q11" i="17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AA11" i="17"/>
  <c r="AB11" i="17" s="1"/>
  <c r="AC11" i="17"/>
  <c r="AA12" i="17"/>
  <c r="AB12" i="17" s="1"/>
  <c r="AC12" i="17"/>
  <c r="P13" i="17"/>
  <c r="P14" i="17" s="1"/>
  <c r="P15" i="17" s="1"/>
  <c r="P16" i="17" s="1"/>
  <c r="AA13" i="17"/>
  <c r="AB13" i="17" s="1"/>
  <c r="AC13" i="17"/>
  <c r="U14" i="17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X14" i="17"/>
  <c r="X15" i="17" s="1"/>
  <c r="X16" i="17" s="1"/>
  <c r="X17" i="17" s="1"/>
  <c r="X18" i="17" s="1"/>
  <c r="X19" i="17" s="1"/>
  <c r="X20" i="17" s="1"/>
  <c r="X21" i="17" s="1"/>
  <c r="X22" i="17" s="1"/>
  <c r="X23" i="17" s="1"/>
  <c r="AA14" i="17"/>
  <c r="AC14" i="17"/>
  <c r="AA15" i="17"/>
  <c r="AC15" i="17"/>
  <c r="AA16" i="17"/>
  <c r="AC16" i="17"/>
  <c r="P17" i="17"/>
  <c r="P18" i="17" s="1"/>
  <c r="P19" i="17" s="1"/>
  <c r="P20" i="17" s="1"/>
  <c r="P21" i="17" s="1"/>
  <c r="P22" i="17" s="1"/>
  <c r="P23" i="17" s="1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B22" i="17" s="1"/>
  <c r="AC22" i="17"/>
  <c r="AA23" i="17"/>
  <c r="AB23" i="17" s="1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 s="1"/>
  <c r="AC26" i="17"/>
  <c r="AF26" i="17" s="1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AD32" i="17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/>
  <c r="AA36" i="17"/>
  <c r="AC36" i="17"/>
  <c r="AF36" i="17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B43" i="17" s="1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B58" i="17" s="1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D63" i="17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F85" i="17"/>
  <c r="I2" i="16"/>
  <c r="I3" i="16" s="1"/>
  <c r="J2" i="16"/>
  <c r="K2" i="16"/>
  <c r="L2" i="16"/>
  <c r="M2" i="16"/>
  <c r="N2" i="16"/>
  <c r="N3" i="16" s="1"/>
  <c r="O2" i="16"/>
  <c r="O3" i="16" s="1"/>
  <c r="P2" i="16"/>
  <c r="P3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S2" i="16"/>
  <c r="T2" i="16"/>
  <c r="U2" i="16"/>
  <c r="U3" i="16" s="1"/>
  <c r="U4" i="16" s="1"/>
  <c r="V2" i="16"/>
  <c r="V3" i="16" s="1"/>
  <c r="V4" i="16" s="1"/>
  <c r="V5" i="16" s="1"/>
  <c r="V6" i="16" s="1"/>
  <c r="W2" i="16"/>
  <c r="W3" i="16" s="1"/>
  <c r="X2" i="16"/>
  <c r="X3" i="16" s="1"/>
  <c r="Y2" i="16"/>
  <c r="Z2" i="16"/>
  <c r="AA2" i="16"/>
  <c r="AC2" i="16"/>
  <c r="AD2" i="16" s="1"/>
  <c r="J3" i="16"/>
  <c r="K3" i="16"/>
  <c r="L3" i="16"/>
  <c r="M3" i="16"/>
  <c r="T3" i="16"/>
  <c r="T4" i="16" s="1"/>
  <c r="AA3" i="16"/>
  <c r="AC3" i="16"/>
  <c r="AD3" i="16"/>
  <c r="K4" i="16"/>
  <c r="K5" i="16" s="1"/>
  <c r="K6" i="16" s="1"/>
  <c r="L4" i="16"/>
  <c r="L5" i="16" s="1"/>
  <c r="M4" i="16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N4" i="16"/>
  <c r="O4" i="16"/>
  <c r="P4" i="16"/>
  <c r="W4" i="16"/>
  <c r="W5" i="16" s="1"/>
  <c r="W6" i="16" s="1"/>
  <c r="W7" i="16" s="1"/>
  <c r="W8" i="16" s="1"/>
  <c r="X4" i="16"/>
  <c r="X5" i="16" s="1"/>
  <c r="X6" i="16" s="1"/>
  <c r="X7" i="16" s="1"/>
  <c r="X8" i="16" s="1"/>
  <c r="X9" i="16" s="1"/>
  <c r="X10" i="16" s="1"/>
  <c r="AA4" i="16"/>
  <c r="AB4" i="16" s="1"/>
  <c r="AC4" i="16"/>
  <c r="O5" i="16"/>
  <c r="O6" i="16" s="1"/>
  <c r="O7" i="16" s="1"/>
  <c r="O8" i="16" s="1"/>
  <c r="O9" i="16" s="1"/>
  <c r="O10" i="16" s="1"/>
  <c r="O11" i="16" s="1"/>
  <c r="O12" i="16" s="1"/>
  <c r="O13" i="16" s="1"/>
  <c r="R5" i="16"/>
  <c r="T5" i="16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U5" i="16"/>
  <c r="U6" i="16" s="1"/>
  <c r="U7" i="16" s="1"/>
  <c r="U8" i="16" s="1"/>
  <c r="U9" i="16" s="1"/>
  <c r="U10" i="16" s="1"/>
  <c r="U11" i="16" s="1"/>
  <c r="AA5" i="16"/>
  <c r="AB5" i="16" s="1"/>
  <c r="AC5" i="16"/>
  <c r="AA6" i="16"/>
  <c r="AC6" i="16"/>
  <c r="AA7" i="16"/>
  <c r="AC7" i="16"/>
  <c r="AA8" i="16"/>
  <c r="AC8" i="16"/>
  <c r="Q9" i="16"/>
  <c r="W9" i="16"/>
  <c r="W10" i="16" s="1"/>
  <c r="AA9" i="16"/>
  <c r="AB9" i="16" s="1"/>
  <c r="AC9" i="16"/>
  <c r="AA10" i="16"/>
  <c r="AB10" i="16"/>
  <c r="AC10" i="16"/>
  <c r="W11" i="16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X11" i="16"/>
  <c r="AA11" i="16"/>
  <c r="AC11" i="16"/>
  <c r="U12" i="16"/>
  <c r="AA12" i="16"/>
  <c r="AC12" i="16"/>
  <c r="AD12" i="16" s="1"/>
  <c r="AA13" i="16"/>
  <c r="AC13" i="16"/>
  <c r="O14" i="16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AA14" i="16"/>
  <c r="AB14" i="16"/>
  <c r="AB15" i="16" s="1"/>
  <c r="AC14" i="16"/>
  <c r="AA15" i="16"/>
  <c r="AC15" i="16"/>
  <c r="AA16" i="16"/>
  <c r="AC16" i="16"/>
  <c r="AA17" i="16"/>
  <c r="AB17" i="16" s="1"/>
  <c r="AC17" i="16"/>
  <c r="AA18" i="16"/>
  <c r="AB18" i="16" s="1"/>
  <c r="AC18" i="16"/>
  <c r="AA19" i="16"/>
  <c r="AC19" i="16"/>
  <c r="AE19" i="16" s="1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D26" i="16" s="1"/>
  <c r="T27" i="16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AA27" i="16"/>
  <c r="AC27" i="16"/>
  <c r="AA28" i="16"/>
  <c r="AB28" i="16" s="1"/>
  <c r="AC28" i="16"/>
  <c r="AA29" i="16"/>
  <c r="AB29" i="16" s="1"/>
  <c r="AC29" i="16"/>
  <c r="AA30" i="16"/>
  <c r="AB30" i="16" s="1"/>
  <c r="AC30" i="16"/>
  <c r="AE30" i="16" s="1"/>
  <c r="AA31" i="16"/>
  <c r="AB31" i="16"/>
  <c r="AC31" i="16"/>
  <c r="AA32" i="16"/>
  <c r="AB32" i="16" s="1"/>
  <c r="AC32" i="16"/>
  <c r="AA33" i="16"/>
  <c r="AB33" i="16" s="1"/>
  <c r="AC33" i="16"/>
  <c r="AE33" i="16"/>
  <c r="AA34" i="16"/>
  <c r="AC34" i="16"/>
  <c r="AA35" i="16"/>
  <c r="AC35" i="16"/>
  <c r="O36" i="16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AA36" i="16"/>
  <c r="AC36" i="16"/>
  <c r="AD36" i="16" s="1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M46" i="16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AA46" i="16"/>
  <c r="AC46" i="16"/>
  <c r="AA47" i="16"/>
  <c r="AC47" i="16"/>
  <c r="AA48" i="16"/>
  <c r="AC48" i="16"/>
  <c r="AA49" i="16"/>
  <c r="AB49" i="16" s="1"/>
  <c r="AC49" i="16"/>
  <c r="AA50" i="16"/>
  <c r="AC50" i="16"/>
  <c r="AD50" i="16" s="1"/>
  <c r="AA51" i="16"/>
  <c r="AB51" i="16" s="1"/>
  <c r="AC51" i="16"/>
  <c r="AA52" i="16"/>
  <c r="AB52" i="16" s="1"/>
  <c r="AC52" i="16"/>
  <c r="AA53" i="16"/>
  <c r="AB53" i="16" s="1"/>
  <c r="AC53" i="16"/>
  <c r="AA54" i="16"/>
  <c r="AC54" i="16"/>
  <c r="AD54" i="16" s="1"/>
  <c r="AA55" i="16"/>
  <c r="AC55" i="16"/>
  <c r="AA56" i="16"/>
  <c r="AC56" i="16"/>
  <c r="AA57" i="16"/>
  <c r="AB57" i="16" s="1"/>
  <c r="AC57" i="16"/>
  <c r="AA58" i="16"/>
  <c r="AC58" i="16"/>
  <c r="AD58" i="16" s="1"/>
  <c r="AA59" i="16"/>
  <c r="AC59" i="16"/>
  <c r="AF59" i="16" s="1"/>
  <c r="AA60" i="16"/>
  <c r="AC60" i="16"/>
  <c r="AE60" i="16" s="1"/>
  <c r="AA61" i="16"/>
  <c r="AC61" i="16"/>
  <c r="AE61" i="16" s="1"/>
  <c r="AA62" i="16"/>
  <c r="AB62" i="16" s="1"/>
  <c r="AC62" i="16"/>
  <c r="AA63" i="16"/>
  <c r="AB64" i="16" s="1"/>
  <c r="AC63" i="16"/>
  <c r="AA64" i="16"/>
  <c r="AC64" i="16"/>
  <c r="W65" i="16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AA65" i="16"/>
  <c r="AC65" i="16"/>
  <c r="AD65" i="16" s="1"/>
  <c r="AA66" i="16"/>
  <c r="AB66" i="16" s="1"/>
  <c r="AC66" i="16"/>
  <c r="AF72" i="16" s="1"/>
  <c r="AA67" i="16"/>
  <c r="AC67" i="16"/>
  <c r="AA68" i="16"/>
  <c r="AC68" i="16"/>
  <c r="AA69" i="16"/>
  <c r="AC69" i="16"/>
  <c r="AD69" i="16" s="1"/>
  <c r="AA70" i="16"/>
  <c r="AC70" i="16"/>
  <c r="AA71" i="16"/>
  <c r="AB71" i="16" s="1"/>
  <c r="AC71" i="16"/>
  <c r="AE71" i="16" s="1"/>
  <c r="AA72" i="16"/>
  <c r="AC72" i="16"/>
  <c r="AE72" i="16"/>
  <c r="AA73" i="16"/>
  <c r="AC73" i="16"/>
  <c r="AA74" i="16"/>
  <c r="AB74" i="16" s="1"/>
  <c r="AC74" i="16"/>
  <c r="AA75" i="16"/>
  <c r="AB75" i="16" s="1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B81" i="16" s="1"/>
  <c r="AC81" i="16"/>
  <c r="AA82" i="16"/>
  <c r="AC82" i="16"/>
  <c r="AA83" i="16"/>
  <c r="AC83" i="16"/>
  <c r="C84" i="16"/>
  <c r="C86" i="16" s="1"/>
  <c r="C85" i="16"/>
  <c r="E85" i="16"/>
  <c r="F85" i="16"/>
  <c r="I2" i="15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L2" i="15"/>
  <c r="L3" i="15" s="1"/>
  <c r="M2" i="15"/>
  <c r="M3" i="15" s="1"/>
  <c r="N2" i="15"/>
  <c r="O2" i="15"/>
  <c r="O3" i="15" s="1"/>
  <c r="O4" i="15" s="1"/>
  <c r="O5" i="15" s="1"/>
  <c r="O6" i="15" s="1"/>
  <c r="P2" i="15"/>
  <c r="P3" i="15" s="1"/>
  <c r="P4" i="15" s="1"/>
  <c r="P5" i="15" s="1"/>
  <c r="P6" i="15" s="1"/>
  <c r="P7" i="15" s="1"/>
  <c r="Q2" i="15"/>
  <c r="R2" i="15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U2" i="15"/>
  <c r="V2" i="15"/>
  <c r="W2" i="15"/>
  <c r="X2" i="15"/>
  <c r="Y2" i="15"/>
  <c r="Z2" i="15"/>
  <c r="AA2" i="15"/>
  <c r="AB2" i="15"/>
  <c r="AC2" i="15"/>
  <c r="AD2" i="15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N3" i="15"/>
  <c r="Q3" i="15"/>
  <c r="Q4" i="15" s="1"/>
  <c r="Q5" i="15" s="1"/>
  <c r="R3" i="15"/>
  <c r="U3" i="15"/>
  <c r="U4" i="15" s="1"/>
  <c r="U5" i="15" s="1"/>
  <c r="U6" i="15" s="1"/>
  <c r="U7" i="15" s="1"/>
  <c r="U8" i="15" s="1"/>
  <c r="U9" i="15" s="1"/>
  <c r="U10" i="15" s="1"/>
  <c r="U11" i="15" s="1"/>
  <c r="U12" i="15" s="1"/>
  <c r="W3" i="15"/>
  <c r="X3" i="15"/>
  <c r="Y3" i="15"/>
  <c r="Z3" i="15"/>
  <c r="Z4" i="15" s="1"/>
  <c r="AA3" i="15"/>
  <c r="AB3" i="15" s="1"/>
  <c r="AC3" i="15"/>
  <c r="L4" i="15"/>
  <c r="L5" i="15" s="1"/>
  <c r="L6" i="15" s="1"/>
  <c r="M4" i="15"/>
  <c r="X4" i="15"/>
  <c r="Y4" i="15"/>
  <c r="AA4" i="15"/>
  <c r="AB4" i="15"/>
  <c r="AC4" i="15"/>
  <c r="M5" i="15"/>
  <c r="Y5" i="15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Z5" i="15"/>
  <c r="Z6" i="15" s="1"/>
  <c r="Z7" i="15" s="1"/>
  <c r="Z8" i="15" s="1"/>
  <c r="Z9" i="15" s="1"/>
  <c r="AA5" i="15"/>
  <c r="AB5" i="15" s="1"/>
  <c r="AC5" i="15"/>
  <c r="Q6" i="15"/>
  <c r="Q7" i="15" s="1"/>
  <c r="Q8" i="15" s="1"/>
  <c r="Q9" i="15" s="1"/>
  <c r="Q10" i="15" s="1"/>
  <c r="Q11" i="15" s="1"/>
  <c r="Q12" i="15" s="1"/>
  <c r="Q13" i="15" s="1"/>
  <c r="Q14" i="15" s="1"/>
  <c r="Q15" i="15" s="1"/>
  <c r="AA6" i="15"/>
  <c r="AC6" i="15"/>
  <c r="L7" i="15"/>
  <c r="L8" i="15" s="1"/>
  <c r="L9" i="15" s="1"/>
  <c r="L10" i="15" s="1"/>
  <c r="O7" i="15"/>
  <c r="AA7" i="15"/>
  <c r="AC7" i="15"/>
  <c r="P8" i="15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AA8" i="15"/>
  <c r="AB8" i="15"/>
  <c r="AC8" i="15"/>
  <c r="AA9" i="15"/>
  <c r="AC9" i="15"/>
  <c r="Z10" i="15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AA10" i="15"/>
  <c r="AC10" i="15"/>
  <c r="AA11" i="15"/>
  <c r="AB11" i="15" s="1"/>
  <c r="AC11" i="15"/>
  <c r="AA12" i="15"/>
  <c r="AC12" i="15"/>
  <c r="AF12" i="15" s="1"/>
  <c r="U13" i="15"/>
  <c r="AA13" i="15"/>
  <c r="AC13" i="15"/>
  <c r="T14" i="15"/>
  <c r="AA14" i="15"/>
  <c r="AC14" i="15"/>
  <c r="AA15" i="15"/>
  <c r="AC15" i="15"/>
  <c r="Q16" i="15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AA16" i="15"/>
  <c r="AB16" i="15"/>
  <c r="AC16" i="15"/>
  <c r="AD25" i="15" s="1"/>
  <c r="AA17" i="15"/>
  <c r="AB17" i="15" s="1"/>
  <c r="AC17" i="15"/>
  <c r="AA18" i="15"/>
  <c r="AB18" i="15" s="1"/>
  <c r="AC18" i="15"/>
  <c r="AA19" i="15"/>
  <c r="AB19" i="15" s="1"/>
  <c r="AC19" i="15"/>
  <c r="AA20" i="15"/>
  <c r="AC20" i="15"/>
  <c r="K21" i="15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AA21" i="15"/>
  <c r="AB22" i="15" s="1"/>
  <c r="AC21" i="15"/>
  <c r="AA22" i="15"/>
  <c r="AC22" i="15"/>
  <c r="AE22" i="15"/>
  <c r="AA23" i="15"/>
  <c r="AB23" i="15" s="1"/>
  <c r="AC23" i="15"/>
  <c r="AD23" i="15" s="1"/>
  <c r="AA24" i="15"/>
  <c r="AB24" i="15" s="1"/>
  <c r="AC24" i="15"/>
  <c r="AD24" i="15" s="1"/>
  <c r="I25" i="15"/>
  <c r="I26" i="15" s="1"/>
  <c r="I27" i="15" s="1"/>
  <c r="I28" i="15" s="1"/>
  <c r="I29" i="15" s="1"/>
  <c r="I30" i="15" s="1"/>
  <c r="I31" i="15" s="1"/>
  <c r="AA25" i="15"/>
  <c r="AC25" i="15"/>
  <c r="AA26" i="15"/>
  <c r="AC26" i="15"/>
  <c r="AD26" i="15" s="1"/>
  <c r="AA27" i="15"/>
  <c r="AC27" i="15"/>
  <c r="AA28" i="15"/>
  <c r="AC28" i="15"/>
  <c r="AE28" i="15" s="1"/>
  <c r="AA29" i="15"/>
  <c r="AB29" i="15"/>
  <c r="AC29" i="15"/>
  <c r="AF29" i="15" s="1"/>
  <c r="AA30" i="15"/>
  <c r="AC30" i="15"/>
  <c r="AA31" i="15"/>
  <c r="AC31" i="15"/>
  <c r="I32" i="15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AA32" i="15"/>
  <c r="AC32" i="15"/>
  <c r="AE32" i="15" s="1"/>
  <c r="AA33" i="15"/>
  <c r="AC33" i="15"/>
  <c r="AD33" i="15" s="1"/>
  <c r="AA34" i="15"/>
  <c r="AC34" i="15"/>
  <c r="AA35" i="15"/>
  <c r="AC35" i="15"/>
  <c r="AF35" i="15" s="1"/>
  <c r="AA36" i="15"/>
  <c r="AC36" i="15"/>
  <c r="AE36" i="15" s="1"/>
  <c r="AA37" i="15"/>
  <c r="AB37" i="15" s="1"/>
  <c r="AC37" i="15"/>
  <c r="AD37" i="15" s="1"/>
  <c r="AA38" i="15"/>
  <c r="AB38" i="15" s="1"/>
  <c r="AC38" i="15"/>
  <c r="AA39" i="15"/>
  <c r="AB39" i="15" s="1"/>
  <c r="AC39" i="15"/>
  <c r="AA40" i="15"/>
  <c r="AB40" i="15" s="1"/>
  <c r="AC40" i="15"/>
  <c r="AE40" i="15" s="1"/>
  <c r="AA41" i="15"/>
  <c r="AB41" i="15" s="1"/>
  <c r="AC41" i="15"/>
  <c r="AE41" i="15" s="1"/>
  <c r="AA42" i="15"/>
  <c r="AC42" i="15"/>
  <c r="AF42" i="15" s="1"/>
  <c r="AA43" i="15"/>
  <c r="AB43" i="15" s="1"/>
  <c r="AC43" i="15"/>
  <c r="AD43" i="15" s="1"/>
  <c r="AA44" i="15"/>
  <c r="AC44" i="15"/>
  <c r="AA45" i="15"/>
  <c r="AC45" i="15"/>
  <c r="AD45" i="15"/>
  <c r="AA46" i="15"/>
  <c r="AB46" i="15" s="1"/>
  <c r="AC46" i="15"/>
  <c r="AA47" i="15"/>
  <c r="AB47" i="15" s="1"/>
  <c r="AC47" i="15"/>
  <c r="AA48" i="15"/>
  <c r="AB48" i="15" s="1"/>
  <c r="AC48" i="15"/>
  <c r="AA49" i="15"/>
  <c r="AB49" i="15" s="1"/>
  <c r="AC49" i="15"/>
  <c r="AD49" i="15" s="1"/>
  <c r="AA50" i="15"/>
  <c r="AC50" i="15"/>
  <c r="AE50" i="15" s="1"/>
  <c r="AA51" i="15"/>
  <c r="AC51" i="15"/>
  <c r="AD51" i="15" s="1"/>
  <c r="Z52" i="15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52" i="15"/>
  <c r="AB52" i="15" s="1"/>
  <c r="AC52" i="15"/>
  <c r="AA53" i="15"/>
  <c r="AC53" i="15"/>
  <c r="AD53" i="15" s="1"/>
  <c r="AA54" i="15"/>
  <c r="AC54" i="15"/>
  <c r="AD54" i="15" s="1"/>
  <c r="AA55" i="15"/>
  <c r="AC55" i="15"/>
  <c r="AF55" i="15" s="1"/>
  <c r="AA56" i="15"/>
  <c r="AB56" i="15" s="1"/>
  <c r="AC56" i="15"/>
  <c r="AE56" i="15" s="1"/>
  <c r="AD56" i="15"/>
  <c r="AA57" i="15"/>
  <c r="AC57" i="15"/>
  <c r="AA58" i="15"/>
  <c r="AC58" i="15"/>
  <c r="AA59" i="15"/>
  <c r="AC59" i="15"/>
  <c r="AD59" i="15" s="1"/>
  <c r="AA60" i="15"/>
  <c r="AC60" i="15"/>
  <c r="AA61" i="15"/>
  <c r="AB61" i="15" s="1"/>
  <c r="AC61" i="15"/>
  <c r="AA62" i="15"/>
  <c r="AC62" i="15"/>
  <c r="AA63" i="15"/>
  <c r="AB63" i="15"/>
  <c r="AC63" i="15"/>
  <c r="AF63" i="15" s="1"/>
  <c r="AA64" i="15"/>
  <c r="AC64" i="15"/>
  <c r="AA65" i="15"/>
  <c r="AC65" i="15"/>
  <c r="AA66" i="15"/>
  <c r="AC66" i="15"/>
  <c r="P67" i="15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AA67" i="15"/>
  <c r="AC67" i="15"/>
  <c r="AA68" i="15"/>
  <c r="AC68" i="15"/>
  <c r="AA69" i="15"/>
  <c r="AC69" i="15"/>
  <c r="AA70" i="15"/>
  <c r="AB70" i="15" s="1"/>
  <c r="AC70" i="15"/>
  <c r="AA71" i="15"/>
  <c r="AC71" i="15"/>
  <c r="AA72" i="15"/>
  <c r="AB72" i="15"/>
  <c r="AC72" i="15"/>
  <c r="AA73" i="15"/>
  <c r="AC73" i="15"/>
  <c r="AA74" i="15"/>
  <c r="AB74" i="15" s="1"/>
  <c r="AC74" i="15"/>
  <c r="AA75" i="15"/>
  <c r="AC75" i="15"/>
  <c r="AA76" i="15"/>
  <c r="AC76" i="15"/>
  <c r="AA77" i="15"/>
  <c r="AB78" i="15" s="1"/>
  <c r="AC77" i="15"/>
  <c r="AA78" i="15"/>
  <c r="AC78" i="15"/>
  <c r="AE78" i="15" s="1"/>
  <c r="Q79" i="15"/>
  <c r="Q80" i="15" s="1"/>
  <c r="Q81" i="15" s="1"/>
  <c r="Q82" i="15" s="1"/>
  <c r="Q83" i="15" s="1"/>
  <c r="AA79" i="15"/>
  <c r="AB79" i="15" s="1"/>
  <c r="AC79" i="15"/>
  <c r="AA80" i="15"/>
  <c r="AB80" i="15"/>
  <c r="AC80" i="15"/>
  <c r="AA81" i="15"/>
  <c r="AB81" i="15" s="1"/>
  <c r="AC81" i="15"/>
  <c r="AD81" i="15" s="1"/>
  <c r="AA82" i="15"/>
  <c r="AC82" i="15"/>
  <c r="AD82" i="15" s="1"/>
  <c r="Y83" i="15"/>
  <c r="AA83" i="15"/>
  <c r="AC83" i="15"/>
  <c r="C84" i="15"/>
  <c r="C85" i="15"/>
  <c r="C86" i="15" s="1"/>
  <c r="E85" i="15"/>
  <c r="F85" i="15"/>
  <c r="P6" i="4" s="1"/>
  <c r="I2" i="14"/>
  <c r="I3" i="14" s="1"/>
  <c r="J2" i="14"/>
  <c r="J3" i="14" s="1"/>
  <c r="J4" i="14" s="1"/>
  <c r="K2" i="14"/>
  <c r="L2" i="14"/>
  <c r="M2" i="14"/>
  <c r="N2" i="14"/>
  <c r="O2" i="14"/>
  <c r="P2" i="14"/>
  <c r="Q2" i="14"/>
  <c r="R2" i="14"/>
  <c r="S2" i="14"/>
  <c r="T2" i="14"/>
  <c r="U2" i="14"/>
  <c r="U3" i="14" s="1"/>
  <c r="V2" i="14"/>
  <c r="W2" i="14"/>
  <c r="W3" i="14" s="1"/>
  <c r="X2" i="14"/>
  <c r="X3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Z2" i="14"/>
  <c r="Z3" i="14" s="1"/>
  <c r="Z4" i="14" s="1"/>
  <c r="Z5" i="14" s="1"/>
  <c r="Z6" i="14" s="1"/>
  <c r="Z7" i="14" s="1"/>
  <c r="Z8" i="14" s="1"/>
  <c r="AA2" i="14"/>
  <c r="AB2" i="14" s="1"/>
  <c r="AC2" i="14"/>
  <c r="AD2" i="14" s="1"/>
  <c r="AE2" i="14"/>
  <c r="AF2" i="14"/>
  <c r="K3" i="14"/>
  <c r="L3" i="14"/>
  <c r="M3" i="14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N3" i="14"/>
  <c r="O3" i="14"/>
  <c r="O4" i="14" s="1"/>
  <c r="O5" i="14" s="1"/>
  <c r="P3" i="14"/>
  <c r="Q3" i="14"/>
  <c r="Q4" i="14" s="1"/>
  <c r="Q5" i="14" s="1"/>
  <c r="R3" i="14"/>
  <c r="T3" i="14"/>
  <c r="AA3" i="14"/>
  <c r="AB3" i="14" s="1"/>
  <c r="AC3" i="14"/>
  <c r="AF3" i="14" s="1"/>
  <c r="I4" i="14"/>
  <c r="N4" i="14"/>
  <c r="N5" i="14" s="1"/>
  <c r="N6" i="14" s="1"/>
  <c r="N7" i="14" s="1"/>
  <c r="N8" i="14" s="1"/>
  <c r="N9" i="14" s="1"/>
  <c r="N10" i="14" s="1"/>
  <c r="N11" i="14" s="1"/>
  <c r="R4" i="14"/>
  <c r="R5" i="14" s="1"/>
  <c r="T4" i="14"/>
  <c r="T5" i="14" s="1"/>
  <c r="U4" i="14"/>
  <c r="U5" i="14" s="1"/>
  <c r="W4" i="14"/>
  <c r="W5" i="14" s="1"/>
  <c r="W6" i="14" s="1"/>
  <c r="X4" i="14"/>
  <c r="AA4" i="14"/>
  <c r="AB4" i="14" s="1"/>
  <c r="AC4" i="14"/>
  <c r="AF4" i="14" s="1"/>
  <c r="AF5" i="14" s="1"/>
  <c r="I5" i="14"/>
  <c r="I6" i="14" s="1"/>
  <c r="I7" i="14" s="1"/>
  <c r="I8" i="14" s="1"/>
  <c r="I9" i="14" s="1"/>
  <c r="J5" i="14"/>
  <c r="J6" i="14" s="1"/>
  <c r="J7" i="14" s="1"/>
  <c r="AA5" i="14"/>
  <c r="AC5" i="14"/>
  <c r="O6" i="14"/>
  <c r="O7" i="14" s="1"/>
  <c r="Q6" i="14"/>
  <c r="Q7" i="14" s="1"/>
  <c r="R6" i="14"/>
  <c r="T6" i="14"/>
  <c r="U6" i="14"/>
  <c r="U7" i="14" s="1"/>
  <c r="AA6" i="14"/>
  <c r="AC6" i="14"/>
  <c r="R7" i="14"/>
  <c r="R8" i="14" s="1"/>
  <c r="W7" i="14"/>
  <c r="W8" i="14" s="1"/>
  <c r="AA7" i="14"/>
  <c r="AB7" i="14" s="1"/>
  <c r="AC7" i="14"/>
  <c r="J8" i="14"/>
  <c r="O8" i="14"/>
  <c r="O9" i="14" s="1"/>
  <c r="O10" i="14" s="1"/>
  <c r="O11" i="14" s="1"/>
  <c r="Q8" i="14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AA8" i="14"/>
  <c r="AB8" i="14" s="1"/>
  <c r="AC8" i="14"/>
  <c r="R9" i="14"/>
  <c r="R10" i="14" s="1"/>
  <c r="R11" i="14" s="1"/>
  <c r="R12" i="14" s="1"/>
  <c r="R13" i="14" s="1"/>
  <c r="W9" i="14"/>
  <c r="W10" i="14" s="1"/>
  <c r="W11" i="14" s="1"/>
  <c r="Z9" i="14"/>
  <c r="Z10" i="14" s="1"/>
  <c r="Z11" i="14" s="1"/>
  <c r="Z12" i="14" s="1"/>
  <c r="Z13" i="14" s="1"/>
  <c r="Z14" i="14" s="1"/>
  <c r="Z15" i="14" s="1"/>
  <c r="Z16" i="14" s="1"/>
  <c r="AA9" i="14"/>
  <c r="AB9" i="14" s="1"/>
  <c r="AC9" i="14"/>
  <c r="I10" i="14"/>
  <c r="AA10" i="14"/>
  <c r="AB10" i="14"/>
  <c r="AC10" i="14"/>
  <c r="AA11" i="14"/>
  <c r="AB11" i="14" s="1"/>
  <c r="AC11" i="14"/>
  <c r="N12" i="14"/>
  <c r="N13" i="14" s="1"/>
  <c r="N14" i="14" s="1"/>
  <c r="N15" i="14" s="1"/>
  <c r="N16" i="14" s="1"/>
  <c r="N17" i="14" s="1"/>
  <c r="N18" i="14" s="1"/>
  <c r="N19" i="14" s="1"/>
  <c r="O12" i="14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W12" i="14"/>
  <c r="AA12" i="14"/>
  <c r="AB12" i="14" s="1"/>
  <c r="AC12" i="14"/>
  <c r="AA13" i="14"/>
  <c r="AC13" i="14"/>
  <c r="AD13" i="14" s="1"/>
  <c r="R14" i="14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Y14" i="14"/>
  <c r="Y15" i="14" s="1"/>
  <c r="Y16" i="14" s="1"/>
  <c r="AA14" i="14"/>
  <c r="AC14" i="14"/>
  <c r="AA15" i="14"/>
  <c r="AC15" i="14"/>
  <c r="AD15" i="14" s="1"/>
  <c r="AA16" i="14"/>
  <c r="AC16" i="14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AA17" i="14"/>
  <c r="AB17" i="14" s="1"/>
  <c r="AC17" i="14"/>
  <c r="AD17" i="14" s="1"/>
  <c r="AA18" i="14"/>
  <c r="AC18" i="14"/>
  <c r="AA19" i="14"/>
  <c r="AB19" i="14" s="1"/>
  <c r="AC19" i="14"/>
  <c r="N20" i="14"/>
  <c r="N21" i="14" s="1"/>
  <c r="N22" i="14" s="1"/>
  <c r="AA20" i="14"/>
  <c r="AB20" i="14" s="1"/>
  <c r="AC20" i="14"/>
  <c r="AD20" i="14" s="1"/>
  <c r="AA21" i="14"/>
  <c r="AB21" i="14" s="1"/>
  <c r="AC21" i="14"/>
  <c r="Q22" i="14"/>
  <c r="Q23" i="14" s="1"/>
  <c r="Q24" i="14" s="1"/>
  <c r="AA22" i="14"/>
  <c r="AB22" i="14" s="1"/>
  <c r="AC22" i="14"/>
  <c r="N23" i="14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3" i="14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AA23" i="14"/>
  <c r="AB23" i="14" s="1"/>
  <c r="AC23" i="14"/>
  <c r="AD23" i="14" s="1"/>
  <c r="AA24" i="14"/>
  <c r="AB24" i="14"/>
  <c r="AC24" i="14"/>
  <c r="AD24" i="14" s="1"/>
  <c r="Q25" i="14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AA25" i="14"/>
  <c r="AC25" i="14"/>
  <c r="AA26" i="14"/>
  <c r="AB26" i="14" s="1"/>
  <c r="AC26" i="14"/>
  <c r="AF26" i="14" s="1"/>
  <c r="Z27" i="14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7" i="14"/>
  <c r="AB27" i="14" s="1"/>
  <c r="AC27" i="14"/>
  <c r="AA28" i="14"/>
  <c r="AC28" i="14"/>
  <c r="AA29" i="14"/>
  <c r="AC29" i="14"/>
  <c r="AD29" i="14" s="1"/>
  <c r="M30" i="14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AA30" i="14"/>
  <c r="AC30" i="14"/>
  <c r="AA31" i="14"/>
  <c r="AB31" i="14" s="1"/>
  <c r="AC31" i="14"/>
  <c r="AD31" i="14"/>
  <c r="AA32" i="14"/>
  <c r="AC32" i="14"/>
  <c r="AA33" i="14"/>
  <c r="AC33" i="14"/>
  <c r="AA34" i="14"/>
  <c r="AB34" i="14" s="1"/>
  <c r="AC34" i="14"/>
  <c r="AF34" i="14" s="1"/>
  <c r="AA35" i="14"/>
  <c r="AB35" i="14" s="1"/>
  <c r="AC35" i="14"/>
  <c r="AA36" i="14"/>
  <c r="AC36" i="14"/>
  <c r="AA37" i="14"/>
  <c r="AC37" i="14"/>
  <c r="AA38" i="14"/>
  <c r="AC38" i="14"/>
  <c r="Q39" i="14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AA39" i="14"/>
  <c r="AC39" i="14"/>
  <c r="AA40" i="14"/>
  <c r="AC40" i="14"/>
  <c r="AA41" i="14"/>
  <c r="AC41" i="14"/>
  <c r="Y42" i="14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AA42" i="14"/>
  <c r="AC42" i="14"/>
  <c r="AA43" i="14"/>
  <c r="AC43" i="14"/>
  <c r="AA44" i="14"/>
  <c r="AC44" i="14"/>
  <c r="AA45" i="14"/>
  <c r="AB45" i="14" s="1"/>
  <c r="AC45" i="14"/>
  <c r="AA46" i="14"/>
  <c r="AB46" i="14" s="1"/>
  <c r="AC46" i="14"/>
  <c r="AA47" i="14"/>
  <c r="AC47" i="14"/>
  <c r="AA48" i="14"/>
  <c r="AC48" i="14"/>
  <c r="AA49" i="14"/>
  <c r="AC49" i="14"/>
  <c r="AA50" i="14"/>
  <c r="AC50" i="14"/>
  <c r="AD50" i="14" s="1"/>
  <c r="AA51" i="14"/>
  <c r="AC51" i="14"/>
  <c r="AA52" i="14"/>
  <c r="AB52" i="14" s="1"/>
  <c r="AC52" i="14"/>
  <c r="AA53" i="14"/>
  <c r="AC53" i="14"/>
  <c r="AE53" i="14" s="1"/>
  <c r="AA54" i="14"/>
  <c r="AC54" i="14"/>
  <c r="AA55" i="14"/>
  <c r="AC55" i="14"/>
  <c r="AD55" i="14"/>
  <c r="AA56" i="14"/>
  <c r="AC56" i="14"/>
  <c r="AA57" i="14"/>
  <c r="AC57" i="14"/>
  <c r="AA58" i="14"/>
  <c r="AC58" i="14"/>
  <c r="AA59" i="14"/>
  <c r="AC59" i="14"/>
  <c r="AE59" i="14" s="1"/>
  <c r="AA60" i="14"/>
  <c r="AC60" i="14"/>
  <c r="AF60" i="14"/>
  <c r="AA61" i="14"/>
  <c r="AC61" i="14"/>
  <c r="AE61" i="14"/>
  <c r="AA62" i="14"/>
  <c r="AC62" i="14"/>
  <c r="AA63" i="14"/>
  <c r="AB63" i="14" s="1"/>
  <c r="AC63" i="14"/>
  <c r="AA64" i="14"/>
  <c r="AC64" i="14"/>
  <c r="AA65" i="14"/>
  <c r="AC65" i="14"/>
  <c r="AF65" i="14" s="1"/>
  <c r="AA66" i="14"/>
  <c r="AC66" i="14"/>
  <c r="AA67" i="14"/>
  <c r="AC67" i="14"/>
  <c r="AA68" i="14"/>
  <c r="AB68" i="14" s="1"/>
  <c r="AC68" i="14"/>
  <c r="AA69" i="14"/>
  <c r="AC69" i="14"/>
  <c r="AE69" i="14" s="1"/>
  <c r="AA70" i="14"/>
  <c r="AB70" i="14"/>
  <c r="AC70" i="14"/>
  <c r="AA71" i="14"/>
  <c r="AC71" i="14"/>
  <c r="AA72" i="14"/>
  <c r="AC72" i="14"/>
  <c r="AA73" i="14"/>
  <c r="AC73" i="14"/>
  <c r="AA74" i="14"/>
  <c r="AC74" i="14"/>
  <c r="AD74" i="14" s="1"/>
  <c r="AA75" i="14"/>
  <c r="AC75" i="14"/>
  <c r="AA76" i="14"/>
  <c r="AC76" i="14"/>
  <c r="AF76" i="14" s="1"/>
  <c r="AD76" i="14"/>
  <c r="AE76" i="14"/>
  <c r="AA77" i="14"/>
  <c r="AC77" i="14"/>
  <c r="AA78" i="14"/>
  <c r="AB78" i="14" s="1"/>
  <c r="AC78" i="14"/>
  <c r="AA79" i="14"/>
  <c r="AB79" i="14" s="1"/>
  <c r="AC79" i="14"/>
  <c r="AA80" i="14"/>
  <c r="AC80" i="14"/>
  <c r="AD80" i="14" s="1"/>
  <c r="AE80" i="14"/>
  <c r="AA81" i="14"/>
  <c r="AC81" i="14"/>
  <c r="AA82" i="14"/>
  <c r="AB82" i="14"/>
  <c r="AC82" i="14"/>
  <c r="AA83" i="14"/>
  <c r="AC83" i="14"/>
  <c r="AF83" i="14" s="1"/>
  <c r="C84" i="14"/>
  <c r="C86" i="14" s="1"/>
  <c r="C85" i="14"/>
  <c r="E85" i="14"/>
  <c r="F85" i="14"/>
  <c r="P28" i="4" s="1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 s="1"/>
  <c r="AC2" i="13"/>
  <c r="AE2" i="13" s="1"/>
  <c r="AF2" i="13"/>
  <c r="AF3" i="13" s="1"/>
  <c r="I3" i="13"/>
  <c r="J3" i="13"/>
  <c r="K3" i="13"/>
  <c r="K4" i="13" s="1"/>
  <c r="K5" i="13" s="1"/>
  <c r="K6" i="13" s="1"/>
  <c r="L3" i="13"/>
  <c r="M3" i="13"/>
  <c r="N3" i="13"/>
  <c r="N4" i="13" s="1"/>
  <c r="N5" i="13" s="1"/>
  <c r="N6" i="13" s="1"/>
  <c r="N7" i="13" s="1"/>
  <c r="N8" i="13" s="1"/>
  <c r="N9" i="13" s="1"/>
  <c r="N10" i="13" s="1"/>
  <c r="O3" i="13"/>
  <c r="U3" i="13"/>
  <c r="U4" i="13" s="1"/>
  <c r="X3" i="13"/>
  <c r="Y3" i="13"/>
  <c r="Y4" i="13" s="1"/>
  <c r="Z3" i="13"/>
  <c r="Z4" i="13" s="1"/>
  <c r="AA3" i="13"/>
  <c r="AB3" i="13" s="1"/>
  <c r="AC3" i="13"/>
  <c r="AE3" i="13" s="1"/>
  <c r="J4" i="13"/>
  <c r="J5" i="13" s="1"/>
  <c r="J6" i="13" s="1"/>
  <c r="J7" i="13" s="1"/>
  <c r="J8" i="13" s="1"/>
  <c r="J9" i="13" s="1"/>
  <c r="J10" i="13" s="1"/>
  <c r="O4" i="13"/>
  <c r="AA4" i="13"/>
  <c r="AB4" i="13" s="1"/>
  <c r="AC4" i="13"/>
  <c r="U5" i="13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Y5" i="13"/>
  <c r="Z5" i="13"/>
  <c r="AA5" i="13"/>
  <c r="AB5" i="13" s="1"/>
  <c r="AC5" i="13"/>
  <c r="Y6" i="13"/>
  <c r="Y7" i="13" s="1"/>
  <c r="Z6" i="13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6" i="13"/>
  <c r="AB6" i="13"/>
  <c r="AC6" i="13"/>
  <c r="K7" i="13"/>
  <c r="K8" i="13" s="1"/>
  <c r="K9" i="13" s="1"/>
  <c r="K10" i="13" s="1"/>
  <c r="AA7" i="13"/>
  <c r="AB7" i="13" s="1"/>
  <c r="AC7" i="13"/>
  <c r="Y8" i="13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AA8" i="13"/>
  <c r="AC8" i="13"/>
  <c r="AA9" i="13"/>
  <c r="AC9" i="13"/>
  <c r="AA10" i="13"/>
  <c r="AC10" i="13"/>
  <c r="J11" i="13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N11" i="13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AA11" i="13"/>
  <c r="AC11" i="13"/>
  <c r="AA12" i="13"/>
  <c r="AB12" i="13" s="1"/>
  <c r="AC12" i="13"/>
  <c r="AD12" i="13" s="1"/>
  <c r="AA13" i="13"/>
  <c r="AC13" i="13"/>
  <c r="AD13" i="13" s="1"/>
  <c r="AA14" i="13"/>
  <c r="AC14" i="13"/>
  <c r="AF14" i="13"/>
  <c r="AA15" i="13"/>
  <c r="AC15" i="13"/>
  <c r="U16" i="13"/>
  <c r="U17" i="13" s="1"/>
  <c r="U18" i="13" s="1"/>
  <c r="U19" i="13" s="1"/>
  <c r="U20" i="13" s="1"/>
  <c r="U21" i="13" s="1"/>
  <c r="U22" i="13" s="1"/>
  <c r="U23" i="13" s="1"/>
  <c r="U24" i="13" s="1"/>
  <c r="U25" i="13" s="1"/>
  <c r="AA16" i="13"/>
  <c r="AC16" i="13"/>
  <c r="AD16" i="13" s="1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B23" i="13" s="1"/>
  <c r="AC23" i="13"/>
  <c r="AA24" i="13"/>
  <c r="AB24" i="13" s="1"/>
  <c r="AC24" i="13"/>
  <c r="AA25" i="13"/>
  <c r="AB25" i="13" s="1"/>
  <c r="AC25" i="13"/>
  <c r="U26" i="13"/>
  <c r="AA26" i="13"/>
  <c r="AB26" i="13" s="1"/>
  <c r="AC26" i="13"/>
  <c r="U27" i="13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AA27" i="13"/>
  <c r="AB27" i="13" s="1"/>
  <c r="AC27" i="13"/>
  <c r="AA28" i="13"/>
  <c r="AC28" i="13"/>
  <c r="AA29" i="13"/>
  <c r="AC29" i="13"/>
  <c r="AA30" i="13"/>
  <c r="AB30" i="13" s="1"/>
  <c r="AC30" i="13"/>
  <c r="AA31" i="13"/>
  <c r="AB31" i="13" s="1"/>
  <c r="AC31" i="13"/>
  <c r="AA32" i="13"/>
  <c r="AB32" i="13" s="1"/>
  <c r="AC32" i="13"/>
  <c r="AA33" i="13"/>
  <c r="AC33" i="13"/>
  <c r="Y34" i="13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AA34" i="13"/>
  <c r="AC34" i="13"/>
  <c r="AD34" i="13" s="1"/>
  <c r="AA35" i="13"/>
  <c r="AB35" i="13" s="1"/>
  <c r="AC35" i="13"/>
  <c r="AD35" i="13" s="1"/>
  <c r="AA36" i="13"/>
  <c r="AC36" i="13"/>
  <c r="N37" i="13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AA37" i="13"/>
  <c r="AC37" i="13"/>
  <c r="AF37" i="13" s="1"/>
  <c r="AA38" i="13"/>
  <c r="AB38" i="13" s="1"/>
  <c r="AC38" i="13"/>
  <c r="AA39" i="13"/>
  <c r="AB39" i="13"/>
  <c r="AC39" i="13"/>
  <c r="AD39" i="13" s="1"/>
  <c r="AA40" i="13"/>
  <c r="AC40" i="13"/>
  <c r="AA41" i="13"/>
  <c r="AB41" i="13" s="1"/>
  <c r="AC41" i="13"/>
  <c r="AA42" i="13"/>
  <c r="AC42" i="13"/>
  <c r="AA43" i="13"/>
  <c r="AC43" i="13"/>
  <c r="AA44" i="13"/>
  <c r="AC44" i="13"/>
  <c r="AF44" i="13"/>
  <c r="AA45" i="13"/>
  <c r="AB45" i="13" s="1"/>
  <c r="AC45" i="13"/>
  <c r="AA46" i="13"/>
  <c r="AB46" i="13"/>
  <c r="AC46" i="13"/>
  <c r="AA47" i="13"/>
  <c r="AC47" i="13"/>
  <c r="AA48" i="13"/>
  <c r="AB48" i="13" s="1"/>
  <c r="AC48" i="13"/>
  <c r="AA49" i="13"/>
  <c r="AB49" i="13" s="1"/>
  <c r="AC49" i="13"/>
  <c r="AA50" i="13"/>
  <c r="AC50" i="13"/>
  <c r="U51" i="13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AA51" i="13"/>
  <c r="AB51" i="13" s="1"/>
  <c r="AC51" i="13"/>
  <c r="AA52" i="13"/>
  <c r="AB52" i="13" s="1"/>
  <c r="AC52" i="13"/>
  <c r="AA53" i="13"/>
  <c r="AB53" i="13" s="1"/>
  <c r="AC53" i="13"/>
  <c r="AE53" i="13" s="1"/>
  <c r="AA54" i="13"/>
  <c r="AC54" i="13"/>
  <c r="Y55" i="13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AA55" i="13"/>
  <c r="AC55" i="13"/>
  <c r="AD55" i="13" s="1"/>
  <c r="AA56" i="13"/>
  <c r="AC56" i="13"/>
  <c r="AA57" i="13"/>
  <c r="AC57" i="13"/>
  <c r="AD57" i="13" s="1"/>
  <c r="AA58" i="13"/>
  <c r="AB58" i="13"/>
  <c r="AC58" i="13"/>
  <c r="AA59" i="13"/>
  <c r="AC59" i="13"/>
  <c r="AA60" i="13"/>
  <c r="AB61" i="13" s="1"/>
  <c r="AC60" i="13"/>
  <c r="AE60" i="13" s="1"/>
  <c r="AA61" i="13"/>
  <c r="AC61" i="13"/>
  <c r="AA62" i="13"/>
  <c r="AB63" i="13" s="1"/>
  <c r="AB62" i="13"/>
  <c r="AC62" i="13"/>
  <c r="AD62" i="13" s="1"/>
  <c r="AA63" i="13"/>
  <c r="AC63" i="13"/>
  <c r="N64" i="13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AA64" i="13"/>
  <c r="AC64" i="13"/>
  <c r="AA65" i="13"/>
  <c r="AB65" i="13" s="1"/>
  <c r="AC65" i="13"/>
  <c r="AA66" i="13"/>
  <c r="AB66" i="13" s="1"/>
  <c r="AC66" i="13"/>
  <c r="AA67" i="13"/>
  <c r="AB67" i="13" s="1"/>
  <c r="AC67" i="13"/>
  <c r="AE67" i="13"/>
  <c r="AA68" i="13"/>
  <c r="AB69" i="13" s="1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B75" i="13"/>
  <c r="AC75" i="13"/>
  <c r="AE75" i="13" s="1"/>
  <c r="AA76" i="13"/>
  <c r="AC76" i="13"/>
  <c r="AA77" i="13"/>
  <c r="AB77" i="13" s="1"/>
  <c r="AC77" i="13"/>
  <c r="AA78" i="13"/>
  <c r="AB78" i="13" s="1"/>
  <c r="AC78" i="13"/>
  <c r="AD78" i="13" s="1"/>
  <c r="AA79" i="13"/>
  <c r="AB79" i="13" s="1"/>
  <c r="AC79" i="13"/>
  <c r="AA80" i="13"/>
  <c r="AB80" i="13"/>
  <c r="AC80" i="13"/>
  <c r="AE80" i="13" s="1"/>
  <c r="AA81" i="13"/>
  <c r="AC81" i="13"/>
  <c r="AA82" i="13"/>
  <c r="AC82" i="13"/>
  <c r="AA83" i="13"/>
  <c r="AB83" i="13" s="1"/>
  <c r="AC83" i="13"/>
  <c r="C84" i="13"/>
  <c r="C85" i="13"/>
  <c r="C86" i="13" s="1"/>
  <c r="E85" i="13"/>
  <c r="O15" i="4" s="1"/>
  <c r="F85" i="13"/>
  <c r="P15" i="4" s="1"/>
  <c r="I2" i="12"/>
  <c r="I3" i="12" s="1"/>
  <c r="J2" i="12"/>
  <c r="J3" i="12" s="1"/>
  <c r="J4" i="12" s="1"/>
  <c r="K2" i="12"/>
  <c r="L2" i="12"/>
  <c r="M2" i="12"/>
  <c r="N2" i="12"/>
  <c r="O2" i="12"/>
  <c r="O3" i="12" s="1"/>
  <c r="P2" i="12"/>
  <c r="P3" i="12" s="1"/>
  <c r="Q2" i="12"/>
  <c r="Q3" i="12" s="1"/>
  <c r="R2" i="12"/>
  <c r="S2" i="12"/>
  <c r="T2" i="12"/>
  <c r="U2" i="12"/>
  <c r="U3" i="12" s="1"/>
  <c r="U4" i="12" s="1"/>
  <c r="V2" i="12"/>
  <c r="V3" i="12" s="1"/>
  <c r="V4" i="12" s="1"/>
  <c r="W2" i="12"/>
  <c r="W3" i="12" s="1"/>
  <c r="W4" i="12" s="1"/>
  <c r="W5" i="12" s="1"/>
  <c r="W6" i="12" s="1"/>
  <c r="W7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AA2" i="12"/>
  <c r="AB2" i="12" s="1"/>
  <c r="AC2" i="12"/>
  <c r="AE2" i="12" s="1"/>
  <c r="AD2" i="12"/>
  <c r="AF2" i="12"/>
  <c r="K3" i="12"/>
  <c r="L3" i="12"/>
  <c r="M3" i="12"/>
  <c r="M4" i="12" s="1"/>
  <c r="N3" i="12"/>
  <c r="N4" i="12" s="1"/>
  <c r="R3" i="12"/>
  <c r="R4" i="12" s="1"/>
  <c r="S3" i="12"/>
  <c r="S4" i="12" s="1"/>
  <c r="S5" i="12" s="1"/>
  <c r="S6" i="12" s="1"/>
  <c r="S7" i="12" s="1"/>
  <c r="S8" i="12" s="1"/>
  <c r="T3" i="12"/>
  <c r="T4" i="12" s="1"/>
  <c r="T5" i="12" s="1"/>
  <c r="T6" i="12" s="1"/>
  <c r="T7" i="12" s="1"/>
  <c r="AA3" i="12"/>
  <c r="AB3" i="12" s="1"/>
  <c r="AC3" i="12"/>
  <c r="AE3" i="12" s="1"/>
  <c r="I4" i="12"/>
  <c r="K4" i="12"/>
  <c r="K5" i="12" s="1"/>
  <c r="K6" i="12" s="1"/>
  <c r="K7" i="12" s="1"/>
  <c r="K8" i="12" s="1"/>
  <c r="K9" i="12" s="1"/>
  <c r="K10" i="12" s="1"/>
  <c r="K11" i="12" s="1"/>
  <c r="O4" i="12"/>
  <c r="P4" i="12"/>
  <c r="P5" i="12" s="1"/>
  <c r="P6" i="12" s="1"/>
  <c r="P7" i="12" s="1"/>
  <c r="P8" i="12" s="1"/>
  <c r="Q4" i="12"/>
  <c r="AA4" i="12"/>
  <c r="AC4" i="12"/>
  <c r="M5" i="12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5" i="12"/>
  <c r="N6" i="12" s="1"/>
  <c r="O5" i="12"/>
  <c r="O6" i="12" s="1"/>
  <c r="Q5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U5" i="12"/>
  <c r="U6" i="12" s="1"/>
  <c r="U7" i="12" s="1"/>
  <c r="V5" i="12"/>
  <c r="V6" i="12" s="1"/>
  <c r="V7" i="12" s="1"/>
  <c r="Z5" i="12"/>
  <c r="Z6" i="12" s="1"/>
  <c r="AA5" i="12"/>
  <c r="AC5" i="12"/>
  <c r="AA6" i="12"/>
  <c r="AC6" i="12"/>
  <c r="N7" i="12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7" i="12"/>
  <c r="O8" i="12" s="1"/>
  <c r="O9" i="12" s="1"/>
  <c r="O10" i="12" s="1"/>
  <c r="O11" i="12" s="1"/>
  <c r="O12" i="12" s="1"/>
  <c r="O13" i="12" s="1"/>
  <c r="O14" i="12" s="1"/>
  <c r="AA7" i="12"/>
  <c r="AC7" i="12"/>
  <c r="T8" i="12"/>
  <c r="T9" i="12" s="1"/>
  <c r="T10" i="12" s="1"/>
  <c r="T11" i="12" s="1"/>
  <c r="T12" i="12" s="1"/>
  <c r="T13" i="12" s="1"/>
  <c r="T14" i="12" s="1"/>
  <c r="T15" i="12" s="1"/>
  <c r="U8" i="12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V8" i="12"/>
  <c r="V9" i="12" s="1"/>
  <c r="V10" i="12" s="1"/>
  <c r="V11" i="12" s="1"/>
  <c r="V12" i="12" s="1"/>
  <c r="V13" i="12" s="1"/>
  <c r="V14" i="12" s="1"/>
  <c r="V15" i="12" s="1"/>
  <c r="V16" i="12" s="1"/>
  <c r="W8" i="12"/>
  <c r="W9" i="12" s="1"/>
  <c r="W10" i="12" s="1"/>
  <c r="W11" i="12" s="1"/>
  <c r="W12" i="12" s="1"/>
  <c r="W13" i="12" s="1"/>
  <c r="W14" i="12" s="1"/>
  <c r="W15" i="12" s="1"/>
  <c r="W16" i="12" s="1"/>
  <c r="AA8" i="12"/>
  <c r="AC8" i="12"/>
  <c r="P9" i="12"/>
  <c r="P10" i="12" s="1"/>
  <c r="P11" i="12" s="1"/>
  <c r="AA9" i="12"/>
  <c r="AC9" i="12"/>
  <c r="AA10" i="12"/>
  <c r="AB10" i="12" s="1"/>
  <c r="AC10" i="12"/>
  <c r="AA11" i="12"/>
  <c r="AC11" i="12"/>
  <c r="K12" i="12"/>
  <c r="P12" i="12"/>
  <c r="P13" i="12" s="1"/>
  <c r="P14" i="12" s="1"/>
  <c r="AA12" i="12"/>
  <c r="AC12" i="12"/>
  <c r="AA13" i="12"/>
  <c r="AC13" i="12"/>
  <c r="AF13" i="12"/>
  <c r="AA14" i="12"/>
  <c r="AB14" i="12" s="1"/>
  <c r="AC14" i="12"/>
  <c r="O15" i="12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P15" i="12"/>
  <c r="R15" i="12"/>
  <c r="R16" i="12" s="1"/>
  <c r="R17" i="12" s="1"/>
  <c r="R18" i="12" s="1"/>
  <c r="R19" i="12" s="1"/>
  <c r="R20" i="12" s="1"/>
  <c r="R21" i="12" s="1"/>
  <c r="R22" i="12" s="1"/>
  <c r="AA15" i="12"/>
  <c r="AB15" i="12"/>
  <c r="AC15" i="12"/>
  <c r="AE15" i="12" s="1"/>
  <c r="T16" i="12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AA16" i="12"/>
  <c r="AB16" i="12" s="1"/>
  <c r="AC16" i="12"/>
  <c r="AE16" i="12" s="1"/>
  <c r="V17" i="12"/>
  <c r="V18" i="12" s="1"/>
  <c r="V19" i="12" s="1"/>
  <c r="V20" i="12" s="1"/>
  <c r="V21" i="12" s="1"/>
  <c r="V22" i="12" s="1"/>
  <c r="V23" i="12" s="1"/>
  <c r="V24" i="12" s="1"/>
  <c r="V25" i="12" s="1"/>
  <c r="W17" i="12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AA17" i="12"/>
  <c r="AC17" i="12"/>
  <c r="AA18" i="12"/>
  <c r="AB18" i="12"/>
  <c r="AC18" i="12"/>
  <c r="AE18" i="12" s="1"/>
  <c r="AA19" i="12"/>
  <c r="AC19" i="12"/>
  <c r="AE19" i="12" s="1"/>
  <c r="U20" i="12"/>
  <c r="U21" i="12" s="1"/>
  <c r="U22" i="12" s="1"/>
  <c r="U23" i="12" s="1"/>
  <c r="U24" i="12" s="1"/>
  <c r="U25" i="12" s="1"/>
  <c r="U26" i="12" s="1"/>
  <c r="U27" i="12" s="1"/>
  <c r="AA20" i="12"/>
  <c r="AC20" i="12"/>
  <c r="AA21" i="12"/>
  <c r="AC21" i="12"/>
  <c r="AA22" i="12"/>
  <c r="AC22" i="12"/>
  <c r="R23" i="12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AA23" i="12"/>
  <c r="AB23" i="12" s="1"/>
  <c r="AC23" i="12"/>
  <c r="AA24" i="12"/>
  <c r="AC24" i="12"/>
  <c r="AA25" i="12"/>
  <c r="AC25" i="12"/>
  <c r="V26" i="12"/>
  <c r="V27" i="12" s="1"/>
  <c r="AA26" i="12"/>
  <c r="AB27" i="12" s="1"/>
  <c r="AB26" i="12"/>
  <c r="AC26" i="12"/>
  <c r="AA27" i="12"/>
  <c r="AC27" i="12"/>
  <c r="U28" i="12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V28" i="12"/>
  <c r="V29" i="12" s="1"/>
  <c r="V30" i="12" s="1"/>
  <c r="V31" i="12" s="1"/>
  <c r="V32" i="12" s="1"/>
  <c r="AA28" i="12"/>
  <c r="AC28" i="12"/>
  <c r="T29" i="12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AA29" i="12"/>
  <c r="AB29" i="12" s="1"/>
  <c r="AC29" i="12"/>
  <c r="AA30" i="12"/>
  <c r="AC30" i="12"/>
  <c r="AA31" i="12"/>
  <c r="AB31" i="12" s="1"/>
  <c r="AC31" i="12"/>
  <c r="AA32" i="12"/>
  <c r="AC32" i="12"/>
  <c r="V33" i="12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AA33" i="12"/>
  <c r="AC33" i="12"/>
  <c r="AA34" i="12"/>
  <c r="AC34" i="12"/>
  <c r="AA35" i="12"/>
  <c r="AB35" i="12" s="1"/>
  <c r="AC35" i="12"/>
  <c r="AA36" i="12"/>
  <c r="AB36" i="12" s="1"/>
  <c r="AC36" i="12"/>
  <c r="AA37" i="12"/>
  <c r="AC37" i="12"/>
  <c r="AA38" i="12"/>
  <c r="AC38" i="12"/>
  <c r="AE38" i="12"/>
  <c r="O39" i="12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AA39" i="12"/>
  <c r="AC39" i="12"/>
  <c r="AE39" i="12" s="1"/>
  <c r="AF39" i="12"/>
  <c r="AA40" i="12"/>
  <c r="AC40" i="12"/>
  <c r="AF40" i="12" s="1"/>
  <c r="AA41" i="12"/>
  <c r="AB41" i="12"/>
  <c r="AC41" i="12"/>
  <c r="AE41" i="12" s="1"/>
  <c r="AA42" i="12"/>
  <c r="AB42" i="12"/>
  <c r="AC42" i="12"/>
  <c r="AA43" i="12"/>
  <c r="AB43" i="12" s="1"/>
  <c r="AC43" i="12"/>
  <c r="AF43" i="12" s="1"/>
  <c r="V44" i="12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AA44" i="12"/>
  <c r="AB44" i="12" s="1"/>
  <c r="AC44" i="12"/>
  <c r="AD44" i="12"/>
  <c r="AA45" i="12"/>
  <c r="AB46" i="12" s="1"/>
  <c r="AC45" i="12"/>
  <c r="AA46" i="12"/>
  <c r="AC46" i="12"/>
  <c r="AA47" i="12"/>
  <c r="AB47" i="12" s="1"/>
  <c r="AC47" i="12"/>
  <c r="AE47" i="12"/>
  <c r="AA48" i="12"/>
  <c r="AB48" i="12" s="1"/>
  <c r="AC48" i="12"/>
  <c r="AA49" i="12"/>
  <c r="AC49" i="12"/>
  <c r="AA50" i="12"/>
  <c r="AC50" i="12"/>
  <c r="AD50" i="12" s="1"/>
  <c r="AA51" i="12"/>
  <c r="AB51" i="12" s="1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/>
  <c r="AA64" i="12"/>
  <c r="AC64" i="12"/>
  <c r="AE64" i="12" s="1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D70" i="12" s="1"/>
  <c r="AA71" i="12"/>
  <c r="AC71" i="12"/>
  <c r="AA72" i="12"/>
  <c r="AC72" i="12"/>
  <c r="AD72" i="12" s="1"/>
  <c r="AA73" i="12"/>
  <c r="AB73" i="12" s="1"/>
  <c r="AC73" i="12"/>
  <c r="AA74" i="12"/>
  <c r="AC74" i="12"/>
  <c r="AA75" i="12"/>
  <c r="AC75" i="12"/>
  <c r="AF75" i="12" s="1"/>
  <c r="AA76" i="12"/>
  <c r="AC76" i="12"/>
  <c r="U77" i="12"/>
  <c r="U78" i="12" s="1"/>
  <c r="U79" i="12" s="1"/>
  <c r="U80" i="12" s="1"/>
  <c r="U81" i="12" s="1"/>
  <c r="U82" i="12" s="1"/>
  <c r="U83" i="12" s="1"/>
  <c r="AA77" i="12"/>
  <c r="AC77" i="12"/>
  <c r="AA78" i="12"/>
  <c r="AB78" i="12" s="1"/>
  <c r="AC78" i="12"/>
  <c r="AE78" i="12" s="1"/>
  <c r="AA79" i="12"/>
  <c r="AB79" i="12" s="1"/>
  <c r="AC79" i="12"/>
  <c r="AD79" i="12" s="1"/>
  <c r="AE79" i="12"/>
  <c r="W80" i="12"/>
  <c r="W81" i="12" s="1"/>
  <c r="W82" i="12" s="1"/>
  <c r="W83" i="12" s="1"/>
  <c r="AA80" i="12"/>
  <c r="AC80" i="12"/>
  <c r="AA81" i="12"/>
  <c r="AB81" i="12" s="1"/>
  <c r="AC81" i="12"/>
  <c r="AA82" i="12"/>
  <c r="AC82" i="12"/>
  <c r="AA83" i="12"/>
  <c r="AB83" i="12" s="1"/>
  <c r="AC83" i="12"/>
  <c r="C84" i="12"/>
  <c r="C85" i="12"/>
  <c r="E85" i="12"/>
  <c r="O27" i="4" s="1"/>
  <c r="F85" i="12"/>
  <c r="P27" i="4" s="1"/>
  <c r="I2" i="11"/>
  <c r="J2" i="11"/>
  <c r="K2" i="11"/>
  <c r="L2" i="11"/>
  <c r="M2" i="11"/>
  <c r="N2" i="11"/>
  <c r="O2" i="11"/>
  <c r="P2" i="11"/>
  <c r="P3" i="11" s="1"/>
  <c r="Q2" i="11"/>
  <c r="R2" i="11"/>
  <c r="S2" i="11"/>
  <c r="T2" i="11"/>
  <c r="U2" i="11"/>
  <c r="V2" i="11"/>
  <c r="W2" i="11"/>
  <c r="X2" i="11"/>
  <c r="Y2" i="11"/>
  <c r="Z2" i="11"/>
  <c r="AA2" i="11"/>
  <c r="AB2" i="11" s="1"/>
  <c r="AC2" i="11"/>
  <c r="AE2" i="11" s="1"/>
  <c r="K3" i="11"/>
  <c r="K4" i="11" s="1"/>
  <c r="K5" i="11" s="1"/>
  <c r="K6" i="11" s="1"/>
  <c r="K7" i="11" s="1"/>
  <c r="K8" i="11" s="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3" i="11"/>
  <c r="V3" i="1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3" i="11"/>
  <c r="W4" i="11" s="1"/>
  <c r="W5" i="11" s="1"/>
  <c r="X3" i="1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3" i="1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3" i="11"/>
  <c r="Z4" i="11" s="1"/>
  <c r="Z5" i="11" s="1"/>
  <c r="AA3" i="11"/>
  <c r="AB3" i="11" s="1"/>
  <c r="AC3" i="11"/>
  <c r="AA4" i="11"/>
  <c r="AC4" i="11"/>
  <c r="AA5" i="11"/>
  <c r="AB5" i="11" s="1"/>
  <c r="AC5" i="11"/>
  <c r="W6" i="1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Z6" i="1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6" i="11"/>
  <c r="AB6" i="11" s="1"/>
  <c r="AC6" i="11"/>
  <c r="AA7" i="11"/>
  <c r="AB7" i="11" s="1"/>
  <c r="AC7" i="11"/>
  <c r="AA8" i="11"/>
  <c r="AC8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AA9" i="11"/>
  <c r="AB9" i="11" s="1"/>
  <c r="AC9" i="11"/>
  <c r="AA10" i="11"/>
  <c r="AB10" i="11" s="1"/>
  <c r="AC10" i="11"/>
  <c r="AA11" i="11"/>
  <c r="AB12" i="11" s="1"/>
  <c r="AC11" i="11"/>
  <c r="AA12" i="11"/>
  <c r="AC12" i="11"/>
  <c r="AA13" i="11"/>
  <c r="AB13" i="11"/>
  <c r="AC13" i="11"/>
  <c r="AA14" i="11"/>
  <c r="AB14" i="11" s="1"/>
  <c r="AC14" i="11"/>
  <c r="AD14" i="11" s="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L16" i="1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AA16" i="11"/>
  <c r="AC16" i="11"/>
  <c r="AA17" i="11"/>
  <c r="AC17" i="11"/>
  <c r="AA18" i="11"/>
  <c r="AC18" i="11"/>
  <c r="AE26" i="11" s="1"/>
  <c r="AA19" i="11"/>
  <c r="AC19" i="11"/>
  <c r="K20" i="11"/>
  <c r="K21" i="11" s="1"/>
  <c r="K22" i="11" s="1"/>
  <c r="K23" i="11" s="1"/>
  <c r="K24" i="11" s="1"/>
  <c r="K25" i="11" s="1"/>
  <c r="K26" i="11" s="1"/>
  <c r="AA20" i="11"/>
  <c r="AB20" i="11"/>
  <c r="AC20" i="11"/>
  <c r="AA21" i="11"/>
  <c r="AB21" i="11"/>
  <c r="AC21" i="11"/>
  <c r="AA22" i="11"/>
  <c r="AC22" i="11"/>
  <c r="AD22" i="11" s="1"/>
  <c r="AE22" i="11"/>
  <c r="AF22" i="1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 s="1"/>
  <c r="AF27" i="1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/>
  <c r="AA40" i="11"/>
  <c r="AC40" i="11"/>
  <c r="AD40" i="11" s="1"/>
  <c r="AA41" i="11"/>
  <c r="AB41" i="11" s="1"/>
  <c r="AC41" i="11"/>
  <c r="AA42" i="11"/>
  <c r="AB42" i="11" s="1"/>
  <c r="AC42" i="11"/>
  <c r="AE42" i="11" s="1"/>
  <c r="AD42" i="11"/>
  <c r="AF42" i="11"/>
  <c r="AA43" i="11"/>
  <c r="AB43" i="1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D48" i="1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/>
  <c r="AC69" i="11"/>
  <c r="AE69" i="11"/>
  <c r="AF69" i="11"/>
  <c r="AA70" i="11"/>
  <c r="AB70" i="11" s="1"/>
  <c r="AC70" i="11"/>
  <c r="AA71" i="11"/>
  <c r="AC71" i="11"/>
  <c r="AA72" i="11"/>
  <c r="AB72" i="11"/>
  <c r="AC72" i="11"/>
  <c r="AD72" i="11"/>
  <c r="AA73" i="11"/>
  <c r="AB73" i="1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M2" i="10"/>
  <c r="N2" i="10"/>
  <c r="O2" i="10"/>
  <c r="P2" i="10"/>
  <c r="Q2" i="10"/>
  <c r="Q3" i="10" s="1"/>
  <c r="R2" i="10"/>
  <c r="S2" i="10"/>
  <c r="S3" i="10" s="1"/>
  <c r="T2" i="10"/>
  <c r="U2" i="10"/>
  <c r="V2" i="10"/>
  <c r="V3" i="10" s="1"/>
  <c r="W2" i="10"/>
  <c r="W3" i="10" s="1"/>
  <c r="W4" i="10" s="1"/>
  <c r="X2" i="10"/>
  <c r="Y2" i="10"/>
  <c r="Z2" i="10"/>
  <c r="Z3" i="10" s="1"/>
  <c r="AA2" i="10"/>
  <c r="AB2" i="10" s="1"/>
  <c r="AC2" i="10"/>
  <c r="M3" i="10"/>
  <c r="N3" i="10"/>
  <c r="N4" i="10" s="1"/>
  <c r="O3" i="10"/>
  <c r="O4" i="10" s="1"/>
  <c r="O5" i="10" s="1"/>
  <c r="P3" i="10"/>
  <c r="R3" i="10"/>
  <c r="T3" i="10"/>
  <c r="AA3" i="10"/>
  <c r="AB3" i="10" s="1"/>
  <c r="AC3" i="10"/>
  <c r="I4" i="10"/>
  <c r="I5" i="10" s="1"/>
  <c r="I6" i="10" s="1"/>
  <c r="P4" i="10"/>
  <c r="Q4" i="10"/>
  <c r="Q5" i="10" s="1"/>
  <c r="Q6" i="10" s="1"/>
  <c r="Q7" i="10" s="1"/>
  <c r="Q8" i="10" s="1"/>
  <c r="Q9" i="10" s="1"/>
  <c r="Q10" i="10" s="1"/>
  <c r="Q11" i="10" s="1"/>
  <c r="R4" i="10"/>
  <c r="R5" i="10" s="1"/>
  <c r="S4" i="10"/>
  <c r="T4" i="10"/>
  <c r="V4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Z4" i="10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4" i="10"/>
  <c r="AB4" i="10" s="1"/>
  <c r="AC4" i="10"/>
  <c r="S5" i="10"/>
  <c r="T5" i="10"/>
  <c r="W5" i="10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AA5" i="10"/>
  <c r="AB5" i="10" s="1"/>
  <c r="AC5" i="10"/>
  <c r="O6" i="10"/>
  <c r="R6" i="10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S6" i="10"/>
  <c r="S7" i="10" s="1"/>
  <c r="S8" i="10" s="1"/>
  <c r="T6" i="10"/>
  <c r="AA6" i="10"/>
  <c r="AB6" i="10"/>
  <c r="AC6" i="10"/>
  <c r="I7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T7" i="10"/>
  <c r="T8" i="10" s="1"/>
  <c r="T9" i="10" s="1"/>
  <c r="T10" i="10" s="1"/>
  <c r="AA7" i="10"/>
  <c r="AB7" i="10" s="1"/>
  <c r="AC7" i="10"/>
  <c r="AA8" i="10"/>
  <c r="AC8" i="10"/>
  <c r="S9" i="10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AA9" i="10"/>
  <c r="AC9" i="10"/>
  <c r="AA10" i="10"/>
  <c r="AC10" i="10"/>
  <c r="T11" i="10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AA11" i="10"/>
  <c r="AC11" i="10"/>
  <c r="Q12" i="10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AA12" i="10"/>
  <c r="AC12" i="10"/>
  <c r="AA13" i="10"/>
  <c r="AB13" i="10"/>
  <c r="AC13" i="10"/>
  <c r="AD13" i="10" s="1"/>
  <c r="AA14" i="10"/>
  <c r="AC14" i="10"/>
  <c r="AA15" i="10"/>
  <c r="AC15" i="10"/>
  <c r="W16" i="10"/>
  <c r="AA16" i="10"/>
  <c r="AB16" i="10" s="1"/>
  <c r="AC16" i="10"/>
  <c r="V17" i="10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17" i="10"/>
  <c r="AA17" i="10"/>
  <c r="AB17" i="10" s="1"/>
  <c r="AC17" i="10"/>
  <c r="AA18" i="10"/>
  <c r="AB18" i="10"/>
  <c r="AC18" i="10"/>
  <c r="I19" i="10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AA19" i="10"/>
  <c r="AB19" i="10" s="1"/>
  <c r="AC19" i="10"/>
  <c r="AA20" i="10"/>
  <c r="AB20" i="10" s="1"/>
  <c r="AC20" i="10"/>
  <c r="AD20" i="10" s="1"/>
  <c r="AA21" i="10"/>
  <c r="AB21" i="10"/>
  <c r="AC21" i="10"/>
  <c r="AD21" i="10" s="1"/>
  <c r="AA22" i="10"/>
  <c r="AC22" i="10"/>
  <c r="Q23" i="10"/>
  <c r="Q24" i="10" s="1"/>
  <c r="Q25" i="10" s="1"/>
  <c r="Q26" i="10" s="1"/>
  <c r="Q27" i="10" s="1"/>
  <c r="Q28" i="10" s="1"/>
  <c r="Q29" i="10" s="1"/>
  <c r="Q30" i="10" s="1"/>
  <c r="Q31" i="10" s="1"/>
  <c r="AA23" i="10"/>
  <c r="AB23" i="10" s="1"/>
  <c r="AC23" i="10"/>
  <c r="AA24" i="10"/>
  <c r="AB24" i="10"/>
  <c r="AC24" i="10"/>
  <c r="S25" i="10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T25" i="10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AA25" i="10"/>
  <c r="AB25" i="10" s="1"/>
  <c r="AC25" i="10"/>
  <c r="AD25" i="10" s="1"/>
  <c r="AA26" i="10"/>
  <c r="AC26" i="10"/>
  <c r="AD26" i="10" s="1"/>
  <c r="J27" i="10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AA27" i="10"/>
  <c r="AC27" i="10"/>
  <c r="AF27" i="10" s="1"/>
  <c r="AA28" i="10"/>
  <c r="AC28" i="10"/>
  <c r="AA29" i="10"/>
  <c r="AC29" i="10"/>
  <c r="AA30" i="10"/>
  <c r="AB30" i="10" s="1"/>
  <c r="AC30" i="10"/>
  <c r="AA31" i="10"/>
  <c r="AB31" i="10" s="1"/>
  <c r="AC31" i="10"/>
  <c r="AD31" i="10" s="1"/>
  <c r="Q32" i="10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AA32" i="10"/>
  <c r="AC32" i="10"/>
  <c r="AA33" i="10"/>
  <c r="AB33" i="10" s="1"/>
  <c r="AC33" i="10"/>
  <c r="AA34" i="10"/>
  <c r="AB34" i="10"/>
  <c r="AC34" i="10"/>
  <c r="AA35" i="10"/>
  <c r="AC35" i="10"/>
  <c r="T36" i="10"/>
  <c r="T37" i="10" s="1"/>
  <c r="T38" i="10" s="1"/>
  <c r="T39" i="10" s="1"/>
  <c r="T40" i="10" s="1"/>
  <c r="T41" i="10" s="1"/>
  <c r="T42" i="10" s="1"/>
  <c r="T43" i="10" s="1"/>
  <c r="T44" i="10" s="1"/>
  <c r="AA36" i="10"/>
  <c r="AC36" i="10"/>
  <c r="AA37" i="10"/>
  <c r="AC37" i="10"/>
  <c r="AA38" i="10"/>
  <c r="AC38" i="10"/>
  <c r="AA39" i="10"/>
  <c r="AC39" i="10"/>
  <c r="AE39" i="10" s="1"/>
  <c r="AA40" i="10"/>
  <c r="AC40" i="10"/>
  <c r="AA41" i="10"/>
  <c r="AC41" i="10"/>
  <c r="AD41" i="10" s="1"/>
  <c r="AA42" i="10"/>
  <c r="AC42" i="10"/>
  <c r="AA43" i="10"/>
  <c r="AC43" i="10"/>
  <c r="AA44" i="10"/>
  <c r="AC44" i="10"/>
  <c r="T45" i="10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AA45" i="10"/>
  <c r="AB45" i="10" s="1"/>
  <c r="AC45" i="10"/>
  <c r="AA46" i="10"/>
  <c r="AB46" i="10"/>
  <c r="AC46" i="10"/>
  <c r="AD46" i="10" s="1"/>
  <c r="AA47" i="10"/>
  <c r="AB47" i="10"/>
  <c r="AC47" i="10"/>
  <c r="AA48" i="10"/>
  <c r="AC48" i="10"/>
  <c r="AA49" i="10"/>
  <c r="AC49" i="10"/>
  <c r="AD49" i="10" s="1"/>
  <c r="AA50" i="10"/>
  <c r="AB50" i="10" s="1"/>
  <c r="AC50" i="10"/>
  <c r="AA51" i="10"/>
  <c r="AB51" i="10" s="1"/>
  <c r="AC51" i="10"/>
  <c r="AA52" i="10"/>
  <c r="AC52" i="10"/>
  <c r="AA53" i="10"/>
  <c r="AC53" i="10"/>
  <c r="AE53" i="10"/>
  <c r="AA54" i="10"/>
  <c r="AB54" i="10" s="1"/>
  <c r="AC54" i="10"/>
  <c r="AD54" i="10"/>
  <c r="AA55" i="10"/>
  <c r="AB55" i="10" s="1"/>
  <c r="AC55" i="10"/>
  <c r="AA56" i="10"/>
  <c r="AC56" i="10"/>
  <c r="AE56" i="10" s="1"/>
  <c r="AD56" i="10"/>
  <c r="AF56" i="10"/>
  <c r="R57" i="10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AA57" i="10"/>
  <c r="AC57" i="10"/>
  <c r="AD57" i="10" s="1"/>
  <c r="AA58" i="10"/>
  <c r="AC58" i="10"/>
  <c r="AA59" i="10"/>
  <c r="AC59" i="10"/>
  <c r="AD59" i="10" s="1"/>
  <c r="AA60" i="10"/>
  <c r="AC60" i="10"/>
  <c r="AA61" i="10"/>
  <c r="AC61" i="10"/>
  <c r="AD61" i="10" s="1"/>
  <c r="AA62" i="10"/>
  <c r="AB62" i="10" s="1"/>
  <c r="AC62" i="10"/>
  <c r="AE62" i="10" s="1"/>
  <c r="AA63" i="10"/>
  <c r="AB63" i="10"/>
  <c r="AC63" i="10"/>
  <c r="AF63" i="10" s="1"/>
  <c r="I64" i="10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AA64" i="10"/>
  <c r="AC64" i="10"/>
  <c r="S65" i="10"/>
  <c r="S66" i="10" s="1"/>
  <c r="AA65" i="10"/>
  <c r="AC65" i="10"/>
  <c r="AA66" i="10"/>
  <c r="AC66" i="10"/>
  <c r="S67" i="10"/>
  <c r="S68" i="10" s="1"/>
  <c r="S69" i="10" s="1"/>
  <c r="S70" i="10" s="1"/>
  <c r="S71" i="10" s="1"/>
  <c r="AA67" i="10"/>
  <c r="AC67" i="10"/>
  <c r="AF67" i="10" s="1"/>
  <c r="AA68" i="10"/>
  <c r="AC68" i="10"/>
  <c r="AA69" i="10"/>
  <c r="AC69" i="10"/>
  <c r="AA70" i="10"/>
  <c r="AC70" i="10"/>
  <c r="AA71" i="10"/>
  <c r="AC71" i="10"/>
  <c r="R72" i="10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72" i="10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AA72" i="10"/>
  <c r="AB72" i="10" s="1"/>
  <c r="AC72" i="10"/>
  <c r="L73" i="10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T73" i="10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AA73" i="10"/>
  <c r="AB73" i="10" s="1"/>
  <c r="AC73" i="10"/>
  <c r="AA74" i="10"/>
  <c r="AB74" i="10" s="1"/>
  <c r="AC74" i="10"/>
  <c r="AA75" i="10"/>
  <c r="AB75" i="10" s="1"/>
  <c r="AC75" i="10"/>
  <c r="AD75" i="10" s="1"/>
  <c r="AA76" i="10"/>
  <c r="AC76" i="10"/>
  <c r="AA77" i="10"/>
  <c r="AB77" i="10" s="1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6" i="10" s="1"/>
  <c r="C85" i="10"/>
  <c r="E85" i="10"/>
  <c r="F85" i="10"/>
  <c r="I2" i="9"/>
  <c r="J2" i="9"/>
  <c r="K2" i="9"/>
  <c r="L2" i="9"/>
  <c r="M2" i="9"/>
  <c r="N2" i="9"/>
  <c r="O2" i="9"/>
  <c r="P2" i="9"/>
  <c r="Q2" i="9"/>
  <c r="Q3" i="9" s="1"/>
  <c r="R2" i="9"/>
  <c r="S2" i="9"/>
  <c r="S3" i="9" s="1"/>
  <c r="T2" i="9"/>
  <c r="T3" i="9" s="1"/>
  <c r="U2" i="9"/>
  <c r="V2" i="9"/>
  <c r="W2" i="9"/>
  <c r="X2" i="9"/>
  <c r="Y2" i="9"/>
  <c r="Y3" i="9" s="1"/>
  <c r="Y4" i="9" s="1"/>
  <c r="Y5" i="9" s="1"/>
  <c r="Y6" i="9" s="1"/>
  <c r="Y7" i="9" s="1"/>
  <c r="Y8" i="9" s="1"/>
  <c r="Z2" i="9"/>
  <c r="AA2" i="9"/>
  <c r="AB2" i="9" s="1"/>
  <c r="AC2" i="9"/>
  <c r="AD2" i="9" s="1"/>
  <c r="J3" i="9"/>
  <c r="J4" i="9" s="1"/>
  <c r="K3" i="9"/>
  <c r="K4" i="9" s="1"/>
  <c r="K5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3" i="9"/>
  <c r="N3" i="9"/>
  <c r="O3" i="9"/>
  <c r="P3" i="9"/>
  <c r="U3" i="9"/>
  <c r="V3" i="9"/>
  <c r="W3" i="9"/>
  <c r="X3" i="9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AA3" i="9"/>
  <c r="AC3" i="9"/>
  <c r="AD3" i="9" s="1"/>
  <c r="M4" i="9"/>
  <c r="N4" i="9"/>
  <c r="N5" i="9" s="1"/>
  <c r="N6" i="9" s="1"/>
  <c r="Q4" i="9"/>
  <c r="S4" i="9"/>
  <c r="T4" i="9"/>
  <c r="AA4" i="9"/>
  <c r="AC4" i="9"/>
  <c r="AD4" i="9" s="1"/>
  <c r="AD5" i="9" s="1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Q5" i="9"/>
  <c r="S5" i="9"/>
  <c r="S6" i="9" s="1"/>
  <c r="S7" i="9" s="1"/>
  <c r="T5" i="9"/>
  <c r="T6" i="9" s="1"/>
  <c r="AA5" i="9"/>
  <c r="AC5" i="9"/>
  <c r="K6" i="9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AA6" i="9"/>
  <c r="AB6" i="9" s="1"/>
  <c r="AC6" i="9"/>
  <c r="N7" i="9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T7" i="9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AA7" i="9"/>
  <c r="AB7" i="9" s="1"/>
  <c r="AB8" i="9" s="1"/>
  <c r="AC7" i="9"/>
  <c r="S8" i="9"/>
  <c r="S9" i="9" s="1"/>
  <c r="S10" i="9" s="1"/>
  <c r="S11" i="9" s="1"/>
  <c r="S12" i="9" s="1"/>
  <c r="AA8" i="9"/>
  <c r="AC8" i="9"/>
  <c r="AA9" i="9"/>
  <c r="AC9" i="9"/>
  <c r="AA10" i="9"/>
  <c r="AC10" i="9"/>
  <c r="AA11" i="9"/>
  <c r="AC11" i="9"/>
  <c r="AA12" i="9"/>
  <c r="AC12" i="9"/>
  <c r="AD12" i="9" s="1"/>
  <c r="S13" i="9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AA13" i="9"/>
  <c r="AB13" i="9" s="1"/>
  <c r="AC13" i="9"/>
  <c r="AA14" i="9"/>
  <c r="AB14" i="9" s="1"/>
  <c r="AC14" i="9"/>
  <c r="AD14" i="9" s="1"/>
  <c r="AA15" i="9"/>
  <c r="AC15" i="9"/>
  <c r="Z16" i="9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16" i="9"/>
  <c r="AB16" i="9" s="1"/>
  <c r="AC16" i="9"/>
  <c r="AA17" i="9"/>
  <c r="AB17" i="9" s="1"/>
  <c r="AC17" i="9"/>
  <c r="AA18" i="9"/>
  <c r="AB19" i="9" s="1"/>
  <c r="AC18" i="9"/>
  <c r="AA19" i="9"/>
  <c r="AC19" i="9"/>
  <c r="AA20" i="9"/>
  <c r="AB20" i="9" s="1"/>
  <c r="AC20" i="9"/>
  <c r="AA21" i="9"/>
  <c r="AB21" i="9" s="1"/>
  <c r="AC21" i="9"/>
  <c r="AA22" i="9"/>
  <c r="AB22" i="9" s="1"/>
  <c r="AC22" i="9"/>
  <c r="AA23" i="9"/>
  <c r="AC23" i="9"/>
  <c r="AA24" i="9"/>
  <c r="AC24" i="9"/>
  <c r="AA25" i="9"/>
  <c r="AC25" i="9"/>
  <c r="AA26" i="9"/>
  <c r="AC26" i="9"/>
  <c r="AA27" i="9"/>
  <c r="AB27" i="9" s="1"/>
  <c r="AC27" i="9"/>
  <c r="AA28" i="9"/>
  <c r="AC28" i="9"/>
  <c r="AA29" i="9"/>
  <c r="AC29" i="9"/>
  <c r="AA30" i="9"/>
  <c r="AC30" i="9"/>
  <c r="AD30" i="9"/>
  <c r="AA31" i="9"/>
  <c r="AC31" i="9"/>
  <c r="AF31" i="9" s="1"/>
  <c r="AA32" i="9"/>
  <c r="AB32" i="9" s="1"/>
  <c r="AC32" i="9"/>
  <c r="AA33" i="9"/>
  <c r="AB33" i="9"/>
  <c r="AC33" i="9"/>
  <c r="AA34" i="9"/>
  <c r="AC34" i="9"/>
  <c r="AE34" i="9" s="1"/>
  <c r="AA35" i="9"/>
  <c r="AB35" i="9" s="1"/>
  <c r="AC35" i="9"/>
  <c r="AA36" i="9"/>
  <c r="AC36" i="9"/>
  <c r="AA37" i="9"/>
  <c r="AC37" i="9"/>
  <c r="AD37" i="9" s="1"/>
  <c r="AA38" i="9"/>
  <c r="AC38" i="9"/>
  <c r="N39" i="9"/>
  <c r="N40" i="9" s="1"/>
  <c r="N41" i="9" s="1"/>
  <c r="N42" i="9" s="1"/>
  <c r="AA39" i="9"/>
  <c r="AC39" i="9"/>
  <c r="AE39" i="9" s="1"/>
  <c r="AD39" i="9"/>
  <c r="AA40" i="9"/>
  <c r="AC40" i="9"/>
  <c r="AA41" i="9"/>
  <c r="AC41" i="9"/>
  <c r="AD41" i="9" s="1"/>
  <c r="AA42" i="9"/>
  <c r="AC42" i="9"/>
  <c r="AD42" i="9" s="1"/>
  <c r="K43" i="9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N43" i="9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AA43" i="9"/>
  <c r="AC43" i="9"/>
  <c r="AE43" i="9"/>
  <c r="AF43" i="9"/>
  <c r="AA44" i="9"/>
  <c r="AC44" i="9"/>
  <c r="AA45" i="9"/>
  <c r="AC45" i="9"/>
  <c r="AA46" i="9"/>
  <c r="AB46" i="9" s="1"/>
  <c r="AC46" i="9"/>
  <c r="AA47" i="9"/>
  <c r="AC47" i="9"/>
  <c r="AA48" i="9"/>
  <c r="AC48" i="9"/>
  <c r="AF48" i="9" s="1"/>
  <c r="AA49" i="9"/>
  <c r="AC49" i="9"/>
  <c r="AA50" i="9"/>
  <c r="AC50" i="9"/>
  <c r="AF50" i="9" s="1"/>
  <c r="AA51" i="9"/>
  <c r="AB51" i="9" s="1"/>
  <c r="AC51" i="9"/>
  <c r="AA52" i="9"/>
  <c r="AB52" i="9" s="1"/>
  <c r="AC52" i="9"/>
  <c r="AA53" i="9"/>
  <c r="AC53" i="9"/>
  <c r="AA54" i="9"/>
  <c r="AC54" i="9"/>
  <c r="AA55" i="9"/>
  <c r="AC55" i="9"/>
  <c r="AA56" i="9"/>
  <c r="AC56" i="9"/>
  <c r="AA57" i="9"/>
  <c r="AC57" i="9"/>
  <c r="AD57" i="9" s="1"/>
  <c r="AA58" i="9"/>
  <c r="AB58" i="9" s="1"/>
  <c r="AC58" i="9"/>
  <c r="AA59" i="9"/>
  <c r="AC59" i="9"/>
  <c r="AA60" i="9"/>
  <c r="AC60" i="9"/>
  <c r="AE60" i="9"/>
  <c r="AA61" i="9"/>
  <c r="AC61" i="9"/>
  <c r="AF61" i="9" s="1"/>
  <c r="AA62" i="9"/>
  <c r="AB62" i="9"/>
  <c r="AC62" i="9"/>
  <c r="AA63" i="9"/>
  <c r="AC63" i="9"/>
  <c r="AA64" i="9"/>
  <c r="AC64" i="9"/>
  <c r="AE64" i="9" s="1"/>
  <c r="AD64" i="9"/>
  <c r="AA65" i="9"/>
  <c r="AC65" i="9"/>
  <c r="AA66" i="9"/>
  <c r="AC66" i="9"/>
  <c r="AD66" i="9" s="1"/>
  <c r="AA67" i="9"/>
  <c r="AC67" i="9"/>
  <c r="AD67" i="9" s="1"/>
  <c r="AA68" i="9"/>
  <c r="AC68" i="9"/>
  <c r="AA69" i="9"/>
  <c r="AB69" i="9" s="1"/>
  <c r="AC69" i="9"/>
  <c r="AE69" i="9" s="1"/>
  <c r="AA70" i="9"/>
  <c r="AC70" i="9"/>
  <c r="AD70" i="9"/>
  <c r="AA71" i="9"/>
  <c r="AC71" i="9"/>
  <c r="AE71" i="9"/>
  <c r="AF71" i="9"/>
  <c r="AA72" i="9"/>
  <c r="AC72" i="9"/>
  <c r="AA73" i="9"/>
  <c r="AC73" i="9"/>
  <c r="AA74" i="9"/>
  <c r="AB75" i="9" s="1"/>
  <c r="AB74" i="9"/>
  <c r="AC74" i="9"/>
  <c r="AF74" i="9" s="1"/>
  <c r="AA75" i="9"/>
  <c r="AC75" i="9"/>
  <c r="AF75" i="9" s="1"/>
  <c r="AA76" i="9"/>
  <c r="AC76" i="9"/>
  <c r="AA77" i="9"/>
  <c r="AC77" i="9"/>
  <c r="AA78" i="9"/>
  <c r="AC78" i="9"/>
  <c r="AF78" i="9" s="1"/>
  <c r="AA79" i="9"/>
  <c r="AC79" i="9"/>
  <c r="AA80" i="9"/>
  <c r="AC80" i="9"/>
  <c r="AA81" i="9"/>
  <c r="AC81" i="9"/>
  <c r="AA82" i="9"/>
  <c r="AC82" i="9"/>
  <c r="AF82" i="9"/>
  <c r="AA83" i="9"/>
  <c r="AB83" i="9" s="1"/>
  <c r="AC83" i="9"/>
  <c r="AE83" i="9" s="1"/>
  <c r="C84" i="9"/>
  <c r="C85" i="9"/>
  <c r="C86" i="9" s="1"/>
  <c r="E85" i="9"/>
  <c r="F85" i="9"/>
  <c r="I2" i="8"/>
  <c r="J2" i="8"/>
  <c r="K2" i="8"/>
  <c r="K3" i="8" s="1"/>
  <c r="L2" i="8"/>
  <c r="L3" i="8" s="1"/>
  <c r="M2" i="8"/>
  <c r="M3" i="8" s="1"/>
  <c r="N2" i="8"/>
  <c r="O2" i="8"/>
  <c r="P2" i="8"/>
  <c r="P3" i="8" s="1"/>
  <c r="Q2" i="8"/>
  <c r="Q3" i="8" s="1"/>
  <c r="R2" i="8"/>
  <c r="R3" i="8" s="1"/>
  <c r="S2" i="8"/>
  <c r="S3" i="8" s="1"/>
  <c r="T2" i="8"/>
  <c r="U2" i="8"/>
  <c r="V2" i="8"/>
  <c r="V3" i="8" s="1"/>
  <c r="V4" i="8" s="1"/>
  <c r="V5" i="8" s="1"/>
  <c r="W2" i="8"/>
  <c r="W3" i="8" s="1"/>
  <c r="W4" i="8" s="1"/>
  <c r="W5" i="8" s="1"/>
  <c r="X2" i="8"/>
  <c r="Y2" i="8"/>
  <c r="Y3" i="8" s="1"/>
  <c r="Z2" i="8"/>
  <c r="AA2" i="8"/>
  <c r="AC2" i="8"/>
  <c r="AD2" i="8" s="1"/>
  <c r="I3" i="8"/>
  <c r="J3" i="8"/>
  <c r="N3" i="8"/>
  <c r="O3" i="8"/>
  <c r="X3" i="8"/>
  <c r="X4" i="8" s="1"/>
  <c r="AA3" i="8"/>
  <c r="AC3" i="8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4" i="8"/>
  <c r="K4" i="8"/>
  <c r="L4" i="8"/>
  <c r="L5" i="8" s="1"/>
  <c r="L6" i="8" s="1"/>
  <c r="L7" i="8" s="1"/>
  <c r="L8" i="8" s="1"/>
  <c r="L9" i="8" s="1"/>
  <c r="L10" i="8" s="1"/>
  <c r="L11" i="8" s="1"/>
  <c r="L12" i="8" s="1"/>
  <c r="N4" i="8"/>
  <c r="N5" i="8" s="1"/>
  <c r="N6" i="8" s="1"/>
  <c r="O4" i="8"/>
  <c r="O5" i="8" s="1"/>
  <c r="P4" i="8"/>
  <c r="P5" i="8" s="1"/>
  <c r="P6" i="8" s="1"/>
  <c r="P7" i="8" s="1"/>
  <c r="Q4" i="8"/>
  <c r="R4" i="8"/>
  <c r="R5" i="8" s="1"/>
  <c r="R6" i="8" s="1"/>
  <c r="S4" i="8"/>
  <c r="S5" i="8" s="1"/>
  <c r="AA4" i="8"/>
  <c r="AC4" i="8"/>
  <c r="J5" i="8"/>
  <c r="J6" i="8" s="1"/>
  <c r="J7" i="8" s="1"/>
  <c r="J8" i="8" s="1"/>
  <c r="K5" i="8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AA5" i="8"/>
  <c r="AB5" i="8"/>
  <c r="AC5" i="8"/>
  <c r="AE5" i="8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V6" i="8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AA6" i="8"/>
  <c r="AB6" i="8" s="1"/>
  <c r="AC6" i="8"/>
  <c r="N7" i="8"/>
  <c r="N8" i="8" s="1"/>
  <c r="N9" i="8" s="1"/>
  <c r="N10" i="8" s="1"/>
  <c r="R7" i="8"/>
  <c r="R8" i="8" s="1"/>
  <c r="R9" i="8" s="1"/>
  <c r="R10" i="8" s="1"/>
  <c r="R11" i="8" s="1"/>
  <c r="R12" i="8" s="1"/>
  <c r="AA7" i="8"/>
  <c r="AB7" i="8" s="1"/>
  <c r="AC7" i="8"/>
  <c r="P8" i="8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AA8" i="8"/>
  <c r="AB8" i="8" s="1"/>
  <c r="AC8" i="8"/>
  <c r="J9" i="8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AA9" i="8"/>
  <c r="AB9" i="8" s="1"/>
  <c r="AC9" i="8"/>
  <c r="AA10" i="8"/>
  <c r="AB10" i="8" s="1"/>
  <c r="AC10" i="8"/>
  <c r="N11" i="8"/>
  <c r="N12" i="8" s="1"/>
  <c r="N13" i="8" s="1"/>
  <c r="N14" i="8" s="1"/>
  <c r="N15" i="8" s="1"/>
  <c r="AA11" i="8"/>
  <c r="AB11" i="8"/>
  <c r="AC11" i="8"/>
  <c r="AA12" i="8"/>
  <c r="AB12" i="8" s="1"/>
  <c r="AC12" i="8"/>
  <c r="L13" i="8"/>
  <c r="L14" i="8" s="1"/>
  <c r="L15" i="8" s="1"/>
  <c r="L16" i="8" s="1"/>
  <c r="L17" i="8" s="1"/>
  <c r="R13" i="8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AA13" i="8"/>
  <c r="AB13" i="8" s="1"/>
  <c r="AC13" i="8"/>
  <c r="AA14" i="8"/>
  <c r="AB14" i="8" s="1"/>
  <c r="AC14" i="8"/>
  <c r="AA15" i="8"/>
  <c r="AB15" i="8" s="1"/>
  <c r="AC15" i="8"/>
  <c r="AE15" i="8"/>
  <c r="AF15" i="8"/>
  <c r="N16" i="8"/>
  <c r="N17" i="8" s="1"/>
  <c r="X16" i="8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AA16" i="8"/>
  <c r="AC16" i="8"/>
  <c r="AA17" i="8"/>
  <c r="AC17" i="8"/>
  <c r="AF17" i="8" s="1"/>
  <c r="L18" i="8"/>
  <c r="N18" i="8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AA18" i="8"/>
  <c r="AC18" i="8"/>
  <c r="AA19" i="8"/>
  <c r="AB19" i="8" s="1"/>
  <c r="AC19" i="8"/>
  <c r="AA20" i="8"/>
  <c r="AB20" i="8" s="1"/>
  <c r="AC20" i="8"/>
  <c r="AA21" i="8"/>
  <c r="AC21" i="8"/>
  <c r="AA22" i="8"/>
  <c r="AB22" i="8" s="1"/>
  <c r="AC22" i="8"/>
  <c r="AD22" i="8" s="1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B32" i="8" s="1"/>
  <c r="AC31" i="8"/>
  <c r="AF31" i="8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/>
  <c r="AC35" i="8"/>
  <c r="AA36" i="8"/>
  <c r="AC36" i="8"/>
  <c r="AA37" i="8"/>
  <c r="AC37" i="8"/>
  <c r="AA38" i="8"/>
  <c r="AB38" i="8"/>
  <c r="AC38" i="8"/>
  <c r="AA39" i="8"/>
  <c r="AC39" i="8"/>
  <c r="AA40" i="8"/>
  <c r="AB40" i="8" s="1"/>
  <c r="AC40" i="8"/>
  <c r="AA41" i="8"/>
  <c r="AB41" i="8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/>
  <c r="AC47" i="8"/>
  <c r="AA48" i="8"/>
  <c r="AB48" i="8" s="1"/>
  <c r="AC48" i="8"/>
  <c r="AA49" i="8"/>
  <c r="AB49" i="8" s="1"/>
  <c r="AC49" i="8"/>
  <c r="AA50" i="8"/>
  <c r="AB50" i="8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/>
  <c r="AC54" i="8"/>
  <c r="AA55" i="8"/>
  <c r="AB55" i="8" s="1"/>
  <c r="AC55" i="8"/>
  <c r="AA56" i="8"/>
  <c r="AB56" i="8" s="1"/>
  <c r="AC56" i="8"/>
  <c r="AE60" i="8" s="1"/>
  <c r="AA57" i="8"/>
  <c r="AC57" i="8"/>
  <c r="AA58" i="8"/>
  <c r="AC58" i="8"/>
  <c r="AA59" i="8"/>
  <c r="AC59" i="8"/>
  <c r="AA60" i="8"/>
  <c r="AB60" i="8" s="1"/>
  <c r="AC60" i="8"/>
  <c r="AA61" i="8"/>
  <c r="AB61" i="8"/>
  <c r="AC61" i="8"/>
  <c r="AA62" i="8"/>
  <c r="AB62" i="8" s="1"/>
  <c r="AC62" i="8"/>
  <c r="AA63" i="8"/>
  <c r="AB63" i="8"/>
  <c r="AC63" i="8"/>
  <c r="AA64" i="8"/>
  <c r="AC64" i="8"/>
  <c r="AA65" i="8"/>
  <c r="AC65" i="8"/>
  <c r="AA66" i="8"/>
  <c r="AB66" i="8" s="1"/>
  <c r="AC66" i="8"/>
  <c r="AA67" i="8"/>
  <c r="AB67" i="8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K2" i="7"/>
  <c r="L2" i="7"/>
  <c r="M2" i="7"/>
  <c r="N2" i="7"/>
  <c r="O2" i="7"/>
  <c r="P2" i="7"/>
  <c r="P3" i="7" s="1"/>
  <c r="P4" i="7" s="1"/>
  <c r="P5" i="7" s="1"/>
  <c r="P6" i="7" s="1"/>
  <c r="P7" i="7" s="1"/>
  <c r="Q2" i="7"/>
  <c r="R2" i="7"/>
  <c r="S2" i="7"/>
  <c r="T2" i="7"/>
  <c r="T3" i="7" s="1"/>
  <c r="T4" i="7" s="1"/>
  <c r="T5" i="7" s="1"/>
  <c r="T6" i="7" s="1"/>
  <c r="T7" i="7" s="1"/>
  <c r="T8" i="7" s="1"/>
  <c r="T9" i="7" s="1"/>
  <c r="U2" i="7"/>
  <c r="V2" i="7"/>
  <c r="V3" i="7" s="1"/>
  <c r="V4" i="7" s="1"/>
  <c r="V5" i="7" s="1"/>
  <c r="V6" i="7" s="1"/>
  <c r="V7" i="7" s="1"/>
  <c r="V8" i="7" s="1"/>
  <c r="V9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Y2" i="7"/>
  <c r="Z2" i="7"/>
  <c r="AA2" i="7"/>
  <c r="AB2" i="7" s="1"/>
  <c r="AC2" i="7"/>
  <c r="AD2" i="7" s="1"/>
  <c r="J3" i="7"/>
  <c r="J4" i="7" s="1"/>
  <c r="J5" i="7" s="1"/>
  <c r="K3" i="7"/>
  <c r="K4" i="7" s="1"/>
  <c r="L3" i="7"/>
  <c r="L4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O3" i="7"/>
  <c r="O4" i="7" s="1"/>
  <c r="O5" i="7" s="1"/>
  <c r="O6" i="7" s="1"/>
  <c r="O7" i="7" s="1"/>
  <c r="Q3" i="7"/>
  <c r="Q4" i="7" s="1"/>
  <c r="Q5" i="7" s="1"/>
  <c r="Q6" i="7" s="1"/>
  <c r="R3" i="7"/>
  <c r="R4" i="7" s="1"/>
  <c r="R5" i="7" s="1"/>
  <c r="S3" i="7"/>
  <c r="U3" i="7"/>
  <c r="Y3" i="7"/>
  <c r="Z3" i="7"/>
  <c r="Z4" i="7" s="1"/>
  <c r="Z5" i="7" s="1"/>
  <c r="AA3" i="7"/>
  <c r="AB3" i="7" s="1"/>
  <c r="AC3" i="7"/>
  <c r="AE3" i="7" s="1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U4" i="7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X4" i="7"/>
  <c r="X5" i="7" s="1"/>
  <c r="X6" i="7" s="1"/>
  <c r="X7" i="7" s="1"/>
  <c r="X8" i="7" s="1"/>
  <c r="Y4" i="7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AA4" i="7"/>
  <c r="AB4" i="7"/>
  <c r="AC4" i="7"/>
  <c r="K5" i="7"/>
  <c r="K6" i="7" s="1"/>
  <c r="K7" i="7" s="1"/>
  <c r="K8" i="7" s="1"/>
  <c r="K9" i="7" s="1"/>
  <c r="K10" i="7" s="1"/>
  <c r="K11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AA5" i="7"/>
  <c r="AC5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Z6" i="7"/>
  <c r="Z7" i="7" s="1"/>
  <c r="Z8" i="7" s="1"/>
  <c r="Z9" i="7" s="1"/>
  <c r="Z10" i="7" s="1"/>
  <c r="Z11" i="7" s="1"/>
  <c r="Z12" i="7" s="1"/>
  <c r="AA6" i="7"/>
  <c r="AC6" i="7"/>
  <c r="Q7" i="7"/>
  <c r="AA7" i="7"/>
  <c r="AC7" i="7"/>
  <c r="O8" i="7"/>
  <c r="P8" i="7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AA8" i="7"/>
  <c r="AB8" i="7" s="1"/>
  <c r="AC8" i="7"/>
  <c r="O9" i="7"/>
  <c r="O10" i="7" s="1"/>
  <c r="O11" i="7" s="1"/>
  <c r="O12" i="7" s="1"/>
  <c r="X9" i="7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AA9" i="7"/>
  <c r="AB9" i="7" s="1"/>
  <c r="AC9" i="7"/>
  <c r="T10" i="7"/>
  <c r="T11" i="7" s="1"/>
  <c r="T12" i="7" s="1"/>
  <c r="T13" i="7" s="1"/>
  <c r="V10" i="7"/>
  <c r="V11" i="7" s="1"/>
  <c r="V12" i="7" s="1"/>
  <c r="V13" i="7" s="1"/>
  <c r="AA10" i="7"/>
  <c r="AC10" i="7"/>
  <c r="AA11" i="7"/>
  <c r="AC11" i="7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AA12" i="7"/>
  <c r="AC12" i="7"/>
  <c r="M13" i="7"/>
  <c r="M14" i="7" s="1"/>
  <c r="O13" i="7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Z13" i="7"/>
  <c r="AA13" i="7"/>
  <c r="AB13" i="7"/>
  <c r="AC13" i="7"/>
  <c r="AE13" i="7" s="1"/>
  <c r="T14" i="7"/>
  <c r="T15" i="7" s="1"/>
  <c r="T16" i="7" s="1"/>
  <c r="T17" i="7" s="1"/>
  <c r="T18" i="7" s="1"/>
  <c r="T19" i="7" s="1"/>
  <c r="V14" i="7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Z14" i="7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14" i="7"/>
  <c r="AB14" i="7"/>
  <c r="AC14" i="7"/>
  <c r="M15" i="7"/>
  <c r="M16" i="7" s="1"/>
  <c r="M17" i="7" s="1"/>
  <c r="M18" i="7" s="1"/>
  <c r="M19" i="7" s="1"/>
  <c r="M20" i="7" s="1"/>
  <c r="M21" i="7" s="1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L20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T20" i="7"/>
  <c r="T21" i="7" s="1"/>
  <c r="T22" i="7" s="1"/>
  <c r="T23" i="7" s="1"/>
  <c r="T24" i="7" s="1"/>
  <c r="T25" i="7" s="1"/>
  <c r="Y20" i="7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AA20" i="7"/>
  <c r="AB20" i="7"/>
  <c r="AC20" i="7"/>
  <c r="AA21" i="7"/>
  <c r="AC21" i="7"/>
  <c r="M22" i="7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AA22" i="7"/>
  <c r="AC22" i="7"/>
  <c r="AA23" i="7"/>
  <c r="AB23" i="7"/>
  <c r="AC23" i="7"/>
  <c r="AA24" i="7"/>
  <c r="AB24" i="7"/>
  <c r="AC24" i="7"/>
  <c r="AD30" i="7" s="1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/>
  <c r="AC32" i="7"/>
  <c r="AD32" i="7" s="1"/>
  <c r="AA33" i="7"/>
  <c r="AC33" i="7"/>
  <c r="AA34" i="7"/>
  <c r="AC34" i="7"/>
  <c r="AA35" i="7"/>
  <c r="AC35" i="7"/>
  <c r="AF35" i="7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/>
  <c r="AC49" i="7"/>
  <c r="AA50" i="7"/>
  <c r="AC50" i="7"/>
  <c r="AA51" i="7"/>
  <c r="AC51" i="7"/>
  <c r="AD51" i="7" s="1"/>
  <c r="AF51" i="7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B63" i="7" s="1"/>
  <c r="AC62" i="7"/>
  <c r="AA63" i="7"/>
  <c r="AC63" i="7"/>
  <c r="AA64" i="7"/>
  <c r="AB64" i="7" s="1"/>
  <c r="AC64" i="7"/>
  <c r="AA65" i="7"/>
  <c r="AB65" i="7"/>
  <c r="AC65" i="7"/>
  <c r="AA66" i="7"/>
  <c r="AB66" i="7" s="1"/>
  <c r="AC66" i="7"/>
  <c r="AA67" i="7"/>
  <c r="AC67" i="7"/>
  <c r="AA68" i="7"/>
  <c r="AC68" i="7"/>
  <c r="AD68" i="7" s="1"/>
  <c r="AF68" i="7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/>
  <c r="AA74" i="7"/>
  <c r="AC74" i="7"/>
  <c r="AF74" i="7" s="1"/>
  <c r="AA75" i="7"/>
  <c r="AC75" i="7"/>
  <c r="AA76" i="7"/>
  <c r="AB76" i="7" s="1"/>
  <c r="AC76" i="7"/>
  <c r="AA77" i="7"/>
  <c r="AB77" i="7"/>
  <c r="AC77" i="7"/>
  <c r="AE77" i="7"/>
  <c r="AA78" i="7"/>
  <c r="AC78" i="7"/>
  <c r="AF78" i="7" s="1"/>
  <c r="AA79" i="7"/>
  <c r="AC79" i="7"/>
  <c r="AE79" i="7" s="1"/>
  <c r="AA80" i="7"/>
  <c r="AB81" i="7" s="1"/>
  <c r="AC80" i="7"/>
  <c r="AA81" i="7"/>
  <c r="AC81" i="7"/>
  <c r="AA82" i="7"/>
  <c r="AB82" i="7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J2" i="6"/>
  <c r="J3" i="6" s="1"/>
  <c r="K2" i="6"/>
  <c r="K3" i="6" s="1"/>
  <c r="K4" i="6" s="1"/>
  <c r="K5" i="6" s="1"/>
  <c r="K6" i="6" s="1"/>
  <c r="K7" i="6" s="1"/>
  <c r="L2" i="6"/>
  <c r="L3" i="6" s="1"/>
  <c r="M2" i="6"/>
  <c r="M3" i="6" s="1"/>
  <c r="N2" i="6"/>
  <c r="N3" i="6" s="1"/>
  <c r="N4" i="6" s="1"/>
  <c r="O2" i="6"/>
  <c r="O3" i="6" s="1"/>
  <c r="O4" i="6" s="1"/>
  <c r="P2" i="6"/>
  <c r="P3" i="6" s="1"/>
  <c r="P4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S2" i="6"/>
  <c r="T2" i="6"/>
  <c r="U2" i="6"/>
  <c r="V2" i="6"/>
  <c r="W2" i="6"/>
  <c r="X2" i="6"/>
  <c r="Y2" i="6"/>
  <c r="Y3" i="6" s="1"/>
  <c r="Y4" i="6" s="1"/>
  <c r="Y5" i="6" s="1"/>
  <c r="Y6" i="6" s="1"/>
  <c r="Y7" i="6" s="1"/>
  <c r="Z2" i="6"/>
  <c r="Z3" i="6" s="1"/>
  <c r="Z4" i="6" s="1"/>
  <c r="AA2" i="6"/>
  <c r="AB2" i="6" s="1"/>
  <c r="AC2" i="6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3" i="6"/>
  <c r="X3" i="6"/>
  <c r="X4" i="6" s="1"/>
  <c r="X5" i="6" s="1"/>
  <c r="X6" i="6" s="1"/>
  <c r="X7" i="6" s="1"/>
  <c r="AA3" i="6"/>
  <c r="AC3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L4" i="6"/>
  <c r="L5" i="6" s="1"/>
  <c r="L6" i="6" s="1"/>
  <c r="L7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U4" i="6"/>
  <c r="U5" i="6" s="1"/>
  <c r="AA4" i="6"/>
  <c r="AC4" i="6"/>
  <c r="N5" i="6"/>
  <c r="N6" i="6" s="1"/>
  <c r="N7" i="6" s="1"/>
  <c r="O5" i="6"/>
  <c r="O6" i="6" s="1"/>
  <c r="O7" i="6" s="1"/>
  <c r="O8" i="6" s="1"/>
  <c r="O9" i="6" s="1"/>
  <c r="O10" i="6" s="1"/>
  <c r="O11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Z5" i="6"/>
  <c r="Z6" i="6" s="1"/>
  <c r="Z7" i="6" s="1"/>
  <c r="AA5" i="6"/>
  <c r="AB5" i="6" s="1"/>
  <c r="AC5" i="6"/>
  <c r="U6" i="6"/>
  <c r="AA6" i="6"/>
  <c r="AC6" i="6"/>
  <c r="R7" i="6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U7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AA7" i="6"/>
  <c r="AB7" i="6" s="1"/>
  <c r="AC7" i="6"/>
  <c r="K8" i="6"/>
  <c r="K9" i="6" s="1"/>
  <c r="K10" i="6" s="1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8" i="6"/>
  <c r="Z8" i="6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8" i="6"/>
  <c r="AB8" i="6" s="1"/>
  <c r="AC8" i="6"/>
  <c r="Y9" i="6"/>
  <c r="Y10" i="6" s="1"/>
  <c r="Y11" i="6" s="1"/>
  <c r="Y12" i="6" s="1"/>
  <c r="AA9" i="6"/>
  <c r="AC9" i="6"/>
  <c r="AA10" i="6"/>
  <c r="AB11" i="6" s="1"/>
  <c r="AC10" i="6"/>
  <c r="K11" i="6"/>
  <c r="AA11" i="6"/>
  <c r="AC11" i="6"/>
  <c r="K12" i="6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O12" i="6"/>
  <c r="O13" i="6" s="1"/>
  <c r="AA12" i="6"/>
  <c r="AC12" i="6"/>
  <c r="Y13" i="6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AA13" i="6"/>
  <c r="AB13" i="6" s="1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B14" i="6" s="1"/>
  <c r="AC14" i="6"/>
  <c r="AE14" i="6" s="1"/>
  <c r="AA15" i="6"/>
  <c r="AB15" i="6"/>
  <c r="AC15" i="6"/>
  <c r="AE15" i="6" s="1"/>
  <c r="AA16" i="6"/>
  <c r="AB16" i="6" s="1"/>
  <c r="AC16" i="6"/>
  <c r="AF16" i="6" s="1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U20" i="6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AA20" i="6"/>
  <c r="AC20" i="6"/>
  <c r="AD20" i="6"/>
  <c r="AF20" i="6"/>
  <c r="AA21" i="6"/>
  <c r="AC21" i="6"/>
  <c r="AD21" i="6"/>
  <c r="AA22" i="6"/>
  <c r="AC22" i="6"/>
  <c r="AE22" i="6" s="1"/>
  <c r="AA23" i="6"/>
  <c r="AC23" i="6"/>
  <c r="AA24" i="6"/>
  <c r="AC24" i="6"/>
  <c r="AA25" i="6"/>
  <c r="AC25" i="6"/>
  <c r="AA26" i="6"/>
  <c r="AC26" i="6"/>
  <c r="AA27" i="6"/>
  <c r="AC27" i="6"/>
  <c r="AF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/>
  <c r="AF35" i="6"/>
  <c r="AA36" i="6"/>
  <c r="AC36" i="6"/>
  <c r="AA37" i="6"/>
  <c r="AB37" i="6" s="1"/>
  <c r="AC37" i="6"/>
  <c r="AA38" i="6"/>
  <c r="AC38" i="6"/>
  <c r="AA39" i="6"/>
  <c r="AC39" i="6"/>
  <c r="AE39" i="6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B68" i="6" s="1"/>
  <c r="AC67" i="6"/>
  <c r="AA68" i="6"/>
  <c r="AC68" i="6"/>
  <c r="AA69" i="6"/>
  <c r="AB69" i="6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J2" i="5"/>
  <c r="K2" i="5"/>
  <c r="L2" i="5"/>
  <c r="M2" i="5"/>
  <c r="N2" i="5"/>
  <c r="O2" i="5"/>
  <c r="P2" i="5"/>
  <c r="Q2" i="5"/>
  <c r="R2" i="5"/>
  <c r="R3" i="5" s="1"/>
  <c r="R4" i="5" s="1"/>
  <c r="R5" i="5" s="1"/>
  <c r="S2" i="5"/>
  <c r="S3" i="5" s="1"/>
  <c r="T2" i="5"/>
  <c r="T3" i="5" s="1"/>
  <c r="U2" i="5"/>
  <c r="U3" i="5" s="1"/>
  <c r="V2" i="5"/>
  <c r="V3" i="5" s="1"/>
  <c r="V4" i="5" s="1"/>
  <c r="W2" i="5"/>
  <c r="W3" i="5" s="1"/>
  <c r="W4" i="5" s="1"/>
  <c r="X2" i="5"/>
  <c r="Y2" i="5"/>
  <c r="Z2" i="5"/>
  <c r="AA2" i="5"/>
  <c r="AB2" i="5" s="1"/>
  <c r="AC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L3" i="5"/>
  <c r="L4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3" i="5"/>
  <c r="O3" i="5"/>
  <c r="O4" i="5" s="1"/>
  <c r="O5" i="5" s="1"/>
  <c r="O6" i="5" s="1"/>
  <c r="O7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3" i="5"/>
  <c r="Q4" i="5" s="1"/>
  <c r="Q5" i="5" s="1"/>
  <c r="X3" i="5"/>
  <c r="X4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3" i="5"/>
  <c r="AA3" i="5"/>
  <c r="AB4" i="5" s="1"/>
  <c r="AC3" i="5"/>
  <c r="T4" i="5"/>
  <c r="T5" i="5" s="1"/>
  <c r="T6" i="5" s="1"/>
  <c r="T7" i="5" s="1"/>
  <c r="T8" i="5" s="1"/>
  <c r="T9" i="5" s="1"/>
  <c r="T10" i="5" s="1"/>
  <c r="U4" i="5"/>
  <c r="AA4" i="5"/>
  <c r="AC4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5" i="5"/>
  <c r="X5" i="5"/>
  <c r="X6" i="5" s="1"/>
  <c r="X7" i="5" s="1"/>
  <c r="X8" i="5" s="1"/>
  <c r="AA5" i="5"/>
  <c r="AC5" i="5"/>
  <c r="Q6" i="5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6" i="5"/>
  <c r="R7" i="5" s="1"/>
  <c r="W6" i="5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AA6" i="5"/>
  <c r="AC6" i="5"/>
  <c r="AA7" i="5"/>
  <c r="AB7" i="5"/>
  <c r="AC7" i="5"/>
  <c r="AA8" i="5"/>
  <c r="AB8" i="5" s="1"/>
  <c r="AC8" i="5"/>
  <c r="X9" i="5"/>
  <c r="AA9" i="5"/>
  <c r="AC9" i="5"/>
  <c r="X10" i="5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AA10" i="5"/>
  <c r="AC10" i="5"/>
  <c r="T11" i="5"/>
  <c r="T12" i="5" s="1"/>
  <c r="T13" i="5" s="1"/>
  <c r="AA11" i="5"/>
  <c r="AC11" i="5"/>
  <c r="AA12" i="5"/>
  <c r="AC12" i="5"/>
  <c r="AA13" i="5"/>
  <c r="AB13" i="5"/>
  <c r="AC13" i="5"/>
  <c r="AA14" i="5"/>
  <c r="AC14" i="5"/>
  <c r="AD14" i="5"/>
  <c r="AA15" i="5"/>
  <c r="AC15" i="5"/>
  <c r="AA16" i="5"/>
  <c r="AC16" i="5"/>
  <c r="AA17" i="5"/>
  <c r="AB17" i="5" s="1"/>
  <c r="AC17" i="5"/>
  <c r="AA18" i="5"/>
  <c r="AB18" i="5" s="1"/>
  <c r="AC18" i="5"/>
  <c r="AF18" i="5" s="1"/>
  <c r="AE18" i="5"/>
  <c r="AA19" i="5"/>
  <c r="AC19" i="5"/>
  <c r="AA20" i="5"/>
  <c r="AC20" i="5"/>
  <c r="AA21" i="5"/>
  <c r="AC21" i="5"/>
  <c r="AD21" i="5" s="1"/>
  <c r="AA22" i="5"/>
  <c r="AC22" i="5"/>
  <c r="AD22" i="5" s="1"/>
  <c r="AA23" i="5"/>
  <c r="AC23" i="5"/>
  <c r="AD23" i="5" s="1"/>
  <c r="AA24" i="5"/>
  <c r="AC24" i="5"/>
  <c r="AA25" i="5"/>
  <c r="AC25" i="5"/>
  <c r="AD25" i="5" s="1"/>
  <c r="AA26" i="5"/>
  <c r="AC26" i="5"/>
  <c r="AA27" i="5"/>
  <c r="AC27" i="5"/>
  <c r="AA28" i="5"/>
  <c r="AC28" i="5"/>
  <c r="AA29" i="5"/>
  <c r="AC29" i="5"/>
  <c r="AA30" i="5"/>
  <c r="AC30" i="5"/>
  <c r="AD30" i="5" s="1"/>
  <c r="AE30" i="5"/>
  <c r="AA31" i="5"/>
  <c r="AB31" i="5" s="1"/>
  <c r="AC31" i="5"/>
  <c r="AA32" i="5"/>
  <c r="AB33" i="5" s="1"/>
  <c r="AC32" i="5"/>
  <c r="AA33" i="5"/>
  <c r="AC33" i="5"/>
  <c r="AA34" i="5"/>
  <c r="AC34" i="5"/>
  <c r="AA35" i="5"/>
  <c r="AB35" i="5"/>
  <c r="AC35" i="5"/>
  <c r="AA36" i="5"/>
  <c r="AB36" i="5"/>
  <c r="AC36" i="5"/>
  <c r="AA37" i="5"/>
  <c r="AB37" i="5"/>
  <c r="AC37" i="5"/>
  <c r="AD37" i="5" s="1"/>
  <c r="AA38" i="5"/>
  <c r="AC38" i="5"/>
  <c r="AE38" i="5"/>
  <c r="AA39" i="5"/>
  <c r="AC39" i="5"/>
  <c r="AA40" i="5"/>
  <c r="AC40" i="5"/>
  <c r="AA41" i="5"/>
  <c r="AB41" i="5" s="1"/>
  <c r="AC41" i="5"/>
  <c r="AA42" i="5"/>
  <c r="AC42" i="5"/>
  <c r="AA43" i="5"/>
  <c r="AC43" i="5"/>
  <c r="AA44" i="5"/>
  <c r="AB44" i="5" s="1"/>
  <c r="AC44" i="5"/>
  <c r="AA45" i="5"/>
  <c r="AB45" i="5" s="1"/>
  <c r="AC45" i="5"/>
  <c r="AA46" i="5"/>
  <c r="AC46" i="5"/>
  <c r="AF46" i="5" s="1"/>
  <c r="AA47" i="5"/>
  <c r="AC47" i="5"/>
  <c r="AA48" i="5"/>
  <c r="AB48" i="5" s="1"/>
  <c r="AC48" i="5"/>
  <c r="AA49" i="5"/>
  <c r="AC49" i="5"/>
  <c r="AF49" i="5" s="1"/>
  <c r="AA50" i="5"/>
  <c r="AB50" i="5" s="1"/>
  <c r="AC50" i="5"/>
  <c r="AA51" i="5"/>
  <c r="AC51" i="5"/>
  <c r="AA52" i="5"/>
  <c r="AB52" i="5"/>
  <c r="AC52" i="5"/>
  <c r="AD61" i="5" s="1"/>
  <c r="AA53" i="5"/>
  <c r="AC53" i="5"/>
  <c r="AF53" i="5" s="1"/>
  <c r="AD53" i="5"/>
  <c r="AA54" i="5"/>
  <c r="AC54" i="5"/>
  <c r="AA55" i="5"/>
  <c r="AB55" i="5" s="1"/>
  <c r="AC55" i="5"/>
  <c r="AA56" i="5"/>
  <c r="AB56" i="5" s="1"/>
  <c r="AC56" i="5"/>
  <c r="AA57" i="5"/>
  <c r="AB57" i="5" s="1"/>
  <c r="AC57" i="5"/>
  <c r="AA58" i="5"/>
  <c r="AC58" i="5"/>
  <c r="AA59" i="5"/>
  <c r="AC59" i="5"/>
  <c r="AA60" i="5"/>
  <c r="AB60" i="5" s="1"/>
  <c r="AC60" i="5"/>
  <c r="AD60" i="5" s="1"/>
  <c r="AA61" i="5"/>
  <c r="AC61" i="5"/>
  <c r="AA62" i="5"/>
  <c r="AB62" i="5" s="1"/>
  <c r="AC62" i="5"/>
  <c r="AA63" i="5"/>
  <c r="AC63" i="5"/>
  <c r="AF63" i="5" s="1"/>
  <c r="AA64" i="5"/>
  <c r="AB64" i="5" s="1"/>
  <c r="AC64" i="5"/>
  <c r="AA65" i="5"/>
  <c r="AC65" i="5"/>
  <c r="AA66" i="5"/>
  <c r="AC66" i="5"/>
  <c r="AD66" i="5" s="1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B73" i="5" s="1"/>
  <c r="AC73" i="5"/>
  <c r="AD73" i="5" s="1"/>
  <c r="AA74" i="5"/>
  <c r="AC74" i="5"/>
  <c r="AE74" i="5" s="1"/>
  <c r="AA75" i="5"/>
  <c r="AC75" i="5"/>
  <c r="AA76" i="5"/>
  <c r="AC76" i="5"/>
  <c r="AA77" i="5"/>
  <c r="AB78" i="5" s="1"/>
  <c r="AC77" i="5"/>
  <c r="AD77" i="5" s="1"/>
  <c r="AA78" i="5"/>
  <c r="AC78" i="5"/>
  <c r="AA79" i="5"/>
  <c r="AC79" i="5"/>
  <c r="AE79" i="5"/>
  <c r="AA80" i="5"/>
  <c r="AB80" i="5" s="1"/>
  <c r="AC80" i="5"/>
  <c r="AF80" i="5" s="1"/>
  <c r="AA81" i="5"/>
  <c r="AC81" i="5"/>
  <c r="AA82" i="5"/>
  <c r="AC82" i="5"/>
  <c r="AA83" i="5"/>
  <c r="AB83" i="5"/>
  <c r="AC83" i="5"/>
  <c r="C84" i="5"/>
  <c r="C85" i="5"/>
  <c r="C86" i="5" s="1"/>
  <c r="E85" i="5"/>
  <c r="O35" i="4" s="1"/>
  <c r="F85" i="5"/>
  <c r="P35" i="4" s="1"/>
  <c r="O6" i="4"/>
  <c r="O7" i="4"/>
  <c r="P7" i="4"/>
  <c r="O9" i="4"/>
  <c r="P9" i="4"/>
  <c r="O10" i="4"/>
  <c r="O11" i="4"/>
  <c r="P11" i="4"/>
  <c r="O14" i="4"/>
  <c r="P14" i="4"/>
  <c r="O17" i="4"/>
  <c r="P17" i="4"/>
  <c r="O19" i="4"/>
  <c r="P19" i="4"/>
  <c r="O20" i="4"/>
  <c r="P20" i="4"/>
  <c r="O21" i="4"/>
  <c r="P21" i="4"/>
  <c r="O28" i="4"/>
  <c r="O29" i="4"/>
  <c r="P29" i="4"/>
  <c r="P31" i="4"/>
  <c r="O36" i="4"/>
  <c r="P36" i="4"/>
  <c r="O37" i="4"/>
  <c r="P37" i="4"/>
  <c r="O38" i="4"/>
  <c r="P38" i="4"/>
  <c r="O41" i="4"/>
  <c r="P41" i="4"/>
  <c r="O42" i="4"/>
  <c r="P42" i="4"/>
  <c r="C86" i="32" l="1"/>
  <c r="AF6" i="14"/>
  <c r="AE52" i="5"/>
  <c r="AD41" i="15"/>
  <c r="AE29" i="15"/>
  <c r="AF79" i="19"/>
  <c r="AF2" i="19"/>
  <c r="AB72" i="20"/>
  <c r="AE59" i="20"/>
  <c r="AE23" i="26"/>
  <c r="AB48" i="28"/>
  <c r="AB27" i="34"/>
  <c r="AD56" i="35"/>
  <c r="AD29" i="15"/>
  <c r="AB36" i="19"/>
  <c r="AE2" i="19"/>
  <c r="AD59" i="20"/>
  <c r="AD13" i="28"/>
  <c r="AD46" i="7"/>
  <c r="AB29" i="18"/>
  <c r="AF13" i="22"/>
  <c r="AB11" i="31"/>
  <c r="AF55" i="35"/>
  <c r="AB12" i="9"/>
  <c r="AB67" i="6"/>
  <c r="AF32" i="7"/>
  <c r="AE60" i="10"/>
  <c r="AB32" i="10"/>
  <c r="AB22" i="11"/>
  <c r="AB23" i="11" s="1"/>
  <c r="AD57" i="19"/>
  <c r="AB15" i="19"/>
  <c r="AB56" i="21"/>
  <c r="AE64" i="23"/>
  <c r="AB33" i="23"/>
  <c r="AB37" i="25"/>
  <c r="AD22" i="26"/>
  <c r="AE12" i="29"/>
  <c r="AE5" i="30"/>
  <c r="C86" i="34"/>
  <c r="AE55" i="35"/>
  <c r="AB12" i="35"/>
  <c r="AB70" i="20"/>
  <c r="AD5" i="22"/>
  <c r="AB34" i="12"/>
  <c r="AB15" i="5"/>
  <c r="AD44" i="14"/>
  <c r="AF76" i="20"/>
  <c r="AF64" i="21"/>
  <c r="AE46" i="22"/>
  <c r="AB5" i="22"/>
  <c r="AF41" i="27"/>
  <c r="AE12" i="27"/>
  <c r="AF3" i="30"/>
  <c r="AF51" i="31"/>
  <c r="AE58" i="34"/>
  <c r="AB72" i="25"/>
  <c r="AB12" i="30"/>
  <c r="AD58" i="34"/>
  <c r="AF23" i="34"/>
  <c r="AB77" i="24"/>
  <c r="AB18" i="29"/>
  <c r="AF3" i="33"/>
  <c r="AE21" i="11"/>
  <c r="AE33" i="18"/>
  <c r="AF73" i="5"/>
  <c r="AB13" i="12"/>
  <c r="AE67" i="18"/>
  <c r="AF68" i="24"/>
  <c r="AB54" i="26"/>
  <c r="AB55" i="26" s="1"/>
  <c r="AB33" i="30"/>
  <c r="AB22" i="30"/>
  <c r="AE4" i="34"/>
  <c r="AF67" i="18"/>
  <c r="AE52" i="6"/>
  <c r="AD62" i="10"/>
  <c r="AB41" i="10"/>
  <c r="AE48" i="11"/>
  <c r="AF18" i="11"/>
  <c r="AF55" i="20"/>
  <c r="AB33" i="20"/>
  <c r="AF52" i="21"/>
  <c r="AB3" i="21"/>
  <c r="AF56" i="22"/>
  <c r="AF21" i="22"/>
  <c r="AB18" i="31"/>
  <c r="AF83" i="11"/>
  <c r="AB19" i="11"/>
  <c r="AD35" i="15"/>
  <c r="AF65" i="17"/>
  <c r="AE57" i="18"/>
  <c r="AB56" i="20"/>
  <c r="AB57" i="20" s="1"/>
  <c r="AB58" i="20" s="1"/>
  <c r="AE44" i="22"/>
  <c r="AF47" i="27"/>
  <c r="AF22" i="29"/>
  <c r="AB18" i="9"/>
  <c r="AB62" i="15"/>
  <c r="AF24" i="15"/>
  <c r="AD17" i="19"/>
  <c r="AD44" i="22"/>
  <c r="AE37" i="23"/>
  <c r="AB57" i="25"/>
  <c r="AB58" i="25" s="1"/>
  <c r="AF27" i="28"/>
  <c r="AE54" i="5"/>
  <c r="AB35" i="6"/>
  <c r="AE46" i="11"/>
  <c r="J84" i="23"/>
  <c r="D17" i="4" s="1"/>
  <c r="AF83" i="24"/>
  <c r="AB68" i="25"/>
  <c r="AE76" i="28"/>
  <c r="AE66" i="30"/>
  <c r="AF2" i="32"/>
  <c r="AF38" i="35"/>
  <c r="AB46" i="5"/>
  <c r="AD46" i="11"/>
  <c r="AB8" i="13"/>
  <c r="AB9" i="13" s="1"/>
  <c r="AB3" i="17"/>
  <c r="AB72" i="23"/>
  <c r="AE83" i="24"/>
  <c r="AF3" i="28"/>
  <c r="AF23" i="32"/>
  <c r="AB37" i="11"/>
  <c r="AB38" i="7"/>
  <c r="AB51" i="17"/>
  <c r="AE29" i="19"/>
  <c r="AB47" i="24"/>
  <c r="AF75" i="28"/>
  <c r="AF55" i="29"/>
  <c r="AF33" i="29"/>
  <c r="AF74" i="35"/>
  <c r="AF25" i="35"/>
  <c r="AF39" i="9"/>
  <c r="AF37" i="9"/>
  <c r="AE61" i="12"/>
  <c r="AE39" i="13"/>
  <c r="AF71" i="28"/>
  <c r="AB51" i="7"/>
  <c r="AB32" i="5"/>
  <c r="AE14" i="5"/>
  <c r="AB10" i="6"/>
  <c r="AB64" i="13"/>
  <c r="C86" i="19"/>
  <c r="AE16" i="20"/>
  <c r="AB3" i="23"/>
  <c r="AD54" i="27"/>
  <c r="AB73" i="32"/>
  <c r="AF70" i="33"/>
  <c r="AF70" i="12"/>
  <c r="AD71" i="18"/>
  <c r="AB64" i="18"/>
  <c r="AF57" i="35"/>
  <c r="AB28" i="13"/>
  <c r="AB28" i="19"/>
  <c r="AB24" i="23"/>
  <c r="AB81" i="24"/>
  <c r="AA84" i="18"/>
  <c r="AB4" i="8"/>
  <c r="AB72" i="19"/>
  <c r="AB54" i="5"/>
  <c r="AB44" i="11"/>
  <c r="AD70" i="18"/>
  <c r="AF2" i="18"/>
  <c r="AD3" i="31"/>
  <c r="AD5" i="32"/>
  <c r="AF2" i="11"/>
  <c r="AD2" i="11"/>
  <c r="Q25" i="4"/>
  <c r="C86" i="6"/>
  <c r="C86" i="11"/>
  <c r="AE2" i="7"/>
  <c r="AF2" i="7"/>
  <c r="C86" i="7"/>
  <c r="C86" i="29"/>
  <c r="AF3" i="12"/>
  <c r="C86" i="12"/>
  <c r="AD3" i="36"/>
  <c r="C86" i="36"/>
  <c r="AF2" i="36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Q18" i="4"/>
  <c r="AF40" i="35"/>
  <c r="AB60" i="19"/>
  <c r="AB78" i="20"/>
  <c r="I84" i="21"/>
  <c r="C30" i="4" s="1"/>
  <c r="AA84" i="28"/>
  <c r="AB61" i="29"/>
  <c r="AB69" i="35"/>
  <c r="AE57" i="35"/>
  <c r="Q7" i="4"/>
  <c r="AB42" i="27"/>
  <c r="AB28" i="28"/>
  <c r="AB37" i="20"/>
  <c r="AB52" i="22"/>
  <c r="AB53" i="30"/>
  <c r="C86" i="24"/>
  <c r="AB30" i="30"/>
  <c r="AB50" i="27"/>
  <c r="AA84" i="17"/>
  <c r="AF37" i="17"/>
  <c r="AD47" i="19"/>
  <c r="AA84" i="22"/>
  <c r="AF62" i="23"/>
  <c r="AF39" i="27"/>
  <c r="AE62" i="32"/>
  <c r="AF47" i="35"/>
  <c r="AE78" i="36"/>
  <c r="AF66" i="36"/>
  <c r="AB50" i="18"/>
  <c r="C86" i="17"/>
  <c r="AB72" i="17"/>
  <c r="AB7" i="17"/>
  <c r="AB73" i="22"/>
  <c r="AB74" i="22" s="1"/>
  <c r="AA84" i="25"/>
  <c r="AB54" i="25"/>
  <c r="AE39" i="27"/>
  <c r="AD22" i="27"/>
  <c r="AB25" i="28"/>
  <c r="AB50" i="29"/>
  <c r="AB66" i="31"/>
  <c r="AB26" i="23"/>
  <c r="AF64" i="18"/>
  <c r="AD72" i="20"/>
  <c r="AE2" i="21"/>
  <c r="AF49" i="22"/>
  <c r="AB32" i="23"/>
  <c r="AF81" i="24"/>
  <c r="AB43" i="25"/>
  <c r="AE30" i="31"/>
  <c r="AF3" i="32"/>
  <c r="AD3" i="27"/>
  <c r="AD4" i="27" s="1"/>
  <c r="AD5" i="27" s="1"/>
  <c r="AD6" i="27" s="1"/>
  <c r="AD3" i="21"/>
  <c r="AF61" i="23"/>
  <c r="AF51" i="25"/>
  <c r="AF31" i="26"/>
  <c r="AF70" i="21"/>
  <c r="AB2" i="21"/>
  <c r="AB8" i="26"/>
  <c r="C86" i="30"/>
  <c r="AE3" i="24"/>
  <c r="AB4" i="32"/>
  <c r="AB24" i="33"/>
  <c r="AE62" i="17"/>
  <c r="AD26" i="17"/>
  <c r="AE80" i="18"/>
  <c r="AE71" i="19"/>
  <c r="AF54" i="20"/>
  <c r="AF38" i="23"/>
  <c r="AD81" i="24"/>
  <c r="AF62" i="26"/>
  <c r="AE6" i="30"/>
  <c r="AF2" i="30"/>
  <c r="AB82" i="35"/>
  <c r="AE58" i="35"/>
  <c r="Q29" i="4"/>
  <c r="AB40" i="21"/>
  <c r="AB46" i="24"/>
  <c r="AF34" i="24"/>
  <c r="AD45" i="27"/>
  <c r="AE27" i="27"/>
  <c r="AB73" i="30"/>
  <c r="AE2" i="30"/>
  <c r="AF2" i="31"/>
  <c r="AF3" i="31" s="1"/>
  <c r="AE23" i="35"/>
  <c r="C86" i="23"/>
  <c r="AE34" i="24"/>
  <c r="AF14" i="24"/>
  <c r="AB15" i="28"/>
  <c r="AF82" i="30"/>
  <c r="AB6" i="30"/>
  <c r="AE2" i="31"/>
  <c r="AF41" i="17"/>
  <c r="AD76" i="21"/>
  <c r="AB39" i="23"/>
  <c r="AD3" i="22"/>
  <c r="AD3" i="29"/>
  <c r="AD4" i="29" s="1"/>
  <c r="AD5" i="29" s="1"/>
  <c r="AA84" i="30"/>
  <c r="AD69" i="32"/>
  <c r="C86" i="33"/>
  <c r="AB16" i="22"/>
  <c r="AF79" i="26"/>
  <c r="AB56" i="29"/>
  <c r="AB59" i="30"/>
  <c r="AB60" i="30" s="1"/>
  <c r="AB79" i="17"/>
  <c r="AE3" i="19"/>
  <c r="AE58" i="20"/>
  <c r="AB70" i="25"/>
  <c r="AF30" i="26"/>
  <c r="AB11" i="27"/>
  <c r="AB79" i="28"/>
  <c r="AB71" i="30"/>
  <c r="AB40" i="34"/>
  <c r="AB76" i="22"/>
  <c r="AB77" i="22" s="1"/>
  <c r="AB42" i="30"/>
  <c r="AB43" i="30" s="1"/>
  <c r="AB60" i="18"/>
  <c r="AB61" i="18" s="1"/>
  <c r="Q10" i="4"/>
  <c r="AF20" i="18"/>
  <c r="AF66" i="21"/>
  <c r="AB15" i="22"/>
  <c r="AB38" i="23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B79" i="29"/>
  <c r="AB19" i="34"/>
  <c r="AB9" i="36"/>
  <c r="AF17" i="23"/>
  <c r="AB10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E68" i="18"/>
  <c r="AE42" i="19"/>
  <c r="AE4" i="21"/>
  <c r="AD17" i="23"/>
  <c r="AF28" i="28"/>
  <c r="AE2" i="34"/>
  <c r="AD35" i="36"/>
  <c r="AB8" i="18"/>
  <c r="Q38" i="4"/>
  <c r="Q20" i="4"/>
  <c r="AB65" i="17"/>
  <c r="AD28" i="20"/>
  <c r="AB11" i="20"/>
  <c r="AB67" i="21"/>
  <c r="AB78" i="22"/>
  <c r="AF44" i="22"/>
  <c r="AB56" i="25"/>
  <c r="AB61" i="26"/>
  <c r="AB2" i="26"/>
  <c r="AB11" i="30"/>
  <c r="AB13" i="32"/>
  <c r="AB26" i="34"/>
  <c r="AF2" i="35"/>
  <c r="AF58" i="16"/>
  <c r="AE17" i="16"/>
  <c r="AB63" i="16"/>
  <c r="AB65" i="16"/>
  <c r="AD36" i="15"/>
  <c r="AF56" i="15"/>
  <c r="AE35" i="15"/>
  <c r="AF33" i="15"/>
  <c r="AB55" i="15"/>
  <c r="AB73" i="15"/>
  <c r="AF17" i="15"/>
  <c r="AE81" i="15"/>
  <c r="AB30" i="15"/>
  <c r="AF28" i="15"/>
  <c r="AF36" i="15"/>
  <c r="AF59" i="14"/>
  <c r="AF24" i="14"/>
  <c r="AF23" i="14"/>
  <c r="AE23" i="14"/>
  <c r="AE3" i="14"/>
  <c r="AE4" i="14" s="1"/>
  <c r="AE5" i="14" s="1"/>
  <c r="AE6" i="14" s="1"/>
  <c r="AD71" i="14"/>
  <c r="AF29" i="14"/>
  <c r="AB30" i="14"/>
  <c r="Q28" i="4"/>
  <c r="AE29" i="14"/>
  <c r="AD3" i="14"/>
  <c r="AF47" i="13"/>
  <c r="Q15" i="4"/>
  <c r="AA84" i="13"/>
  <c r="AB56" i="13"/>
  <c r="AB68" i="13"/>
  <c r="AB57" i="13"/>
  <c r="AE62" i="13"/>
  <c r="AB64" i="12"/>
  <c r="AB32" i="12"/>
  <c r="AB12" i="12"/>
  <c r="AB75" i="12"/>
  <c r="AB59" i="12"/>
  <c r="AB28" i="12"/>
  <c r="Q27" i="4"/>
  <c r="AB55" i="12"/>
  <c r="AD58" i="12"/>
  <c r="AB33" i="12"/>
  <c r="Q26" i="4"/>
  <c r="AE40" i="11"/>
  <c r="AF62" i="11"/>
  <c r="AE62" i="11"/>
  <c r="AD58" i="11"/>
  <c r="AB33" i="11"/>
  <c r="AB34" i="11" s="1"/>
  <c r="AB71" i="11"/>
  <c r="AE34" i="11"/>
  <c r="AB26" i="11"/>
  <c r="AB26" i="10"/>
  <c r="AB35" i="10"/>
  <c r="AB36" i="10"/>
  <c r="AF54" i="10"/>
  <c r="AE54" i="10"/>
  <c r="AF62" i="10"/>
  <c r="AF21" i="10"/>
  <c r="AB12" i="10"/>
  <c r="AF20" i="10"/>
  <c r="AB52" i="10"/>
  <c r="AF39" i="10"/>
  <c r="AB29" i="10"/>
  <c r="AB60" i="10"/>
  <c r="AD34" i="10"/>
  <c r="AB78" i="9"/>
  <c r="AB57" i="9"/>
  <c r="AE42" i="9"/>
  <c r="AF64" i="9"/>
  <c r="AB42" i="9"/>
  <c r="AF2" i="9"/>
  <c r="AB50" i="9"/>
  <c r="AB40" i="9"/>
  <c r="AB41" i="9" s="1"/>
  <c r="Q36" i="4"/>
  <c r="AD71" i="9"/>
  <c r="AD69" i="9"/>
  <c r="AB5" i="9"/>
  <c r="AB68" i="8"/>
  <c r="AB53" i="8"/>
  <c r="AF2" i="8"/>
  <c r="AF3" i="8" s="1"/>
  <c r="AF4" i="8" s="1"/>
  <c r="AF5" i="8" s="1"/>
  <c r="AE3" i="8"/>
  <c r="AE4" i="8" s="1"/>
  <c r="AB21" i="8"/>
  <c r="AD17" i="8"/>
  <c r="AB39" i="8"/>
  <c r="AB48" i="7"/>
  <c r="Q4" i="4"/>
  <c r="AB80" i="7"/>
  <c r="AD45" i="7"/>
  <c r="AE68" i="7"/>
  <c r="AB15" i="7"/>
  <c r="AB62" i="7"/>
  <c r="AE21" i="7"/>
  <c r="AE74" i="7"/>
  <c r="AB21" i="7"/>
  <c r="AB22" i="7" s="1"/>
  <c r="AB33" i="7"/>
  <c r="AB50" i="7"/>
  <c r="AD15" i="6"/>
  <c r="AF34" i="6"/>
  <c r="AF22" i="6"/>
  <c r="AB34" i="6"/>
  <c r="AB43" i="6"/>
  <c r="AB12" i="6"/>
  <c r="AB77" i="6"/>
  <c r="AE32" i="6"/>
  <c r="AB79" i="5"/>
  <c r="AB34" i="5"/>
  <c r="AF52" i="5"/>
  <c r="AE66" i="5"/>
  <c r="AF60" i="5"/>
  <c r="AE60" i="5"/>
  <c r="AB16" i="5"/>
  <c r="AB72" i="5"/>
  <c r="AF45" i="5"/>
  <c r="AF74" i="5"/>
  <c r="AE64" i="5"/>
  <c r="AE45" i="5"/>
  <c r="AB38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/>
  <c r="O85" i="5" s="1"/>
  <c r="K35" i="4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AB27" i="5"/>
  <c r="AB28" i="5" s="1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B53" i="5"/>
  <c r="AD46" i="5"/>
  <c r="AE46" i="5"/>
  <c r="AE51" i="5"/>
  <c r="AE42" i="5"/>
  <c r="AF42" i="5"/>
  <c r="AF51" i="5"/>
  <c r="AD42" i="5"/>
  <c r="AF38" i="5"/>
  <c r="I84" i="5"/>
  <c r="C35" i="4" s="1"/>
  <c r="AB58" i="5"/>
  <c r="AB59" i="5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B79" i="9"/>
  <c r="AB80" i="9"/>
  <c r="AA84" i="5"/>
  <c r="AB43" i="5"/>
  <c r="AB42" i="5"/>
  <c r="AE63" i="6"/>
  <c r="AD54" i="6"/>
  <c r="AF54" i="6"/>
  <c r="AB81" i="5"/>
  <c r="AB82" i="5" s="1"/>
  <c r="AD58" i="5"/>
  <c r="AE58" i="5"/>
  <c r="AD49" i="5"/>
  <c r="AE49" i="5"/>
  <c r="AE39" i="5"/>
  <c r="AF30" i="5"/>
  <c r="AB14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84" i="9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B61" i="5"/>
  <c r="AB49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D2" i="5"/>
  <c r="AD3" i="5" s="1"/>
  <c r="AD4" i="5" s="1"/>
  <c r="AD5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B26" i="5"/>
  <c r="AB25" i="5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B19" i="5"/>
  <c r="AB20" i="5" s="1"/>
  <c r="AB21" i="5" s="1"/>
  <c r="AB22" i="5" s="1"/>
  <c r="AB23" i="5" s="1"/>
  <c r="AB24" i="5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/>
  <c r="AE33" i="6"/>
  <c r="AD17" i="7"/>
  <c r="AD19" i="7"/>
  <c r="AE17" i="7"/>
  <c r="AF19" i="7"/>
  <c r="AE18" i="7"/>
  <c r="AF18" i="7"/>
  <c r="AE19" i="7"/>
  <c r="AE10" i="7"/>
  <c r="AE11" i="7" s="1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B65" i="5"/>
  <c r="AB66" i="5" s="1"/>
  <c r="AF82" i="5"/>
  <c r="AD75" i="5"/>
  <c r="AD54" i="5"/>
  <c r="AB29" i="5"/>
  <c r="AB30" i="5" s="1"/>
  <c r="AF60" i="6"/>
  <c r="AE81" i="7"/>
  <c r="AD76" i="7"/>
  <c r="AF29" i="7"/>
  <c r="AE4" i="7"/>
  <c r="AE5" i="7" s="1"/>
  <c r="AE6" i="7" s="1"/>
  <c r="AE7" i="7" s="1"/>
  <c r="AE8" i="7" s="1"/>
  <c r="AE9" i="7" s="1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B74" i="5"/>
  <c r="AD82" i="5"/>
  <c r="AE43" i="5"/>
  <c r="AD39" i="5"/>
  <c r="AE35" i="5"/>
  <c r="AE15" i="5"/>
  <c r="AD59" i="8"/>
  <c r="AD50" i="5"/>
  <c r="AD43" i="5"/>
  <c r="AB39" i="5"/>
  <c r="AB40" i="5" s="1"/>
  <c r="AD35" i="5"/>
  <c r="AF15" i="5"/>
  <c r="AF24" i="5"/>
  <c r="AD24" i="5"/>
  <c r="AE24" i="5"/>
  <c r="AF23" i="5"/>
  <c r="AD15" i="5"/>
  <c r="AB3" i="5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AF3" i="5"/>
  <c r="AF4" i="5" s="1"/>
  <c r="AF5" i="5" s="1"/>
  <c r="AF6" i="5" s="1"/>
  <c r="AF7" i="5" s="1"/>
  <c r="AF8" i="5" s="1"/>
  <c r="AF9" i="5" s="1"/>
  <c r="AF10" i="5" s="1"/>
  <c r="AF11" i="5" s="1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B9" i="5"/>
  <c r="AB10" i="5" s="1"/>
  <c r="AB11" i="5" s="1"/>
  <c r="AB12" i="5" s="1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6" i="5"/>
  <c r="AD7" i="5" s="1"/>
  <c r="AD8" i="5" s="1"/>
  <c r="AD9" i="5" s="1"/>
  <c r="AD10" i="5" s="1"/>
  <c r="AD11" i="5" s="1"/>
  <c r="AD38" i="6"/>
  <c r="AB36" i="6"/>
  <c r="AD31" i="6"/>
  <c r="AE31" i="6"/>
  <c r="AF31" i="6"/>
  <c r="AD25" i="6"/>
  <c r="AE25" i="6"/>
  <c r="AF25" i="6"/>
  <c r="AB65" i="8"/>
  <c r="AB64" i="8"/>
  <c r="AE42" i="8"/>
  <c r="AB82" i="9"/>
  <c r="AB81" i="9"/>
  <c r="AA84" i="9"/>
  <c r="AB66" i="10"/>
  <c r="AB67" i="10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B71" i="5"/>
  <c r="AD57" i="5"/>
  <c r="AF54" i="5"/>
  <c r="AB51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/>
  <c r="AB77" i="5"/>
  <c r="AD63" i="5"/>
  <c r="AB81" i="6"/>
  <c r="AE55" i="6"/>
  <c r="AE27" i="6"/>
  <c r="AF12" i="6"/>
  <c r="AE3" i="6"/>
  <c r="AE4" i="6" s="1"/>
  <c r="AE5" i="6" s="1"/>
  <c r="AE6" i="6" s="1"/>
  <c r="AE7" i="6" s="1"/>
  <c r="AE8" i="6" s="1"/>
  <c r="AE9" i="6" s="1"/>
  <c r="AE10" i="6" s="1"/>
  <c r="AE11" i="6" s="1"/>
  <c r="AF59" i="7"/>
  <c r="AD67" i="7"/>
  <c r="AE59" i="7"/>
  <c r="AB45" i="7"/>
  <c r="AB46" i="7" s="1"/>
  <c r="AB47" i="7" s="1"/>
  <c r="AB10" i="7"/>
  <c r="AB11" i="7" s="1"/>
  <c r="AF3" i="7"/>
  <c r="AF4" i="7" s="1"/>
  <c r="AF5" i="7" s="1"/>
  <c r="AF6" i="7" s="1"/>
  <c r="AF7" i="7" s="1"/>
  <c r="AF8" i="7" s="1"/>
  <c r="AF9" i="7" s="1"/>
  <c r="AF10" i="7" s="1"/>
  <c r="AF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B63" i="5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D47" i="7"/>
  <c r="AF38" i="7"/>
  <c r="AD15" i="8"/>
  <c r="AD19" i="8"/>
  <c r="AF19" i="8"/>
  <c r="AF12" i="8"/>
  <c r="AB67" i="9"/>
  <c r="AB68" i="9" s="1"/>
  <c r="AE72" i="5"/>
  <c r="AF75" i="5"/>
  <c r="AB5" i="5"/>
  <c r="AB6" i="5" s="1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B65" i="9"/>
  <c r="AB66" i="9" s="1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B59" i="9"/>
  <c r="AB60" i="9" s="1"/>
  <c r="AB61" i="9" s="1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AB47" i="5"/>
  <c r="X84" i="5"/>
  <c r="AD67" i="5"/>
  <c r="AB67" i="5"/>
  <c r="AB68" i="5" s="1"/>
  <c r="AB69" i="5" s="1"/>
  <c r="AB70" i="5" s="1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B78" i="10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AB56" i="10"/>
  <c r="AB57" i="10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T84" i="15"/>
  <c r="AE23" i="7"/>
  <c r="AD23" i="7"/>
  <c r="AD14" i="7"/>
  <c r="AB7" i="7"/>
  <c r="X84" i="8"/>
  <c r="AE64" i="8"/>
  <c r="AB54" i="9"/>
  <c r="AB55" i="9" s="1"/>
  <c r="AB53" i="9"/>
  <c r="AE21" i="12"/>
  <c r="AF21" i="12"/>
  <c r="AD30" i="12"/>
  <c r="AE30" i="12"/>
  <c r="AF30" i="12"/>
  <c r="AD28" i="12"/>
  <c r="AF28" i="12"/>
  <c r="AD21" i="12"/>
  <c r="AF27" i="12"/>
  <c r="AB33" i="13"/>
  <c r="AB34" i="13"/>
  <c r="S84" i="6"/>
  <c r="AE50" i="7"/>
  <c r="AE32" i="7"/>
  <c r="AF23" i="7"/>
  <c r="AB29" i="8"/>
  <c r="AB28" i="8"/>
  <c r="AF21" i="8"/>
  <c r="AE18" i="8"/>
  <c r="AF18" i="8"/>
  <c r="AD8" i="8"/>
  <c r="AD9" i="8" s="1"/>
  <c r="AD10" i="8" s="1"/>
  <c r="AD11" i="8" s="1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B76" i="12"/>
  <c r="AB77" i="12"/>
  <c r="AF45" i="6"/>
  <c r="AD81" i="8"/>
  <c r="AD79" i="8"/>
  <c r="AE55" i="8"/>
  <c r="AF55" i="8"/>
  <c r="AD69" i="10"/>
  <c r="AA84" i="10"/>
  <c r="AB42" i="10"/>
  <c r="AB38" i="14"/>
  <c r="AB37" i="14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B9" i="10"/>
  <c r="AB8" i="10"/>
  <c r="AB59" i="13"/>
  <c r="AB60" i="13"/>
  <c r="AE83" i="8"/>
  <c r="AF83" i="8"/>
  <c r="AF72" i="8"/>
  <c r="AB2" i="8"/>
  <c r="AB3" i="8" s="1"/>
  <c r="AB70" i="9"/>
  <c r="AB71" i="9" s="1"/>
  <c r="AB72" i="9" s="1"/>
  <c r="AB73" i="9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B56" i="9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B53" i="12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B36" i="9"/>
  <c r="AB9" i="9"/>
  <c r="AB10" i="9" s="1"/>
  <c r="AB11" i="9" s="1"/>
  <c r="AD78" i="10"/>
  <c r="AD16" i="11"/>
  <c r="AE16" i="11"/>
  <c r="AF16" i="11"/>
  <c r="AF13" i="11"/>
  <c r="AF12" i="11"/>
  <c r="AB75" i="5"/>
  <c r="AB76" i="5" s="1"/>
  <c r="AE30" i="6"/>
  <c r="AD58" i="7"/>
  <c r="AE58" i="7"/>
  <c r="AF58" i="7"/>
  <c r="AF49" i="7"/>
  <c r="AF22" i="7"/>
  <c r="J84" i="7"/>
  <c r="D4" i="4" s="1"/>
  <c r="AE74" i="8"/>
  <c r="AD57" i="8"/>
  <c r="AB16" i="8"/>
  <c r="AB17" i="8" s="1"/>
  <c r="AB18" i="8" s="1"/>
  <c r="AE83" i="10"/>
  <c r="AF83" i="10"/>
  <c r="AB15" i="10"/>
  <c r="AB14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B27" i="10"/>
  <c r="AE27" i="8"/>
  <c r="AF27" i="8"/>
  <c r="AD36" i="8"/>
  <c r="AE36" i="8"/>
  <c r="AE19" i="8"/>
  <c r="AF59" i="9"/>
  <c r="AB34" i="9"/>
  <c r="AE36" i="10"/>
  <c r="AF36" i="10"/>
  <c r="AD36" i="10"/>
  <c r="R84" i="12"/>
  <c r="AD73" i="13"/>
  <c r="AF73" i="13"/>
  <c r="AE64" i="13"/>
  <c r="AF64" i="13"/>
  <c r="AF72" i="13"/>
  <c r="AE30" i="9"/>
  <c r="AB28" i="9"/>
  <c r="AB29" i="9" s="1"/>
  <c r="AB30" i="9" s="1"/>
  <c r="AB31" i="9" s="1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B76" i="9"/>
  <c r="AB77" i="9" s="1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/>
  <c r="AB52" i="12"/>
  <c r="AB14" i="15"/>
  <c r="AB15" i="15" s="1"/>
  <c r="AB13" i="15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/>
  <c r="J84" i="9"/>
  <c r="D36" i="4" s="1"/>
  <c r="AD3" i="10"/>
  <c r="AD4" i="10" s="1"/>
  <c r="AD5" i="10" s="1"/>
  <c r="AD6" i="10" s="1"/>
  <c r="AD7" i="10" s="1"/>
  <c r="AD8" i="10" s="1"/>
  <c r="AD9" i="10" s="1"/>
  <c r="AD10" i="10" s="1"/>
  <c r="AD11" i="10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U84" i="14"/>
  <c r="AB36" i="8"/>
  <c r="AB37" i="8" s="1"/>
  <c r="AD53" i="9"/>
  <c r="AB37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B47" i="9"/>
  <c r="AB48" i="9" s="1"/>
  <c r="AB49" i="9" s="1"/>
  <c r="AD29" i="9"/>
  <c r="AE29" i="9"/>
  <c r="AF29" i="9"/>
  <c r="AA84" i="11"/>
  <c r="AD57" i="12"/>
  <c r="AD37" i="12"/>
  <c r="AB81" i="14"/>
  <c r="AB80" i="14"/>
  <c r="AD32" i="8"/>
  <c r="AE32" i="8"/>
  <c r="AD31" i="9"/>
  <c r="AB15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B23" i="9"/>
  <c r="AB24" i="9" s="1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AB38" i="9"/>
  <c r="AB39" i="9" s="1"/>
  <c r="AB25" i="9"/>
  <c r="AB26" i="9" s="1"/>
  <c r="Q84" i="10"/>
  <c r="AE63" i="10"/>
  <c r="AB76" i="13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B64" i="9"/>
  <c r="AB63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X84" i="14"/>
  <c r="AF78" i="8"/>
  <c r="AD6" i="8"/>
  <c r="AD7" i="8" s="1"/>
  <c r="AE6" i="8"/>
  <c r="AE7" i="8" s="1"/>
  <c r="AE8" i="8" s="1"/>
  <c r="AE9" i="8" s="1"/>
  <c r="AE10" i="8" s="1"/>
  <c r="AE11" i="8" s="1"/>
  <c r="AF6" i="8"/>
  <c r="AF7" i="8" s="1"/>
  <c r="AF8" i="8" s="1"/>
  <c r="AF9" i="8" s="1"/>
  <c r="AF10" i="8" s="1"/>
  <c r="AF11" i="8" s="1"/>
  <c r="AD12" i="8"/>
  <c r="S84" i="8"/>
  <c r="AD68" i="9"/>
  <c r="AE56" i="9"/>
  <c r="AD58" i="9"/>
  <c r="AE58" i="9"/>
  <c r="AF58" i="9"/>
  <c r="AE47" i="9"/>
  <c r="AD45" i="9"/>
  <c r="AB43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B44" i="10"/>
  <c r="AB37" i="10"/>
  <c r="AB38" i="10" s="1"/>
  <c r="AB39" i="10" s="1"/>
  <c r="AB40" i="10" s="1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B48" i="10"/>
  <c r="AB49" i="10" s="1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B12" i="7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B68" i="10"/>
  <c r="AB69" i="10" s="1"/>
  <c r="AB70" i="10" s="1"/>
  <c r="AB71" i="10" s="1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M84" i="13"/>
  <c r="I15" i="4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B70" i="13"/>
  <c r="AB71" i="13" s="1"/>
  <c r="AB72" i="13" s="1"/>
  <c r="AB73" i="13" s="1"/>
  <c r="AB74" i="13" s="1"/>
  <c r="AF40" i="14"/>
  <c r="AD40" i="14"/>
  <c r="AF47" i="14"/>
  <c r="AE40" i="14"/>
  <c r="AD12" i="12"/>
  <c r="AE12" i="12"/>
  <c r="AF12" i="12"/>
  <c r="AD3" i="12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B41" i="14"/>
  <c r="AB40" i="14"/>
  <c r="AB61" i="10"/>
  <c r="AD65" i="10"/>
  <c r="AE65" i="10"/>
  <c r="AF65" i="10"/>
  <c r="AE71" i="11"/>
  <c r="AD64" i="11"/>
  <c r="AE64" i="11"/>
  <c r="AF64" i="11"/>
  <c r="AE67" i="11"/>
  <c r="AF67" i="11"/>
  <c r="AD35" i="11"/>
  <c r="AB25" i="12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B76" i="10"/>
  <c r="AB64" i="10"/>
  <c r="AB10" i="10"/>
  <c r="AB11" i="10" s="1"/>
  <c r="AF59" i="11"/>
  <c r="AD74" i="12"/>
  <c r="AB56" i="12"/>
  <c r="AB57" i="12"/>
  <c r="AB58" i="12" s="1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B74" i="12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X84" i="16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T84" i="14"/>
  <c r="AD60" i="10"/>
  <c r="AB53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B75" i="15"/>
  <c r="AB76" i="15"/>
  <c r="AE69" i="8"/>
  <c r="AE65" i="8"/>
  <c r="AE25" i="8"/>
  <c r="AB44" i="9"/>
  <c r="AB45" i="9" s="1"/>
  <c r="AD38" i="9"/>
  <c r="AE38" i="9"/>
  <c r="AF38" i="9"/>
  <c r="AD32" i="9"/>
  <c r="AD20" i="9"/>
  <c r="AE20" i="9"/>
  <c r="T84" i="9"/>
  <c r="AE2" i="9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B79" i="10"/>
  <c r="AB80" i="10" s="1"/>
  <c r="AB81" i="10" s="1"/>
  <c r="AB82" i="10" s="1"/>
  <c r="AE77" i="10"/>
  <c r="AF77" i="10"/>
  <c r="AB58" i="10"/>
  <c r="AB59" i="10" s="1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AB42" i="13"/>
  <c r="AB13" i="13"/>
  <c r="AB14" i="13" s="1"/>
  <c r="AB15" i="13" s="1"/>
  <c r="AB16" i="13" s="1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B36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B81" i="13"/>
  <c r="AB82" i="13" s="1"/>
  <c r="AE37" i="13"/>
  <c r="AF45" i="13"/>
  <c r="AE72" i="14"/>
  <c r="AF9" i="14"/>
  <c r="AF10" i="14" s="1"/>
  <c r="AF11" i="14" s="1"/>
  <c r="AD51" i="17"/>
  <c r="AE51" i="17"/>
  <c r="AF51" i="17"/>
  <c r="AF55" i="17"/>
  <c r="AD58" i="17"/>
  <c r="AE58" i="17"/>
  <c r="AF39" i="11"/>
  <c r="AB63" i="12"/>
  <c r="AB62" i="12"/>
  <c r="AB61" i="12"/>
  <c r="AD77" i="14"/>
  <c r="AE77" i="14"/>
  <c r="AF77" i="14"/>
  <c r="AB69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B51" i="15"/>
  <c r="AB50" i="15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B55" i="13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V84" i="14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82" i="12"/>
  <c r="AD31" i="12"/>
  <c r="AD17" i="12"/>
  <c r="AE17" i="12"/>
  <c r="AF17" i="12"/>
  <c r="AE58" i="13"/>
  <c r="AD58" i="13"/>
  <c r="AF58" i="13"/>
  <c r="AD46" i="13"/>
  <c r="AF80" i="14"/>
  <c r="AB53" i="14"/>
  <c r="AE43" i="14"/>
  <c r="AF23" i="15"/>
  <c r="AD14" i="15"/>
  <c r="AF14" i="15"/>
  <c r="AF21" i="15"/>
  <c r="AE16" i="15"/>
  <c r="AF16" i="15"/>
  <c r="AD21" i="15"/>
  <c r="AE21" i="15"/>
  <c r="AE14" i="15"/>
  <c r="AD57" i="11"/>
  <c r="AB60" i="12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E7" i="14"/>
  <c r="AF7" i="14"/>
  <c r="AF8" i="14" s="1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D4" i="12"/>
  <c r="AD5" i="12" s="1"/>
  <c r="AD6" i="12" s="1"/>
  <c r="AD7" i="12" s="1"/>
  <c r="AE4" i="12"/>
  <c r="AE5" i="12" s="1"/>
  <c r="AE6" i="12" s="1"/>
  <c r="AF4" i="12"/>
  <c r="AF5" i="12" s="1"/>
  <c r="AF6" i="12" s="1"/>
  <c r="N84" i="13"/>
  <c r="J15" i="4" s="1"/>
  <c r="AD21" i="13"/>
  <c r="AD14" i="13"/>
  <c r="T8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B42" i="14"/>
  <c r="AA84" i="14"/>
  <c r="AB43" i="14"/>
  <c r="AB44" i="14" s="1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/>
  <c r="AF25" i="10"/>
  <c r="AD30" i="10"/>
  <c r="AE30" i="10"/>
  <c r="AF30" i="10"/>
  <c r="AE6" i="10"/>
  <c r="AE7" i="10" s="1"/>
  <c r="AE8" i="10" s="1"/>
  <c r="AE9" i="10" s="1"/>
  <c r="AE10" i="10" s="1"/>
  <c r="AE11" i="10" s="1"/>
  <c r="AF71" i="11"/>
  <c r="AF40" i="11"/>
  <c r="AA84" i="12"/>
  <c r="AF72" i="12"/>
  <c r="AB37" i="12"/>
  <c r="AB38" i="12" s="1"/>
  <c r="AB39" i="12" s="1"/>
  <c r="AB40" i="12" s="1"/>
  <c r="AB21" i="13"/>
  <c r="AB22" i="13" s="1"/>
  <c r="AE31" i="14"/>
  <c r="AF31" i="14"/>
  <c r="AF38" i="14"/>
  <c r="O84" i="14"/>
  <c r="AB69" i="15"/>
  <c r="AB68" i="15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84" i="13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B71" i="14"/>
  <c r="AB72" i="14" s="1"/>
  <c r="AB73" i="14" s="1"/>
  <c r="AB74" i="14" s="1"/>
  <c r="AB75" i="14" s="1"/>
  <c r="AB76" i="14" s="1"/>
  <c r="AB77" i="14" s="1"/>
  <c r="AD61" i="14"/>
  <c r="AF21" i="9"/>
  <c r="AF3" i="9"/>
  <c r="AF4" i="9" s="1"/>
  <c r="AF5" i="9" s="1"/>
  <c r="AF6" i="9" s="1"/>
  <c r="AF7" i="9" s="1"/>
  <c r="AF8" i="9" s="1"/>
  <c r="AF9" i="9" s="1"/>
  <c r="AF10" i="9" s="1"/>
  <c r="AF11" i="9" s="1"/>
  <c r="AF61" i="10"/>
  <c r="AF49" i="10"/>
  <c r="AF28" i="10"/>
  <c r="AB22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B27" i="15"/>
  <c r="AB28" i="15" s="1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F3" i="17"/>
  <c r="AF4" i="17" s="1"/>
  <c r="AF5" i="17" s="1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8"/>
  <c r="W84" i="19"/>
  <c r="AE21" i="9"/>
  <c r="AE3" i="9"/>
  <c r="AE4" i="9" s="1"/>
  <c r="AE5" i="9" s="1"/>
  <c r="AE6" i="9" s="1"/>
  <c r="AE7" i="9" s="1"/>
  <c r="AE8" i="9" s="1"/>
  <c r="AE9" i="9" s="1"/>
  <c r="AE10" i="9" s="1"/>
  <c r="AE11" i="9" s="1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B24" i="12"/>
  <c r="AD15" i="12"/>
  <c r="AB11" i="12"/>
  <c r="AE78" i="13"/>
  <c r="AE50" i="13"/>
  <c r="AE43" i="13"/>
  <c r="AD42" i="13"/>
  <c r="AE35" i="13"/>
  <c r="AF35" i="13"/>
  <c r="AB29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R84" i="19"/>
  <c r="AF32" i="9"/>
  <c r="AF81" i="10"/>
  <c r="AF69" i="10"/>
  <c r="AF57" i="10"/>
  <c r="AF63" i="11"/>
  <c r="AD50" i="11"/>
  <c r="Y84" i="11"/>
  <c r="W84" i="12"/>
  <c r="AF82" i="12"/>
  <c r="AF64" i="12"/>
  <c r="AB49" i="12"/>
  <c r="AB50" i="12" s="1"/>
  <c r="AE24" i="12"/>
  <c r="AD8" i="12"/>
  <c r="AD9" i="12" s="1"/>
  <c r="AD10" i="12" s="1"/>
  <c r="AD11" i="12" s="1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B8" i="12"/>
  <c r="AB9" i="12" s="1"/>
  <c r="AE51" i="13"/>
  <c r="AF51" i="13"/>
  <c r="AF59" i="13"/>
  <c r="AD51" i="13"/>
  <c r="AB43" i="13"/>
  <c r="AB44" i="13" s="1"/>
  <c r="AF38" i="13"/>
  <c r="AE31" i="13"/>
  <c r="AF55" i="14"/>
  <c r="AD46" i="14"/>
  <c r="AF50" i="14"/>
  <c r="AE46" i="14"/>
  <c r="AE55" i="14"/>
  <c r="AF46" i="14"/>
  <c r="AD16" i="14"/>
  <c r="AD60" i="15"/>
  <c r="AB28" i="10"/>
  <c r="T84" i="10"/>
  <c r="AB61" i="11"/>
  <c r="AB62" i="11" s="1"/>
  <c r="AB63" i="11" s="1"/>
  <c r="AB11" i="11"/>
  <c r="AD3" i="11"/>
  <c r="AD4" i="11" s="1"/>
  <c r="AD5" i="11" s="1"/>
  <c r="AD6" i="11" s="1"/>
  <c r="AD7" i="11" s="1"/>
  <c r="AD8" i="11" s="1"/>
  <c r="AD9" i="11" s="1"/>
  <c r="AD10" i="11" s="1"/>
  <c r="AD11" i="11" s="1"/>
  <c r="AE3" i="11"/>
  <c r="AE4" i="11" s="1"/>
  <c r="AE5" i="11" s="1"/>
  <c r="AE6" i="11" s="1"/>
  <c r="AE7" i="11" s="1"/>
  <c r="AE8" i="11" s="1"/>
  <c r="AE9" i="11" s="1"/>
  <c r="AE10" i="11" s="1"/>
  <c r="AE11" i="11" s="1"/>
  <c r="AF3" i="11"/>
  <c r="AF4" i="11" s="1"/>
  <c r="AF5" i="11" s="1"/>
  <c r="AF6" i="11" s="1"/>
  <c r="AF7" i="11" s="1"/>
  <c r="AF8" i="11" s="1"/>
  <c r="AF9" i="11" s="1"/>
  <c r="AF10" i="11" s="1"/>
  <c r="AF11" i="11" s="1"/>
  <c r="AD12" i="11"/>
  <c r="AE12" i="11"/>
  <c r="W84" i="11"/>
  <c r="U84" i="12"/>
  <c r="AB80" i="12"/>
  <c r="AB45" i="12"/>
  <c r="AE34" i="12"/>
  <c r="AE15" i="13"/>
  <c r="AB65" i="10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B30" i="12"/>
  <c r="AB17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B34" i="15"/>
  <c r="AD43" i="13"/>
  <c r="V84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B83" i="14"/>
  <c r="AD70" i="14"/>
  <c r="AE70" i="14"/>
  <c r="AF70" i="14"/>
  <c r="AB25" i="14"/>
  <c r="AB5" i="14"/>
  <c r="AB6" i="14" s="1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B82" i="15"/>
  <c r="AA84" i="15"/>
  <c r="AD15" i="15"/>
  <c r="AE16" i="17"/>
  <c r="AF16" i="17"/>
  <c r="AD16" i="17"/>
  <c r="AF25" i="17"/>
  <c r="AE22" i="17"/>
  <c r="AB62" i="14"/>
  <c r="AB61" i="14"/>
  <c r="AD4" i="14"/>
  <c r="AD5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B47" i="13"/>
  <c r="AF28" i="13"/>
  <c r="AB10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AB56" i="14"/>
  <c r="AB57" i="14" s="1"/>
  <c r="AB58" i="14" s="1"/>
  <c r="AB59" i="14" s="1"/>
  <c r="Q84" i="15"/>
  <c r="S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B39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O84" i="19"/>
  <c r="AE33" i="13"/>
  <c r="AB17" i="13"/>
  <c r="AB18" i="13" s="1"/>
  <c r="AB19" i="13" s="1"/>
  <c r="AB20" i="13" s="1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B77" i="15"/>
  <c r="AE73" i="15"/>
  <c r="AE18" i="15"/>
  <c r="AB9" i="15"/>
  <c r="AB10" i="15" s="1"/>
  <c r="AB40" i="13"/>
  <c r="AB36" i="13"/>
  <c r="AB37" i="13" s="1"/>
  <c r="AF4" i="13"/>
  <c r="AE4" i="13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V84" i="16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B50" i="13"/>
  <c r="AB60" i="14"/>
  <c r="AB28" i="14"/>
  <c r="AB29" i="14" s="1"/>
  <c r="AF18" i="14"/>
  <c r="AD79" i="15"/>
  <c r="AB7" i="15"/>
  <c r="W84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B11" i="13"/>
  <c r="AD51" i="14"/>
  <c r="AE51" i="14"/>
  <c r="AF51" i="14"/>
  <c r="AE18" i="14"/>
  <c r="AF13" i="14"/>
  <c r="AE72" i="15"/>
  <c r="AF72" i="15"/>
  <c r="AD72" i="15"/>
  <c r="AE47" i="16"/>
  <c r="AD22" i="16"/>
  <c r="AB16" i="16"/>
  <c r="AD19" i="17"/>
  <c r="AE80" i="11"/>
  <c r="AD45" i="11"/>
  <c r="AE45" i="11"/>
  <c r="AF77" i="12"/>
  <c r="AB65" i="12"/>
  <c r="AB66" i="12" s="1"/>
  <c r="AB67" i="12" s="1"/>
  <c r="AB68" i="12" s="1"/>
  <c r="AB69" i="12" s="1"/>
  <c r="AB70" i="12" s="1"/>
  <c r="AB71" i="12" s="1"/>
  <c r="AB72" i="12" s="1"/>
  <c r="AF38" i="12"/>
  <c r="AF47" i="12"/>
  <c r="AD46" i="12"/>
  <c r="AE66" i="13"/>
  <c r="AB54" i="13"/>
  <c r="AE18" i="13"/>
  <c r="AD18" i="14"/>
  <c r="AE8" i="14"/>
  <c r="AE9" i="14" s="1"/>
  <c r="AE10" i="14" s="1"/>
  <c r="AE11" i="14" s="1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B19" i="12"/>
  <c r="AB20" i="12" s="1"/>
  <c r="AB21" i="12" s="1"/>
  <c r="AB22" i="12" s="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AE5" i="13"/>
  <c r="AE6" i="13" s="1"/>
  <c r="AE7" i="13" s="1"/>
  <c r="AE8" i="13" s="1"/>
  <c r="AE9" i="13" s="1"/>
  <c r="AE10" i="13" s="1"/>
  <c r="AE11" i="13" s="1"/>
  <c r="Z84" i="14"/>
  <c r="AF52" i="14"/>
  <c r="AE45" i="14"/>
  <c r="AF45" i="14"/>
  <c r="AD54" i="14"/>
  <c r="AE54" i="14"/>
  <c r="AF54" i="14"/>
  <c r="AE20" i="14"/>
  <c r="AB13" i="14"/>
  <c r="AB14" i="14" s="1"/>
  <c r="AB15" i="14" s="1"/>
  <c r="AB16" i="14" s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P84" i="14"/>
  <c r="AF82" i="15"/>
  <c r="AE65" i="15"/>
  <c r="AF65" i="15"/>
  <c r="AE74" i="15"/>
  <c r="AF74" i="15"/>
  <c r="AB36" i="15"/>
  <c r="AB35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B54" i="12"/>
  <c r="AE7" i="12"/>
  <c r="AE8" i="12" s="1"/>
  <c r="AE9" i="12" s="1"/>
  <c r="AE10" i="12" s="1"/>
  <c r="AE11" i="12" s="1"/>
  <c r="AF7" i="12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O84" i="13"/>
  <c r="Y84" i="14"/>
  <c r="AF72" i="14"/>
  <c r="AD64" i="14"/>
  <c r="AE52" i="14"/>
  <c r="AB44" i="15"/>
  <c r="AB45" i="15" s="1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AF5" i="13"/>
  <c r="AF6" i="13" s="1"/>
  <c r="AF7" i="13" s="1"/>
  <c r="AF8" i="13" s="1"/>
  <c r="AF9" i="13" s="1"/>
  <c r="AF10" i="13" s="1"/>
  <c r="AF11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B64" i="14"/>
  <c r="AB65" i="14" s="1"/>
  <c r="AB66" i="14" s="1"/>
  <c r="AB67" i="14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B68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B54" i="16"/>
  <c r="AB19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R84" i="16"/>
  <c r="Y84" i="16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B69" i="16"/>
  <c r="AB70" i="16" s="1"/>
  <c r="AD53" i="16"/>
  <c r="AE53" i="16"/>
  <c r="AF53" i="16"/>
  <c r="AD62" i="16"/>
  <c r="AE62" i="16"/>
  <c r="AF62" i="16"/>
  <c r="AB50" i="16"/>
  <c r="AB47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AB53" i="18"/>
  <c r="AB54" i="18" s="1"/>
  <c r="V84" i="19"/>
  <c r="AB32" i="14"/>
  <c r="AB33" i="14" s="1"/>
  <c r="AB18" i="14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B17" i="18"/>
  <c r="AB18" i="18" s="1"/>
  <c r="AB19" i="18" s="1"/>
  <c r="AB20" i="18" s="1"/>
  <c r="AD82" i="23"/>
  <c r="AF82" i="23"/>
  <c r="AD77" i="23"/>
  <c r="AE77" i="23"/>
  <c r="AE73" i="23"/>
  <c r="AF73" i="23"/>
  <c r="AE81" i="23"/>
  <c r="AF81" i="23"/>
  <c r="AD73" i="23"/>
  <c r="AD75" i="23"/>
  <c r="AD27" i="14"/>
  <c r="AB53" i="15"/>
  <c r="AB54" i="15" s="1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AB74" i="18"/>
  <c r="AB75" i="18" s="1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B83" i="15"/>
  <c r="AE44" i="15"/>
  <c r="AF30" i="15"/>
  <c r="AB55" i="16"/>
  <c r="AB56" i="16" s="1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B12" i="15"/>
  <c r="AF67" i="16"/>
  <c r="AE31" i="16"/>
  <c r="AE24" i="16"/>
  <c r="AD19" i="16"/>
  <c r="AF19" i="16"/>
  <c r="AB54" i="17"/>
  <c r="AB55" i="17"/>
  <c r="AB56" i="17" s="1"/>
  <c r="Z84" i="18"/>
  <c r="AB48" i="14"/>
  <c r="AB49" i="14" s="1"/>
  <c r="AB50" i="14" s="1"/>
  <c r="AB51" i="14" s="1"/>
  <c r="AB47" i="14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B63" i="18"/>
  <c r="AB62" i="18"/>
  <c r="AF60" i="12"/>
  <c r="AF51" i="12"/>
  <c r="AE46" i="12"/>
  <c r="AE28" i="12"/>
  <c r="AF8" i="12"/>
  <c r="AF9" i="12" s="1"/>
  <c r="AF10" i="12" s="1"/>
  <c r="AF11" i="12" s="1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B73" i="16"/>
  <c r="AF64" i="16"/>
  <c r="AD38" i="16"/>
  <c r="AE38" i="16"/>
  <c r="AF47" i="16"/>
  <c r="AF33" i="16"/>
  <c r="AB11" i="16"/>
  <c r="AB12" i="16" s="1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B26" i="15"/>
  <c r="AB25" i="15"/>
  <c r="AB20" i="15"/>
  <c r="AB21" i="15" s="1"/>
  <c r="AE64" i="16"/>
  <c r="AD61" i="16"/>
  <c r="AE69" i="16"/>
  <c r="AF61" i="16"/>
  <c r="AF51" i="16"/>
  <c r="AE34" i="16"/>
  <c r="AB20" i="16"/>
  <c r="AB21" i="16" s="1"/>
  <c r="AB22" i="16" s="1"/>
  <c r="AB23" i="16" s="1"/>
  <c r="AB24" i="16" s="1"/>
  <c r="AB25" i="16" s="1"/>
  <c r="AB26" i="16" s="1"/>
  <c r="AB27" i="16" s="1"/>
  <c r="AD16" i="16"/>
  <c r="AE16" i="16"/>
  <c r="AF16" i="16"/>
  <c r="AF50" i="17"/>
  <c r="AD24" i="17"/>
  <c r="AE24" i="17"/>
  <c r="AD15" i="17"/>
  <c r="AE15" i="17"/>
  <c r="AF2" i="17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B79" i="16"/>
  <c r="AD67" i="16"/>
  <c r="AD64" i="16"/>
  <c r="AB61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B64" i="19"/>
  <c r="AB63" i="19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B82" i="16"/>
  <c r="AB83" i="16" s="1"/>
  <c r="AB67" i="16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B54" i="14"/>
  <c r="AB55" i="14" s="1"/>
  <c r="AF50" i="15"/>
  <c r="AD17" i="15"/>
  <c r="AB6" i="15"/>
  <c r="AD23" i="16"/>
  <c r="AF23" i="16"/>
  <c r="AB74" i="17"/>
  <c r="AE53" i="17"/>
  <c r="AB20" i="17"/>
  <c r="AB21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R84" i="18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T84" i="19"/>
  <c r="AD24" i="13"/>
  <c r="AE42" i="14"/>
  <c r="AE17" i="14"/>
  <c r="AF17" i="14"/>
  <c r="AD26" i="14"/>
  <c r="AE26" i="14"/>
  <c r="AD6" i="14"/>
  <c r="AD7" i="14" s="1"/>
  <c r="AD8" i="14" s="1"/>
  <c r="AD9" i="14" s="1"/>
  <c r="AD10" i="14" s="1"/>
  <c r="AD11" i="14" s="1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AB51" i="19"/>
  <c r="AB52" i="19" s="1"/>
  <c r="AB53" i="19" s="1"/>
  <c r="AB54" i="19" s="1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B58" i="16"/>
  <c r="AD28" i="16"/>
  <c r="AE28" i="16"/>
  <c r="AF28" i="16"/>
  <c r="AE82" i="17"/>
  <c r="AE70" i="17"/>
  <c r="AE56" i="17"/>
  <c r="AB9" i="17"/>
  <c r="AB8" i="17"/>
  <c r="AD82" i="18"/>
  <c r="AE49" i="18"/>
  <c r="AB34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B72" i="16"/>
  <c r="AD42" i="16"/>
  <c r="AE42" i="16"/>
  <c r="AF42" i="16"/>
  <c r="AE75" i="17"/>
  <c r="AE54" i="17"/>
  <c r="AD13" i="17"/>
  <c r="AF13" i="17"/>
  <c r="AE13" i="17"/>
  <c r="AE21" i="17"/>
  <c r="AB79" i="18"/>
  <c r="AB80" i="18"/>
  <c r="AB81" i="18" s="1"/>
  <c r="AE77" i="18"/>
  <c r="AE17" i="19"/>
  <c r="AE15" i="20"/>
  <c r="K84" i="21"/>
  <c r="AB64" i="15"/>
  <c r="AB65" i="15" s="1"/>
  <c r="AB66" i="15" s="1"/>
  <c r="AB67" i="15" s="1"/>
  <c r="AD56" i="16"/>
  <c r="AE56" i="16"/>
  <c r="AF56" i="16"/>
  <c r="AA84" i="16"/>
  <c r="AD80" i="17"/>
  <c r="AE68" i="17"/>
  <c r="AB57" i="17"/>
  <c r="AB27" i="17"/>
  <c r="AB28" i="17" s="1"/>
  <c r="AB14" i="17"/>
  <c r="AB15" i="17" s="1"/>
  <c r="AB16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B77" i="18"/>
  <c r="AB78" i="18" s="1"/>
  <c r="AE70" i="18"/>
  <c r="AF59" i="18"/>
  <c r="AE59" i="18"/>
  <c r="AF5" i="18"/>
  <c r="AF6" i="18" s="1"/>
  <c r="AF7" i="18" s="1"/>
  <c r="AF8" i="18" s="1"/>
  <c r="AF9" i="18" s="1"/>
  <c r="AF10" i="18" s="1"/>
  <c r="AF11" i="18" s="1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B80" i="16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B59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B42" i="15"/>
  <c r="AD31" i="15"/>
  <c r="AE23" i="15"/>
  <c r="AE83" i="16"/>
  <c r="AE67" i="16"/>
  <c r="AB60" i="16"/>
  <c r="AF20" i="16"/>
  <c r="AE69" i="17"/>
  <c r="AF64" i="17"/>
  <c r="AF46" i="17"/>
  <c r="AD54" i="17"/>
  <c r="N84" i="18"/>
  <c r="J38" i="4" s="1"/>
  <c r="AD64" i="18"/>
  <c r="AD61" i="18"/>
  <c r="AD13" i="18"/>
  <c r="AF81" i="19"/>
  <c r="AB57" i="15"/>
  <c r="AB58" i="15" s="1"/>
  <c r="AB59" i="15" s="1"/>
  <c r="AB60" i="15" s="1"/>
  <c r="AF53" i="15"/>
  <c r="AB31" i="15"/>
  <c r="AB32" i="15" s="1"/>
  <c r="AB33" i="15" s="1"/>
  <c r="AF15" i="15"/>
  <c r="AD83" i="16"/>
  <c r="AD70" i="16"/>
  <c r="AE70" i="16"/>
  <c r="AF70" i="16"/>
  <c r="AE20" i="16"/>
  <c r="AB6" i="16"/>
  <c r="AB7" i="16" s="1"/>
  <c r="AB8" i="16" s="1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Q84" i="20"/>
  <c r="AD76" i="16"/>
  <c r="AE76" i="16"/>
  <c r="AF76" i="16"/>
  <c r="AE65" i="16"/>
  <c r="AF34" i="16"/>
  <c r="AB13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AB6" i="17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B55" i="18"/>
  <c r="AB56" i="18"/>
  <c r="AE41" i="18"/>
  <c r="AB3" i="18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B34" i="16"/>
  <c r="AB35" i="16" s="1"/>
  <c r="AB36" i="16" s="1"/>
  <c r="AB37" i="16" s="1"/>
  <c r="AB38" i="16" s="1"/>
  <c r="AB39" i="16" s="1"/>
  <c r="AB40" i="16" s="1"/>
  <c r="AB41" i="16" s="1"/>
  <c r="AB42" i="16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B71" i="15"/>
  <c r="AB48" i="16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B14" i="18"/>
  <c r="AB15" i="18" s="1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AB11" i="18"/>
  <c r="AB12" i="18" s="1"/>
  <c r="AB13" i="18" s="1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35" i="18"/>
  <c r="AB36" i="18" s="1"/>
  <c r="AB37" i="18" s="1"/>
  <c r="AB38" i="18" s="1"/>
  <c r="AB39" i="18" s="1"/>
  <c r="AB40" i="18" s="1"/>
  <c r="AB31" i="18"/>
  <c r="AB32" i="18" s="1"/>
  <c r="AB32" i="19"/>
  <c r="AB33" i="19" s="1"/>
  <c r="AB34" i="19" s="1"/>
  <c r="AB59" i="20"/>
  <c r="AE2" i="20"/>
  <c r="AF2" i="20"/>
  <c r="AD2" i="20"/>
  <c r="AD3" i="20" s="1"/>
  <c r="AD41" i="21"/>
  <c r="AD45" i="17"/>
  <c r="AD20" i="17"/>
  <c r="AF20" i="17"/>
  <c r="AD28" i="17"/>
  <c r="AE28" i="17"/>
  <c r="AF28" i="17"/>
  <c r="AF6" i="17"/>
  <c r="AF7" i="17" s="1"/>
  <c r="AF8" i="17" s="1"/>
  <c r="AF9" i="17" s="1"/>
  <c r="AF10" i="17" s="1"/>
  <c r="AF11" i="17" s="1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AB81" i="23"/>
  <c r="AB82" i="23"/>
  <c r="AB83" i="23" s="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O84" i="2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AB46" i="18"/>
  <c r="AB47" i="18" s="1"/>
  <c r="AB48" i="18" s="1"/>
  <c r="AB21" i="19"/>
  <c r="AB22" i="19" s="1"/>
  <c r="AB23" i="19" s="1"/>
  <c r="AB24" i="19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P84" i="19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R84" i="20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B26" i="18"/>
  <c r="AB27" i="18" s="1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D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B67" i="19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B19" i="19"/>
  <c r="AB20" i="19" s="1"/>
  <c r="AB8" i="19"/>
  <c r="AB9" i="19"/>
  <c r="AB10" i="19" s="1"/>
  <c r="AB11" i="19" s="1"/>
  <c r="AD4" i="19"/>
  <c r="AD5" i="19" s="1"/>
  <c r="AD6" i="19" s="1"/>
  <c r="AD7" i="19" s="1"/>
  <c r="AD8" i="19" s="1"/>
  <c r="AD9" i="19" s="1"/>
  <c r="AD10" i="19" s="1"/>
  <c r="AD11" i="19" s="1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B69" i="18"/>
  <c r="AB70" i="18" s="1"/>
  <c r="AB71" i="18" s="1"/>
  <c r="AF21" i="18"/>
  <c r="AF15" i="18"/>
  <c r="AE17" i="18"/>
  <c r="AD15" i="18"/>
  <c r="AE44" i="19"/>
  <c r="AB30" i="19"/>
  <c r="AD15" i="19"/>
  <c r="AE15" i="19"/>
  <c r="AF15" i="19"/>
  <c r="AD24" i="19"/>
  <c r="AE24" i="19"/>
  <c r="AF24" i="19"/>
  <c r="AB8" i="20"/>
  <c r="AB9" i="20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B6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X84" i="19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AB76" i="16"/>
  <c r="AB77" i="16" s="1"/>
  <c r="AB78" i="16" s="1"/>
  <c r="L84" i="17"/>
  <c r="E7" i="4" s="1"/>
  <c r="AB44" i="17"/>
  <c r="AB72" i="18"/>
  <c r="AB73" i="18"/>
  <c r="AF45" i="18"/>
  <c r="AD45" i="18"/>
  <c r="AF18" i="18"/>
  <c r="AF3" i="18"/>
  <c r="AF4" i="18" s="1"/>
  <c r="AD3" i="18"/>
  <c r="AD4" i="18" s="1"/>
  <c r="AD5" i="18" s="1"/>
  <c r="L84" i="18"/>
  <c r="E38" i="4" s="1"/>
  <c r="AB80" i="19"/>
  <c r="AD77" i="19"/>
  <c r="AD66" i="19"/>
  <c r="AE33" i="19"/>
  <c r="AF22" i="19"/>
  <c r="AE7" i="19"/>
  <c r="U84" i="19"/>
  <c r="U85" i="19" s="1"/>
  <c r="M29" i="4" s="1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L84" i="19"/>
  <c r="E29" i="4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B18" i="19"/>
  <c r="AE6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Y84" i="20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" i="18"/>
  <c r="AD7" i="18" s="1"/>
  <c r="AD8" i="18" s="1"/>
  <c r="AD9" i="18" s="1"/>
  <c r="AD10" i="18" s="1"/>
  <c r="AD11" i="18" s="1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B49" i="19"/>
  <c r="AB50" i="19" s="1"/>
  <c r="AF39" i="19"/>
  <c r="AD20" i="19"/>
  <c r="AE20" i="19"/>
  <c r="AF20" i="19"/>
  <c r="AD15" i="20"/>
  <c r="AF15" i="20"/>
  <c r="AB53" i="21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25" i="21"/>
  <c r="AB26" i="21" s="1"/>
  <c r="AB27" i="21" s="1"/>
  <c r="AB24" i="21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E8" i="19"/>
  <c r="AE9" i="19" s="1"/>
  <c r="AE10" i="19" s="1"/>
  <c r="AE11" i="19" s="1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AE3" i="20"/>
  <c r="AE4" i="20" s="1"/>
  <c r="AE5" i="20" s="1"/>
  <c r="AE6" i="20" s="1"/>
  <c r="AE7" i="20" s="1"/>
  <c r="AE8" i="20" s="1"/>
  <c r="AE9" i="20" s="1"/>
  <c r="AE10" i="20" s="1"/>
  <c r="AE11" i="20" s="1"/>
  <c r="AF3" i="20"/>
  <c r="AF4" i="20" s="1"/>
  <c r="AF5" i="20" s="1"/>
  <c r="AF6" i="20" s="1"/>
  <c r="AF7" i="20" s="1"/>
  <c r="AF8" i="20" s="1"/>
  <c r="AF9" i="20" s="1"/>
  <c r="AF10" i="20" s="1"/>
  <c r="AF11" i="20" s="1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AB68" i="21"/>
  <c r="AB69" i="21" s="1"/>
  <c r="AB70" i="21" s="1"/>
  <c r="AB71" i="21" s="1"/>
  <c r="AB72" i="21" s="1"/>
  <c r="AB73" i="21" s="1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B82" i="19"/>
  <c r="AD68" i="19"/>
  <c r="AD21" i="19"/>
  <c r="AF47" i="20"/>
  <c r="AF35" i="20"/>
  <c r="AF71" i="21"/>
  <c r="V84" i="21"/>
  <c r="AB19" i="22"/>
  <c r="AD47" i="18"/>
  <c r="AF26" i="18"/>
  <c r="AE22" i="18"/>
  <c r="AB75" i="19"/>
  <c r="AF47" i="19"/>
  <c r="AB40" i="19"/>
  <c r="AB41" i="19" s="1"/>
  <c r="AB42" i="19" s="1"/>
  <c r="AD34" i="19"/>
  <c r="AE34" i="19"/>
  <c r="AF34" i="19"/>
  <c r="AB47" i="20"/>
  <c r="AB48" i="20" s="1"/>
  <c r="AD35" i="20"/>
  <c r="AD67" i="21"/>
  <c r="AB35" i="21"/>
  <c r="AB34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B41" i="23"/>
  <c r="AB42" i="23"/>
  <c r="AE38" i="15"/>
  <c r="AE31" i="15"/>
  <c r="AE24" i="15"/>
  <c r="AE17" i="15"/>
  <c r="AE3" i="15"/>
  <c r="AE4" i="15" s="1"/>
  <c r="AE5" i="15" s="1"/>
  <c r="AE6" i="15" s="1"/>
  <c r="AE7" i="15" s="1"/>
  <c r="AE8" i="15" s="1"/>
  <c r="AE9" i="15" s="1"/>
  <c r="AE10" i="15" s="1"/>
  <c r="AE11" i="15" s="1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B68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B61" i="19"/>
  <c r="AB62" i="19" s="1"/>
  <c r="AF33" i="19"/>
  <c r="AE49" i="20"/>
  <c r="AF49" i="20"/>
  <c r="AF81" i="21"/>
  <c r="AF78" i="21"/>
  <c r="AB5" i="17"/>
  <c r="AD30" i="18"/>
  <c r="AE30" i="18"/>
  <c r="AD19" i="18"/>
  <c r="AD83" i="19"/>
  <c r="AE83" i="19"/>
  <c r="AF83" i="19"/>
  <c r="AF58" i="19"/>
  <c r="AE56" i="20"/>
  <c r="AF42" i="20"/>
  <c r="AD22" i="20"/>
  <c r="AE14" i="20"/>
  <c r="AB60" i="21"/>
  <c r="AB61" i="21" s="1"/>
  <c r="AB62" i="21" s="1"/>
  <c r="AB63" i="21" s="1"/>
  <c r="AB59" i="21"/>
  <c r="AF55" i="21"/>
  <c r="AB4" i="22"/>
  <c r="AD65" i="18"/>
  <c r="AE65" i="18"/>
  <c r="AF52" i="18"/>
  <c r="AD76" i="19"/>
  <c r="AE76" i="19"/>
  <c r="AF76" i="19"/>
  <c r="AB47" i="19"/>
  <c r="AB48" i="19" s="1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B14" i="20"/>
  <c r="AB15" i="20" s="1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AF5" i="21"/>
  <c r="AF6" i="21" s="1"/>
  <c r="AF7" i="21" s="1"/>
  <c r="AF8" i="21" s="1"/>
  <c r="AF9" i="21" s="1"/>
  <c r="AF10" i="21" s="1"/>
  <c r="AF11" i="21" s="1"/>
  <c r="AD5" i="21"/>
  <c r="AD6" i="21" s="1"/>
  <c r="AD7" i="21" s="1"/>
  <c r="AD8" i="21" s="1"/>
  <c r="AD9" i="21" s="1"/>
  <c r="AD10" i="21" s="1"/>
  <c r="AD11" i="21" s="1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AB28" i="23"/>
  <c r="AB29" i="23" s="1"/>
  <c r="Z84" i="23"/>
  <c r="AE77" i="22"/>
  <c r="AD67" i="22"/>
  <c r="AB62" i="24"/>
  <c r="AB63" i="24" s="1"/>
  <c r="AE20" i="21"/>
  <c r="U84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O84" i="23"/>
  <c r="N84" i="20"/>
  <c r="J8" i="4" s="1"/>
  <c r="AB4" i="21"/>
  <c r="AB5" i="21"/>
  <c r="AD69" i="22"/>
  <c r="AD71" i="22"/>
  <c r="AD62" i="22"/>
  <c r="AF61" i="22"/>
  <c r="AD53" i="22"/>
  <c r="V84" i="23"/>
  <c r="AD53" i="20"/>
  <c r="AE53" i="20"/>
  <c r="AF53" i="20"/>
  <c r="AE34" i="20"/>
  <c r="AB19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AB46" i="23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13" i="21"/>
  <c r="AB14" i="21" s="1"/>
  <c r="AB15" i="21" s="1"/>
  <c r="AB16" i="21" s="1"/>
  <c r="AB55" i="22"/>
  <c r="AB56" i="22"/>
  <c r="AB65" i="23"/>
  <c r="AB66" i="23" s="1"/>
  <c r="AB67" i="23" s="1"/>
  <c r="AB68" i="23" s="1"/>
  <c r="AB69" i="23" s="1"/>
  <c r="AB70" i="23" s="1"/>
  <c r="AB80" i="20"/>
  <c r="AB81" i="20" s="1"/>
  <c r="AB82" i="20" s="1"/>
  <c r="AB83" i="20" s="1"/>
  <c r="AE42" i="20"/>
  <c r="AB36" i="21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B20" i="21"/>
  <c r="AB21" i="21" s="1"/>
  <c r="AD34" i="22"/>
  <c r="AD15" i="21"/>
  <c r="AE15" i="21"/>
  <c r="AE6" i="21"/>
  <c r="AE7" i="21" s="1"/>
  <c r="AE8" i="21" s="1"/>
  <c r="AE9" i="21" s="1"/>
  <c r="AE10" i="21" s="1"/>
  <c r="AE11" i="21" s="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F7" i="19"/>
  <c r="AF8" i="19" s="1"/>
  <c r="AF9" i="19" s="1"/>
  <c r="AF10" i="19" s="1"/>
  <c r="AF11" i="19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AB51" i="21"/>
  <c r="AB52" i="21" s="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J84" i="24"/>
  <c r="D18" i="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B34" i="24"/>
  <c r="AD75" i="25"/>
  <c r="AF82" i="25"/>
  <c r="AE75" i="25"/>
  <c r="AD39" i="22"/>
  <c r="AD16" i="22"/>
  <c r="AF16" i="22"/>
  <c r="AE43" i="23"/>
  <c r="AD5" i="23"/>
  <c r="AD6" i="23" s="1"/>
  <c r="AD7" i="23" s="1"/>
  <c r="AD8" i="23" s="1"/>
  <c r="AD9" i="23" s="1"/>
  <c r="AD10" i="23" s="1"/>
  <c r="AD11" i="23" s="1"/>
  <c r="AF13" i="23"/>
  <c r="AE2" i="23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AB9" i="24"/>
  <c r="AB10" i="24" s="1"/>
  <c r="AB11" i="24" s="1"/>
  <c r="AB82" i="25"/>
  <c r="AB81" i="25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B63" i="23"/>
  <c r="AB64" i="23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B77" i="26"/>
  <c r="AF66" i="26"/>
  <c r="AE66" i="26"/>
  <c r="AD74" i="26"/>
  <c r="AE74" i="26"/>
  <c r="AD66" i="26"/>
  <c r="AE75" i="26"/>
  <c r="AF75" i="26"/>
  <c r="AE30" i="23"/>
  <c r="AE50" i="24"/>
  <c r="AF50" i="24"/>
  <c r="AB78" i="21"/>
  <c r="AD58" i="21"/>
  <c r="AE23" i="21"/>
  <c r="U84" i="22"/>
  <c r="AE49" i="22"/>
  <c r="AD35" i="22"/>
  <c r="AE27" i="22"/>
  <c r="AD25" i="22"/>
  <c r="AF25" i="22"/>
  <c r="AE60" i="23"/>
  <c r="AF57" i="23"/>
  <c r="AB30" i="23"/>
  <c r="AB31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D3" i="24"/>
  <c r="AD4" i="24" s="1"/>
  <c r="AD5" i="24" s="1"/>
  <c r="AD6" i="24" s="1"/>
  <c r="AD7" i="24" s="1"/>
  <c r="AD8" i="24" s="1"/>
  <c r="AD9" i="24" s="1"/>
  <c r="AD10" i="24" s="1"/>
  <c r="AD11" i="24" s="1"/>
  <c r="AE16" i="21"/>
  <c r="T84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AB37" i="21"/>
  <c r="AB7" i="21"/>
  <c r="AF3" i="21"/>
  <c r="AF4" i="21" s="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B57" i="23"/>
  <c r="AB58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R84" i="21"/>
  <c r="AD68" i="22"/>
  <c r="AD29" i="22"/>
  <c r="AE23" i="22"/>
  <c r="AF23" i="22"/>
  <c r="AF15" i="22"/>
  <c r="AE26" i="23"/>
  <c r="AD4" i="23"/>
  <c r="AB38" i="24"/>
  <c r="AB39" i="24"/>
  <c r="AB40" i="24" s="1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1" i="22"/>
  <c r="AB10" i="22"/>
  <c r="AD65" i="23"/>
  <c r="AE65" i="23"/>
  <c r="AF65" i="23"/>
  <c r="AD74" i="23"/>
  <c r="AE74" i="23"/>
  <c r="AF74" i="23"/>
  <c r="AB32" i="22"/>
  <c r="AE24" i="22"/>
  <c r="AB22" i="22"/>
  <c r="AB74" i="23"/>
  <c r="AE71" i="23"/>
  <c r="AD48" i="23"/>
  <c r="AE48" i="23"/>
  <c r="AD57" i="23"/>
  <c r="AB22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B60" i="25"/>
  <c r="AB61" i="25" s="1"/>
  <c r="AB62" i="25" s="1"/>
  <c r="AB63" i="25" s="1"/>
  <c r="AD46" i="20"/>
  <c r="AE46" i="20"/>
  <c r="AF46" i="20"/>
  <c r="AB48" i="21"/>
  <c r="AF46" i="21"/>
  <c r="AF43" i="21"/>
  <c r="AF29" i="21"/>
  <c r="AF13" i="21"/>
  <c r="AE78" i="22"/>
  <c r="AE76" i="22"/>
  <c r="AF76" i="22"/>
  <c r="AD76" i="22"/>
  <c r="AE71" i="22"/>
  <c r="AF64" i="22"/>
  <c r="AF47" i="22"/>
  <c r="AB60" i="23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B23" i="24"/>
  <c r="AB24" i="24" s="1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B74" i="21"/>
  <c r="AB75" i="21" s="1"/>
  <c r="AB76" i="21" s="1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B79" i="23"/>
  <c r="AB80" i="23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B43" i="21"/>
  <c r="AB44" i="21" s="1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B44" i="23"/>
  <c r="AB45" i="23" s="1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B68" i="24"/>
  <c r="AB69" i="24" s="1"/>
  <c r="AD56" i="24"/>
  <c r="AD12" i="22"/>
  <c r="AE12" i="22"/>
  <c r="AF12" i="22"/>
  <c r="AD59" i="23"/>
  <c r="AD52" i="23"/>
  <c r="AF52" i="23"/>
  <c r="AD27" i="24"/>
  <c r="AE27" i="24"/>
  <c r="AF27" i="24"/>
  <c r="AB13" i="24"/>
  <c r="AB14" i="24" s="1"/>
  <c r="AB12" i="24"/>
  <c r="C86" i="25"/>
  <c r="AB69" i="26"/>
  <c r="AB68" i="26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AB20" i="25"/>
  <c r="AB21" i="25" s="1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R84" i="25"/>
  <c r="R85" i="25" s="1"/>
  <c r="L9" i="4" s="1"/>
  <c r="U84" i="26"/>
  <c r="AB62" i="23"/>
  <c r="AD39" i="23"/>
  <c r="AB5" i="23"/>
  <c r="AB6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B35" i="27"/>
  <c r="AB36" i="27" s="1"/>
  <c r="AD69" i="23"/>
  <c r="AE69" i="23"/>
  <c r="AF69" i="23"/>
  <c r="AF35" i="23"/>
  <c r="AE44" i="23"/>
  <c r="AD35" i="23"/>
  <c r="AD80" i="24"/>
  <c r="AE80" i="24"/>
  <c r="AF80" i="24"/>
  <c r="AD37" i="24"/>
  <c r="AB15" i="24"/>
  <c r="AB25" i="25"/>
  <c r="AB26" i="25" s="1"/>
  <c r="AB27" i="25" s="1"/>
  <c r="AB28" i="25" s="1"/>
  <c r="AB29" i="25" s="1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B20" i="23"/>
  <c r="AE18" i="23"/>
  <c r="AD77" i="24"/>
  <c r="AE77" i="24"/>
  <c r="AF77" i="24"/>
  <c r="AE69" i="24"/>
  <c r="AF13" i="24"/>
  <c r="AE15" i="24"/>
  <c r="AF15" i="24"/>
  <c r="AE13" i="24"/>
  <c r="AE6" i="24"/>
  <c r="AE7" i="24" s="1"/>
  <c r="AE8" i="24" s="1"/>
  <c r="AE9" i="24" s="1"/>
  <c r="AE10" i="24" s="1"/>
  <c r="AE11" i="24" s="1"/>
  <c r="AE82" i="25"/>
  <c r="AF70" i="25"/>
  <c r="AE37" i="25"/>
  <c r="AD37" i="25"/>
  <c r="AD43" i="25"/>
  <c r="AE43" i="25"/>
  <c r="AD46" i="25"/>
  <c r="V84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B64" i="21"/>
  <c r="AD61" i="22"/>
  <c r="AF14" i="22"/>
  <c r="AF76" i="23"/>
  <c r="AE63" i="23"/>
  <c r="AB61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84" i="25"/>
  <c r="U85" i="25" s="1"/>
  <c r="M9" i="4" s="1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B29" i="21"/>
  <c r="AB30" i="21" s="1"/>
  <c r="AB31" i="21" s="1"/>
  <c r="AB32" i="21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E3" i="23"/>
  <c r="AE4" i="23" s="1"/>
  <c r="AE5" i="23" s="1"/>
  <c r="AE6" i="23" s="1"/>
  <c r="AE7" i="23" s="1"/>
  <c r="AE8" i="23" s="1"/>
  <c r="AE9" i="23" s="1"/>
  <c r="AE10" i="23" s="1"/>
  <c r="AE11" i="23" s="1"/>
  <c r="AD47" i="24"/>
  <c r="AF40" i="24"/>
  <c r="AB7" i="24"/>
  <c r="AB8" i="24" s="1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AB52" i="25"/>
  <c r="T84" i="25"/>
  <c r="AD5" i="20"/>
  <c r="AD6" i="20" s="1"/>
  <c r="AD7" i="20" s="1"/>
  <c r="AD8" i="20" s="1"/>
  <c r="AD9" i="20" s="1"/>
  <c r="AD10" i="20" s="1"/>
  <c r="AD11" i="20" s="1"/>
  <c r="AD37" i="21"/>
  <c r="AB22" i="21"/>
  <c r="AD47" i="22"/>
  <c r="AD17" i="22"/>
  <c r="AD14" i="22"/>
  <c r="AD79" i="23"/>
  <c r="AF63" i="23"/>
  <c r="AD72" i="23"/>
  <c r="AF72" i="23"/>
  <c r="AB5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W84" i="26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B36" i="24"/>
  <c r="AD21" i="24"/>
  <c r="K84" i="24"/>
  <c r="AD36" i="25"/>
  <c r="AF23" i="25"/>
  <c r="AD16" i="25"/>
  <c r="AE16" i="25"/>
  <c r="AF16" i="25"/>
  <c r="AD31" i="24"/>
  <c r="AE31" i="24"/>
  <c r="AF31" i="24"/>
  <c r="AE29" i="24"/>
  <c r="AB76" i="25"/>
  <c r="AB77" i="25" s="1"/>
  <c r="AB38" i="25"/>
  <c r="Q84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Q84" i="26"/>
  <c r="AD12" i="23"/>
  <c r="AE12" i="23"/>
  <c r="AF12" i="23"/>
  <c r="AD52" i="25"/>
  <c r="AE52" i="25"/>
  <c r="AF52" i="25"/>
  <c r="AF32" i="25"/>
  <c r="AE40" i="25"/>
  <c r="AB6" i="25"/>
  <c r="AB7" i="25" s="1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B47" i="26"/>
  <c r="AB48" i="26" s="1"/>
  <c r="AB49" i="26" s="1"/>
  <c r="AB50" i="26" s="1"/>
  <c r="AB51" i="26" s="1"/>
  <c r="AF6" i="26"/>
  <c r="AE6" i="26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B40" i="25"/>
  <c r="AB39" i="25"/>
  <c r="AE13" i="25"/>
  <c r="AB58" i="26"/>
  <c r="AB59" i="26"/>
  <c r="AB60" i="26" s="1"/>
  <c r="AB40" i="26"/>
  <c r="AD71" i="24"/>
  <c r="AB6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B13" i="23"/>
  <c r="AB14" i="23" s="1"/>
  <c r="AB15" i="23" s="1"/>
  <c r="AB16" i="23" s="1"/>
  <c r="AB17" i="23" s="1"/>
  <c r="AB79" i="24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B73" i="25"/>
  <c r="AB74" i="25" s="1"/>
  <c r="AD65" i="25"/>
  <c r="AD53" i="25"/>
  <c r="AF50" i="25"/>
  <c r="AD22" i="25"/>
  <c r="AF17" i="25"/>
  <c r="AE83" i="23"/>
  <c r="AD62" i="23"/>
  <c r="AE62" i="23"/>
  <c r="AB55" i="23"/>
  <c r="AF42" i="23"/>
  <c r="AB19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AB8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V84" i="27"/>
  <c r="AF58" i="21"/>
  <c r="AF51" i="21"/>
  <c r="AF44" i="21"/>
  <c r="AF37" i="21"/>
  <c r="AF30" i="21"/>
  <c r="AF23" i="21"/>
  <c r="AF16" i="21"/>
  <c r="AF2" i="2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T84" i="23"/>
  <c r="Y84" i="24"/>
  <c r="AD72" i="24"/>
  <c r="AB28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B82" i="24"/>
  <c r="AB83" i="24" s="1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AB72" i="24"/>
  <c r="AB73" i="24" s="1"/>
  <c r="AB74" i="24" s="1"/>
  <c r="AB75" i="24" s="1"/>
  <c r="AB43" i="24"/>
  <c r="AB44" i="24" s="1"/>
  <c r="AB41" i="24"/>
  <c r="AB42" i="24" s="1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B15" i="25"/>
  <c r="AB16" i="25" s="1"/>
  <c r="AE36" i="25"/>
  <c r="AF36" i="25"/>
  <c r="AD62" i="27"/>
  <c r="AB46" i="28"/>
  <c r="AD32" i="28"/>
  <c r="AF32" i="28"/>
  <c r="AD36" i="28"/>
  <c r="AE32" i="28"/>
  <c r="AD68" i="25"/>
  <c r="AB44" i="25"/>
  <c r="AF42" i="25"/>
  <c r="AB30" i="26"/>
  <c r="AB29" i="26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T84" i="26"/>
  <c r="AD42" i="25"/>
  <c r="AD40" i="25"/>
  <c r="AD38" i="24"/>
  <c r="AE38" i="24"/>
  <c r="AF38" i="24"/>
  <c r="AD73" i="25"/>
  <c r="AF18" i="25"/>
  <c r="AB4" i="25"/>
  <c r="AB5" i="25" s="1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P84" i="26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T84" i="27"/>
  <c r="R84" i="24"/>
  <c r="AB42" i="25"/>
  <c r="AB18" i="25"/>
  <c r="AB19" i="25" s="1"/>
  <c r="AD75" i="26"/>
  <c r="AE83" i="26"/>
  <c r="AF83" i="26"/>
  <c r="AF78" i="26"/>
  <c r="AE42" i="28"/>
  <c r="AF42" i="28"/>
  <c r="AD42" i="28"/>
  <c r="AF47" i="25"/>
  <c r="Y84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W84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O84" i="27"/>
  <c r="AE65" i="25"/>
  <c r="AD74" i="25"/>
  <c r="AD47" i="25"/>
  <c r="AD33" i="25"/>
  <c r="AF33" i="25"/>
  <c r="AE59" i="26"/>
  <c r="AD51" i="26"/>
  <c r="AE47" i="26"/>
  <c r="AF70" i="23"/>
  <c r="AB78" i="24"/>
  <c r="AB71" i="24"/>
  <c r="AB64" i="24"/>
  <c r="AB65" i="24" s="1"/>
  <c r="AB66" i="24" s="1"/>
  <c r="AB51" i="24"/>
  <c r="AB52" i="24" s="1"/>
  <c r="AB53" i="24" s="1"/>
  <c r="AB54" i="24" s="1"/>
  <c r="AB55" i="24" s="1"/>
  <c r="AB56" i="24" s="1"/>
  <c r="AB57" i="24" s="1"/>
  <c r="AB58" i="24" s="1"/>
  <c r="AB59" i="24" s="1"/>
  <c r="AD45" i="24"/>
  <c r="AE45" i="24"/>
  <c r="AF45" i="24"/>
  <c r="AE4" i="24"/>
  <c r="AE5" i="24" s="1"/>
  <c r="AE80" i="25"/>
  <c r="AD61" i="25"/>
  <c r="AF61" i="25"/>
  <c r="AD56" i="25"/>
  <c r="AD45" i="25"/>
  <c r="AE28" i="25"/>
  <c r="AB12" i="25"/>
  <c r="AD32" i="26"/>
  <c r="AD41" i="26"/>
  <c r="AE41" i="26"/>
  <c r="AE32" i="26"/>
  <c r="AD36" i="26"/>
  <c r="AD39" i="26"/>
  <c r="L84" i="24"/>
  <c r="E18" i="4" s="1"/>
  <c r="AD16" i="24"/>
  <c r="AE16" i="24"/>
  <c r="AB4" i="24"/>
  <c r="AE74" i="25"/>
  <c r="AB47" i="25"/>
  <c r="AB48" i="25" s="1"/>
  <c r="AB49" i="25" s="1"/>
  <c r="AB50" i="25" s="1"/>
  <c r="AB45" i="25"/>
  <c r="AB46" i="25" s="1"/>
  <c r="AD78" i="26"/>
  <c r="AF46" i="26"/>
  <c r="AF28" i="23"/>
  <c r="AD20" i="23"/>
  <c r="AE44" i="24"/>
  <c r="AF44" i="24"/>
  <c r="AB22" i="24"/>
  <c r="AB16" i="24"/>
  <c r="AD23" i="25"/>
  <c r="AE23" i="25"/>
  <c r="AB78" i="26"/>
  <c r="AB79" i="26"/>
  <c r="AD46" i="26"/>
  <c r="AB8" i="25"/>
  <c r="AB9" i="25"/>
  <c r="AB3" i="25"/>
  <c r="AB75" i="26"/>
  <c r="AB76" i="26" s="1"/>
  <c r="AB11" i="26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B80" i="26"/>
  <c r="AD54" i="26"/>
  <c r="AE62" i="26"/>
  <c r="AF54" i="26"/>
  <c r="AE63" i="26"/>
  <c r="AD6" i="25"/>
  <c r="O84" i="26"/>
  <c r="AB83" i="26"/>
  <c r="AB82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B31" i="26"/>
  <c r="AB32" i="26" s="1"/>
  <c r="AE16" i="26"/>
  <c r="AD16" i="26"/>
  <c r="AF24" i="26"/>
  <c r="AE22" i="26"/>
  <c r="AE78" i="27"/>
  <c r="AF60" i="27"/>
  <c r="AE69" i="27"/>
  <c r="AF69" i="27"/>
  <c r="AE60" i="27"/>
  <c r="AB31" i="27"/>
  <c r="AB32" i="27" s="1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R84" i="27"/>
  <c r="R85" i="27" s="1"/>
  <c r="L20" i="4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B65" i="26"/>
  <c r="AB63" i="26"/>
  <c r="AA84" i="26"/>
  <c r="AE68" i="26"/>
  <c r="AF68" i="26"/>
  <c r="AF59" i="26"/>
  <c r="AF47" i="26"/>
  <c r="AF56" i="26"/>
  <c r="AF38" i="26"/>
  <c r="AE15" i="25"/>
  <c r="AD7" i="25"/>
  <c r="AD8" i="25" s="1"/>
  <c r="AD9" i="25" s="1"/>
  <c r="AD10" i="25" s="1"/>
  <c r="AD11" i="25" s="1"/>
  <c r="AE61" i="26"/>
  <c r="AD38" i="26"/>
  <c r="AB5" i="27"/>
  <c r="AB6" i="27" s="1"/>
  <c r="AB4" i="27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B22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B72" i="26"/>
  <c r="AB57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B77" i="27"/>
  <c r="AB78" i="27" s="1"/>
  <c r="AD24" i="26"/>
  <c r="AB15" i="26"/>
  <c r="AB16" i="26" s="1"/>
  <c r="AB17" i="26" s="1"/>
  <c r="AB18" i="26" s="1"/>
  <c r="AB19" i="26" s="1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B10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B58" i="27"/>
  <c r="AF38" i="27"/>
  <c r="AE34" i="27"/>
  <c r="AD44" i="28"/>
  <c r="AE77" i="27"/>
  <c r="AB77" i="28"/>
  <c r="AB76" i="28"/>
  <c r="AB33" i="26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B42" i="26"/>
  <c r="AF48" i="26"/>
  <c r="AB37" i="26"/>
  <c r="AB38" i="26" s="1"/>
  <c r="AB39" i="26" s="1"/>
  <c r="AD28" i="26"/>
  <c r="AD19" i="26"/>
  <c r="AF79" i="27"/>
  <c r="AE54" i="27"/>
  <c r="AD18" i="27"/>
  <c r="AB3" i="27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B5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B72" i="27"/>
  <c r="AB73" i="27" s="1"/>
  <c r="AB68" i="27"/>
  <c r="AB67" i="27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K84" i="28"/>
  <c r="AF34" i="26"/>
  <c r="AD74" i="27"/>
  <c r="AE74" i="27"/>
  <c r="AF32" i="27"/>
  <c r="AB34" i="26"/>
  <c r="AE24" i="26"/>
  <c r="AB74" i="27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B26" i="26"/>
  <c r="AB27" i="26" s="1"/>
  <c r="AB28" i="26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B59" i="27"/>
  <c r="AB60" i="27" s="1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AB56" i="28"/>
  <c r="AB57" i="28" s="1"/>
  <c r="AB58" i="28" s="1"/>
  <c r="AB59" i="28" s="1"/>
  <c r="AB60" i="28" s="1"/>
  <c r="AB61" i="28" s="1"/>
  <c r="AB62" i="28" s="1"/>
  <c r="AB63" i="28" s="1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T84" i="28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B27" i="27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B6" i="26"/>
  <c r="AB7" i="26" s="1"/>
  <c r="AB70" i="27"/>
  <c r="AB71" i="27" s="1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B64" i="28"/>
  <c r="AE58" i="28"/>
  <c r="AE38" i="28"/>
  <c r="AF49" i="26"/>
  <c r="AE7" i="26"/>
  <c r="AE8" i="26" s="1"/>
  <c r="AE9" i="26" s="1"/>
  <c r="AE10" i="26" s="1"/>
  <c r="AE11" i="26" s="1"/>
  <c r="AD61" i="27"/>
  <c r="AB52" i="27"/>
  <c r="AF48" i="27"/>
  <c r="AB46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Y84" i="28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S84" i="28"/>
  <c r="AF7" i="26"/>
  <c r="AF8" i="26" s="1"/>
  <c r="AF9" i="26" s="1"/>
  <c r="AF10" i="26" s="1"/>
  <c r="AF11" i="26" s="1"/>
  <c r="AD80" i="27"/>
  <c r="AF80" i="27"/>
  <c r="AB61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AB20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B12" i="27"/>
  <c r="AB13" i="27" s="1"/>
  <c r="AB14" i="27" s="1"/>
  <c r="AB15" i="27" s="1"/>
  <c r="AB54" i="28"/>
  <c r="AB21" i="28"/>
  <c r="AF13" i="28"/>
  <c r="AE41" i="29"/>
  <c r="AE50" i="29"/>
  <c r="AF50" i="29"/>
  <c r="AF46" i="29"/>
  <c r="AE56" i="27"/>
  <c r="AF4" i="27"/>
  <c r="AF5" i="27" s="1"/>
  <c r="AF6" i="27" s="1"/>
  <c r="AF7" i="27" s="1"/>
  <c r="AF8" i="27" s="1"/>
  <c r="AF9" i="27" s="1"/>
  <c r="AF10" i="27" s="1"/>
  <c r="AF11" i="27" s="1"/>
  <c r="AE72" i="28"/>
  <c r="AD56" i="28"/>
  <c r="AB49" i="28"/>
  <c r="K84" i="29"/>
  <c r="AF27" i="27"/>
  <c r="AB7" i="27"/>
  <c r="AD79" i="29"/>
  <c r="AF2" i="27"/>
  <c r="AF3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AB12" i="26"/>
  <c r="AB62" i="27"/>
  <c r="AB63" i="27" s="1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B55" i="27"/>
  <c r="AB56" i="27" s="1"/>
  <c r="AB57" i="27" s="1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B82" i="28"/>
  <c r="AB83" i="28" s="1"/>
  <c r="AD71" i="28"/>
  <c r="AF50" i="28"/>
  <c r="AF59" i="28"/>
  <c r="AE22" i="28"/>
  <c r="AB20" i="28"/>
  <c r="M84" i="28"/>
  <c r="I39" i="4" s="1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B66" i="27"/>
  <c r="AE40" i="27"/>
  <c r="Q84" i="27"/>
  <c r="N84" i="28"/>
  <c r="J39" i="4" s="1"/>
  <c r="AB55" i="28"/>
  <c r="AB45" i="28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B13" i="26"/>
  <c r="AB14" i="26" s="1"/>
  <c r="AD40" i="27"/>
  <c r="AB34" i="27"/>
  <c r="AD57" i="28"/>
  <c r="AB31" i="28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B66" i="28"/>
  <c r="AB67" i="28" s="1"/>
  <c r="AB68" i="28" s="1"/>
  <c r="AB69" i="28" s="1"/>
  <c r="AB70" i="28" s="1"/>
  <c r="AB71" i="28" s="1"/>
  <c r="AB72" i="28" s="1"/>
  <c r="AB73" i="28" s="1"/>
  <c r="AD30" i="28"/>
  <c r="AE30" i="28"/>
  <c r="AE39" i="28"/>
  <c r="AF30" i="28"/>
  <c r="AF22" i="28"/>
  <c r="AB16" i="28"/>
  <c r="AB17" i="28" s="1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B50" i="31"/>
  <c r="AB51" i="31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B14" i="29"/>
  <c r="AD9" i="29"/>
  <c r="AD10" i="29" s="1"/>
  <c r="AD11" i="29" s="1"/>
  <c r="AF33" i="30"/>
  <c r="AD39" i="28"/>
  <c r="AF39" i="28"/>
  <c r="AF32" i="29"/>
  <c r="AD32" i="29"/>
  <c r="AE32" i="29"/>
  <c r="AD12" i="29"/>
  <c r="AD6" i="29"/>
  <c r="AD7" i="29" s="1"/>
  <c r="AD8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S84" i="3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E3" i="29"/>
  <c r="AE4" i="29" s="1"/>
  <c r="AE5" i="29" s="1"/>
  <c r="AE6" i="29" s="1"/>
  <c r="AE7" i="29" s="1"/>
  <c r="AE8" i="29" s="1"/>
  <c r="AE9" i="29" s="1"/>
  <c r="AE10" i="29" s="1"/>
  <c r="AE11" i="29" s="1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B63" i="31"/>
  <c r="AB64" i="31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AB57" i="31"/>
  <c r="AB58" i="31" s="1"/>
  <c r="AB59" i="31" s="1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I84" i="31"/>
  <c r="C10" i="4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O84" i="31"/>
  <c r="O85" i="31" s="1"/>
  <c r="K10" i="4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D66" i="31"/>
  <c r="AD61" i="31"/>
  <c r="AB51" i="29"/>
  <c r="AB52" i="29" s="1"/>
  <c r="AB53" i="29" s="1"/>
  <c r="AB51" i="30"/>
  <c r="AB52" i="30" s="1"/>
  <c r="AD48" i="30"/>
  <c r="AD19" i="30"/>
  <c r="Q84" i="30"/>
  <c r="AB81" i="31"/>
  <c r="AB82" i="31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W84" i="31"/>
  <c r="AB59" i="32"/>
  <c r="AE67" i="30"/>
  <c r="AF67" i="30"/>
  <c r="AB56" i="30"/>
  <c r="AE47" i="32"/>
  <c r="AE56" i="32"/>
  <c r="AF56" i="32"/>
  <c r="AD47" i="32"/>
  <c r="AF47" i="32"/>
  <c r="AE4" i="32"/>
  <c r="AE5" i="32" s="1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84" i="32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B74" i="31"/>
  <c r="AE51" i="31"/>
  <c r="AF60" i="31"/>
  <c r="AD58" i="31"/>
  <c r="AE58" i="31"/>
  <c r="AF58" i="31"/>
  <c r="AD60" i="31"/>
  <c r="AE60" i="31"/>
  <c r="AE56" i="31"/>
  <c r="AB42" i="31"/>
  <c r="AA84" i="31"/>
  <c r="AB43" i="31"/>
  <c r="AB44" i="31" s="1"/>
  <c r="AB45" i="31" s="1"/>
  <c r="AB46" i="31" s="1"/>
  <c r="AB47" i="31" s="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AE8" i="30"/>
  <c r="AE9" i="30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B36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D5" i="31"/>
  <c r="AD6" i="31" s="1"/>
  <c r="AD7" i="31" s="1"/>
  <c r="AD8" i="31" s="1"/>
  <c r="AD9" i="31" s="1"/>
  <c r="AD10" i="31" s="1"/>
  <c r="AD11" i="31" s="1"/>
  <c r="AB32" i="30"/>
  <c r="AE28" i="30"/>
  <c r="AF28" i="30"/>
  <c r="AD28" i="30"/>
  <c r="AB68" i="31"/>
  <c r="AB69" i="31" s="1"/>
  <c r="AB70" i="31" s="1"/>
  <c r="AB60" i="31"/>
  <c r="AB61" i="31" s="1"/>
  <c r="AE44" i="31"/>
  <c r="AF26" i="31"/>
  <c r="AB5" i="31"/>
  <c r="AB6" i="3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Z84" i="31"/>
  <c r="AF62" i="32"/>
  <c r="AD68" i="32"/>
  <c r="AD68" i="30"/>
  <c r="AF48" i="30"/>
  <c r="AF45" i="30"/>
  <c r="AE79" i="31"/>
  <c r="AD79" i="31"/>
  <c r="AD64" i="31"/>
  <c r="AB53" i="31"/>
  <c r="AB54" i="31"/>
  <c r="AB55" i="31" s="1"/>
  <c r="AB56" i="31" s="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B17" i="30"/>
  <c r="AB18" i="30"/>
  <c r="AB19" i="30" s="1"/>
  <c r="AE15" i="30"/>
  <c r="AD3" i="30"/>
  <c r="AD4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B17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B21" i="32"/>
  <c r="AB22" i="32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B38" i="31"/>
  <c r="AB24" i="31"/>
  <c r="AB25" i="31" s="1"/>
  <c r="AB26" i="31" s="1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B79" i="31"/>
  <c r="AF77" i="31"/>
  <c r="AE77" i="31"/>
  <c r="AD68" i="31"/>
  <c r="AE12" i="31"/>
  <c r="AB16" i="33"/>
  <c r="AB15" i="33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P84" i="3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AB20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T84" i="33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AB28" i="33"/>
  <c r="AB29" i="33" s="1"/>
  <c r="AB30" i="33" s="1"/>
  <c r="AB31" i="33" s="1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AB35" i="33"/>
  <c r="M84" i="33"/>
  <c r="I41" i="4" s="1"/>
  <c r="AD5" i="30"/>
  <c r="AD6" i="30" s="1"/>
  <c r="AD7" i="30" s="1"/>
  <c r="AD8" i="30" s="1"/>
  <c r="AD9" i="30" s="1"/>
  <c r="AD10" i="30" s="1"/>
  <c r="AD11" i="30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B34" i="31"/>
  <c r="AB35" i="31" s="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/>
  <c r="AB7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B17" i="32"/>
  <c r="AB18" i="32" s="1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B81" i="33"/>
  <c r="AB80" i="33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B62" i="33"/>
  <c r="AB63" i="33" s="1"/>
  <c r="AD2" i="33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D75" i="33"/>
  <c r="AE75" i="33"/>
  <c r="AF75" i="33"/>
  <c r="AD80" i="33"/>
  <c r="AE80" i="33"/>
  <c r="AE78" i="33"/>
  <c r="AF78" i="33"/>
  <c r="AB2" i="33"/>
  <c r="AB3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Y84" i="32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Z84" i="33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S84" i="35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B59" i="33"/>
  <c r="AB60" i="33" s="1"/>
  <c r="AD29" i="33"/>
  <c r="AF29" i="33"/>
  <c r="AB9" i="33"/>
  <c r="AB10" i="33"/>
  <c r="AB11" i="33" s="1"/>
  <c r="AB12" i="33" s="1"/>
  <c r="AB13" i="33" s="1"/>
  <c r="AB14" i="33" s="1"/>
  <c r="AB77" i="34"/>
  <c r="AB78" i="34"/>
  <c r="AB79" i="34" s="1"/>
  <c r="AE83" i="31"/>
  <c r="AE6" i="31"/>
  <c r="AE7" i="31" s="1"/>
  <c r="AE8" i="31" s="1"/>
  <c r="AE9" i="31" s="1"/>
  <c r="AE10" i="31" s="1"/>
  <c r="AE11" i="31" s="1"/>
  <c r="Q84" i="32"/>
  <c r="AB70" i="32"/>
  <c r="AB20" i="32"/>
  <c r="AD44" i="33"/>
  <c r="AD53" i="33"/>
  <c r="AE53" i="33"/>
  <c r="AF53" i="33"/>
  <c r="AE51" i="33"/>
  <c r="X84" i="32"/>
  <c r="AB17" i="33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B52" i="33"/>
  <c r="AB51" i="33"/>
  <c r="AE24" i="33"/>
  <c r="AB64" i="34"/>
  <c r="AD16" i="31"/>
  <c r="AD4" i="31"/>
  <c r="AE4" i="31"/>
  <c r="AE5" i="31" s="1"/>
  <c r="AF4" i="31"/>
  <c r="AF5" i="31" s="1"/>
  <c r="AF6" i="31" s="1"/>
  <c r="AF7" i="31" s="1"/>
  <c r="AF8" i="31" s="1"/>
  <c r="AF9" i="31" s="1"/>
  <c r="AF10" i="31" s="1"/>
  <c r="AF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E6" i="32"/>
  <c r="AE7" i="32" s="1"/>
  <c r="AE8" i="32" s="1"/>
  <c r="AE9" i="32" s="1"/>
  <c r="AE10" i="32" s="1"/>
  <c r="AE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B54" i="33"/>
  <c r="AB55" i="33"/>
  <c r="AB56" i="33" s="1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B13" i="31"/>
  <c r="AD80" i="32"/>
  <c r="AB34" i="32"/>
  <c r="AB35" i="32" s="1"/>
  <c r="AE3" i="32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D7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AB8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X84" i="33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B54" i="34"/>
  <c r="AB55" i="34" s="1"/>
  <c r="AB53" i="34"/>
  <c r="AF12" i="34"/>
  <c r="AD19" i="32"/>
  <c r="AF19" i="32"/>
  <c r="AF4" i="32"/>
  <c r="AF5" i="32" s="1"/>
  <c r="AF6" i="32" s="1"/>
  <c r="AF7" i="32" s="1"/>
  <c r="AF8" i="32" s="1"/>
  <c r="AF9" i="32" s="1"/>
  <c r="AF10" i="32" s="1"/>
  <c r="AF11" i="32" s="1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B71" i="33"/>
  <c r="AB72" i="33" s="1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B69" i="33"/>
  <c r="AF75" i="32"/>
  <c r="AE60" i="32"/>
  <c r="AA84" i="33"/>
  <c r="AB65" i="33"/>
  <c r="AB66" i="33" s="1"/>
  <c r="AB67" i="33" s="1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T84" i="35"/>
  <c r="AD29" i="31"/>
  <c r="AE29" i="31"/>
  <c r="AE20" i="32"/>
  <c r="AD17" i="32"/>
  <c r="AB9" i="32"/>
  <c r="AB10" i="32" s="1"/>
  <c r="AB11" i="32" s="1"/>
  <c r="AB12" i="32" s="1"/>
  <c r="AB53" i="33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R84" i="35"/>
  <c r="R85" i="35" s="1"/>
  <c r="L21" i="4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B36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B73" i="34"/>
  <c r="AE56" i="34"/>
  <c r="AF50" i="34"/>
  <c r="AD57" i="34"/>
  <c r="AE59" i="34"/>
  <c r="AE34" i="35"/>
  <c r="N84" i="34"/>
  <c r="J42" i="4" s="1"/>
  <c r="AD66" i="34"/>
  <c r="AB50" i="34"/>
  <c r="AD40" i="34"/>
  <c r="AB11" i="34"/>
  <c r="AB12" i="34" s="1"/>
  <c r="AB13" i="34" s="1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I84" i="35"/>
  <c r="C21" i="4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B42" i="34"/>
  <c r="AA84" i="34"/>
  <c r="AB43" i="34"/>
  <c r="AF5" i="34"/>
  <c r="AF6" i="34" s="1"/>
  <c r="AF7" i="34" s="1"/>
  <c r="AF8" i="34" s="1"/>
  <c r="AF9" i="34" s="1"/>
  <c r="AF10" i="34" s="1"/>
  <c r="AF11" i="34" s="1"/>
  <c r="AD5" i="34"/>
  <c r="AD6" i="34" s="1"/>
  <c r="AE5" i="34"/>
  <c r="AE6" i="34" s="1"/>
  <c r="AE7" i="34" s="1"/>
  <c r="AD12" i="34"/>
  <c r="AE12" i="34"/>
  <c r="AB38" i="35"/>
  <c r="AB39" i="35"/>
  <c r="AB68" i="36"/>
  <c r="AB69" i="36"/>
  <c r="AD57" i="33"/>
  <c r="AB37" i="33"/>
  <c r="AD30" i="33"/>
  <c r="AB65" i="34"/>
  <c r="AB66" i="34" s="1"/>
  <c r="AF60" i="34"/>
  <c r="AF38" i="34"/>
  <c r="AF14" i="34"/>
  <c r="P84" i="35"/>
  <c r="AF32" i="35"/>
  <c r="AD78" i="33"/>
  <c r="AE42" i="33"/>
  <c r="AB23" i="33"/>
  <c r="AD14" i="33"/>
  <c r="AF23" i="33"/>
  <c r="AD60" i="34"/>
  <c r="AE38" i="34"/>
  <c r="AB18" i="34"/>
  <c r="AD14" i="34"/>
  <c r="AE14" i="34"/>
  <c r="N84" i="35"/>
  <c r="J21" i="4" s="1"/>
  <c r="AD47" i="33"/>
  <c r="AB42" i="33"/>
  <c r="AE28" i="33"/>
  <c r="AD78" i="35"/>
  <c r="AE78" i="35"/>
  <c r="AF78" i="35"/>
  <c r="AF61" i="33"/>
  <c r="AD52" i="33"/>
  <c r="AD40" i="33"/>
  <c r="P84" i="33"/>
  <c r="AE55" i="33"/>
  <c r="AF19" i="33"/>
  <c r="AD18" i="33"/>
  <c r="AB67" i="34"/>
  <c r="AB68" i="34"/>
  <c r="AE20" i="35"/>
  <c r="AF18" i="35"/>
  <c r="AF15" i="35"/>
  <c r="AF17" i="35"/>
  <c r="AD18" i="35"/>
  <c r="AE18" i="35"/>
  <c r="AD15" i="35"/>
  <c r="AE15" i="35"/>
  <c r="AB76" i="36"/>
  <c r="AB77" i="36"/>
  <c r="AB19" i="32"/>
  <c r="AB82" i="33"/>
  <c r="AF69" i="33"/>
  <c r="AF63" i="33"/>
  <c r="AD33" i="33"/>
  <c r="AD26" i="33"/>
  <c r="AD19" i="33"/>
  <c r="AD76" i="34"/>
  <c r="AB33" i="33"/>
  <c r="AB34" i="33" s="1"/>
  <c r="AB19" i="33"/>
  <c r="AD15" i="33"/>
  <c r="AB63" i="35"/>
  <c r="AF80" i="34"/>
  <c r="AF78" i="34"/>
  <c r="AE78" i="34"/>
  <c r="AD78" i="34"/>
  <c r="AD69" i="34"/>
  <c r="AF69" i="34"/>
  <c r="AD64" i="34"/>
  <c r="AF54" i="34"/>
  <c r="AF37" i="34"/>
  <c r="AF72" i="35"/>
  <c r="AD38" i="34"/>
  <c r="AB20" i="35"/>
  <c r="AB4" i="33"/>
  <c r="AB75" i="34"/>
  <c r="AB76" i="34" s="1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B20" i="34"/>
  <c r="AD20" i="34"/>
  <c r="AE20" i="34"/>
  <c r="AF20" i="34"/>
  <c r="AD18" i="34"/>
  <c r="AF68" i="35"/>
  <c r="AF75" i="35"/>
  <c r="AD45" i="35"/>
  <c r="AB70" i="36"/>
  <c r="AB71" i="36"/>
  <c r="AB72" i="36" s="1"/>
  <c r="AB73" i="36" s="1"/>
  <c r="AB74" i="36" s="1"/>
  <c r="AB75" i="36" s="1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B20" i="33"/>
  <c r="AF64" i="34"/>
  <c r="AE64" i="34"/>
  <c r="AE72" i="34"/>
  <c r="AD42" i="34"/>
  <c r="AE30" i="34"/>
  <c r="U84" i="34"/>
  <c r="AD80" i="35"/>
  <c r="AB2" i="35"/>
  <c r="AB3" i="35"/>
  <c r="T84" i="34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AB11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AD9" i="36"/>
  <c r="AD10" i="36" s="1"/>
  <c r="AD11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B14" i="34"/>
  <c r="AB15" i="34"/>
  <c r="AD8" i="34"/>
  <c r="AD9" i="34" s="1"/>
  <c r="AD10" i="34" s="1"/>
  <c r="AD11" i="34" s="1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Z84" i="34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AB32" i="34"/>
  <c r="AB33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X84" i="34"/>
  <c r="AE67" i="35"/>
  <c r="AE47" i="35"/>
  <c r="AB24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AD3" i="33"/>
  <c r="AD4" i="33" s="1"/>
  <c r="AD5" i="33" s="1"/>
  <c r="AD6" i="33" s="1"/>
  <c r="AD7" i="33" s="1"/>
  <c r="AD8" i="33" s="1"/>
  <c r="AD9" i="33" s="1"/>
  <c r="AD10" i="33" s="1"/>
  <c r="AD11" i="33" s="1"/>
  <c r="R84" i="34"/>
  <c r="AB80" i="34"/>
  <c r="AB81" i="34" s="1"/>
  <c r="AB82" i="34" s="1"/>
  <c r="AB56" i="34"/>
  <c r="AB57" i="34"/>
  <c r="AB58" i="34" s="1"/>
  <c r="AB59" i="34" s="1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B79" i="35"/>
  <c r="AB51" i="35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B21" i="34"/>
  <c r="AB22" i="34"/>
  <c r="AB23" i="34" s="1"/>
  <c r="AB24" i="34" s="1"/>
  <c r="AB53" i="35"/>
  <c r="AB54" i="35"/>
  <c r="AB55" i="35" s="1"/>
  <c r="AB56" i="35" s="1"/>
  <c r="AB44" i="35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B45" i="34"/>
  <c r="AB46" i="34" s="1"/>
  <c r="AB47" i="34" s="1"/>
  <c r="AE29" i="34"/>
  <c r="AB67" i="35"/>
  <c r="AB68" i="35" s="1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B80" i="35"/>
  <c r="AB26" i="33"/>
  <c r="AB18" i="33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U84" i="35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AB37" i="36"/>
  <c r="AB37" i="34"/>
  <c r="AB28" i="34"/>
  <c r="AB29" i="34" s="1"/>
  <c r="AB30" i="34" s="1"/>
  <c r="AB31" i="34" s="1"/>
  <c r="O84" i="35"/>
  <c r="AF45" i="35"/>
  <c r="AB42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B47" i="33"/>
  <c r="AB48" i="33" s="1"/>
  <c r="AB39" i="33"/>
  <c r="AD70" i="34"/>
  <c r="AD34" i="34"/>
  <c r="M84" i="35"/>
  <c r="I21" i="4" s="1"/>
  <c r="AE61" i="35"/>
  <c r="AF61" i="35"/>
  <c r="AB33" i="35"/>
  <c r="AB34" i="35" s="1"/>
  <c r="AB35" i="35" s="1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7" i="36"/>
  <c r="AD8" i="36" s="1"/>
  <c r="AD49" i="34"/>
  <c r="AF49" i="34"/>
  <c r="AE57" i="34"/>
  <c r="AE40" i="34"/>
  <c r="AF40" i="34"/>
  <c r="AD15" i="34"/>
  <c r="AE15" i="34"/>
  <c r="AB4" i="34"/>
  <c r="AB5" i="34" s="1"/>
  <c r="AF69" i="35"/>
  <c r="AD60" i="35"/>
  <c r="AE24" i="35"/>
  <c r="AF24" i="35"/>
  <c r="AD12" i="35"/>
  <c r="AF12" i="35"/>
  <c r="AE12" i="35"/>
  <c r="AB43" i="36"/>
  <c r="AB44" i="36"/>
  <c r="AB45" i="36" s="1"/>
  <c r="AF26" i="36"/>
  <c r="AE20" i="36"/>
  <c r="AB6" i="34"/>
  <c r="AB7" i="34" s="1"/>
  <c r="AB8" i="34" s="1"/>
  <c r="AD58" i="35"/>
  <c r="AD49" i="35"/>
  <c r="AE49" i="35"/>
  <c r="AF49" i="35"/>
  <c r="AB6" i="35"/>
  <c r="AE3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B60" i="35"/>
  <c r="AB58" i="35"/>
  <c r="AF71" i="34"/>
  <c r="AB63" i="34"/>
  <c r="AB52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B65" i="35"/>
  <c r="AE52" i="35"/>
  <c r="AF52" i="35"/>
  <c r="AF60" i="35"/>
  <c r="AB8" i="35"/>
  <c r="AB9" i="35" s="1"/>
  <c r="AB7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B72" i="35"/>
  <c r="AB73" i="35"/>
  <c r="AB74" i="35" s="1"/>
  <c r="AB75" i="35" s="1"/>
  <c r="AB76" i="35" s="1"/>
  <c r="AB77" i="35" s="1"/>
  <c r="AB78" i="35" s="1"/>
  <c r="AD50" i="35"/>
  <c r="AE50" i="35"/>
  <c r="AB46" i="35"/>
  <c r="AB47" i="35" s="1"/>
  <c r="AB48" i="35" s="1"/>
  <c r="AB49" i="35" s="1"/>
  <c r="AB50" i="35" s="1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B29" i="36"/>
  <c r="AB30" i="36" s="1"/>
  <c r="AB19" i="36"/>
  <c r="AB20" i="36" s="1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B65" i="36"/>
  <c r="AB64" i="36"/>
  <c r="AB54" i="36"/>
  <c r="AB55" i="36"/>
  <c r="AB56" i="36" s="1"/>
  <c r="AB57" i="36" s="1"/>
  <c r="AB58" i="36" s="1"/>
  <c r="AB26" i="36"/>
  <c r="AB27" i="36" s="1"/>
  <c r="AE56" i="35"/>
  <c r="AD44" i="35"/>
  <c r="AF35" i="35"/>
  <c r="AF26" i="35"/>
  <c r="AE26" i="35"/>
  <c r="AB78" i="36"/>
  <c r="AB79" i="36" s="1"/>
  <c r="AB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K84" i="35"/>
  <c r="AB50" i="36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F4" i="36"/>
  <c r="AF5" i="36" s="1"/>
  <c r="AD12" i="36"/>
  <c r="AE12" i="36"/>
  <c r="AE13" i="36"/>
  <c r="AD4" i="36"/>
  <c r="AD5" i="36" s="1"/>
  <c r="AD6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B30" i="35"/>
  <c r="AB31" i="35" s="1"/>
  <c r="AB21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B38" i="36"/>
  <c r="AB39" i="36" s="1"/>
  <c r="AB40" i="36" s="1"/>
  <c r="AB41" i="36" s="1"/>
  <c r="AB42" i="36" s="1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B80" i="36"/>
  <c r="AB81" i="36" s="1"/>
  <c r="AB82" i="36" s="1"/>
  <c r="AB83" i="36" s="1"/>
  <c r="AE80" i="36"/>
  <c r="AB52" i="36"/>
  <c r="AB53" i="36" s="1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B61" i="36"/>
  <c r="AD59" i="36"/>
  <c r="AD47" i="36"/>
  <c r="AF83" i="36"/>
  <c r="AD56" i="36"/>
  <c r="AB33" i="36"/>
  <c r="AB34" i="36"/>
  <c r="AB13" i="35"/>
  <c r="AB14" i="35" s="1"/>
  <c r="AB15" i="35" s="1"/>
  <c r="AB16" i="35" s="1"/>
  <c r="AB17" i="35" s="1"/>
  <c r="AE4" i="35"/>
  <c r="AE5" i="35" s="1"/>
  <c r="AE6" i="35" s="1"/>
  <c r="AE7" i="35" s="1"/>
  <c r="AE8" i="35" s="1"/>
  <c r="AE9" i="35" s="1"/>
  <c r="AE10" i="35" s="1"/>
  <c r="AE11" i="35" s="1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B47" i="36"/>
  <c r="AB48" i="36" s="1"/>
  <c r="AB49" i="36" s="1"/>
  <c r="AE52" i="36"/>
  <c r="AF41" i="36"/>
  <c r="AF21" i="36"/>
  <c r="AE24" i="36"/>
  <c r="AD15" i="36"/>
  <c r="AE14" i="36"/>
  <c r="AB40" i="35"/>
  <c r="AF81" i="36"/>
  <c r="AF74" i="36"/>
  <c r="AE31" i="36"/>
  <c r="AE22" i="36"/>
  <c r="AB6" i="36"/>
  <c r="AB7" i="36" s="1"/>
  <c r="AB8" i="36" s="1"/>
  <c r="AB5" i="36"/>
  <c r="AF6" i="36"/>
  <c r="AF7" i="36" s="1"/>
  <c r="AF8" i="36" s="1"/>
  <c r="AF9" i="36" s="1"/>
  <c r="AF10" i="36" s="1"/>
  <c r="AF11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46" i="36"/>
  <c r="AF46" i="36"/>
  <c r="AF34" i="36"/>
  <c r="AE25" i="36"/>
  <c r="AF25" i="36"/>
  <c r="AD21" i="36"/>
  <c r="Q84" i="36"/>
  <c r="AF69" i="36"/>
  <c r="AB12" i="36"/>
  <c r="AB13" i="36" s="1"/>
  <c r="AB14" i="36" s="1"/>
  <c r="AB10" i="36"/>
  <c r="AF14" i="36"/>
  <c r="AE17" i="36"/>
  <c r="AE56" i="36"/>
  <c r="AE49" i="36"/>
  <c r="AE42" i="36"/>
  <c r="AE35" i="36"/>
  <c r="AE28" i="36"/>
  <c r="AE21" i="36"/>
  <c r="I84" i="20" l="1"/>
  <c r="C8" i="4" s="1"/>
  <c r="I84" i="32"/>
  <c r="C11" i="4" s="1"/>
  <c r="AF84" i="27"/>
  <c r="N84" i="23"/>
  <c r="J17" i="4" s="1"/>
  <c r="J84" i="20"/>
  <c r="D8" i="4" s="1"/>
  <c r="M84" i="15"/>
  <c r="I6" i="4" s="1"/>
  <c r="J84" i="33"/>
  <c r="D41" i="4" s="1"/>
  <c r="K84" i="5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B64" i="27"/>
  <c r="AB65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D85" i="9"/>
  <c r="S36" i="4" s="1"/>
  <c r="Y84" i="12"/>
  <c r="X84" i="10"/>
  <c r="L84" i="5"/>
  <c r="E35" i="4" s="1"/>
  <c r="F35" i="4" s="1"/>
  <c r="AF84" i="6"/>
  <c r="U84" i="7"/>
  <c r="U85" i="7" s="1"/>
  <c r="M4" i="4" s="1"/>
  <c r="U84" i="32"/>
  <c r="U85" i="32" s="1"/>
  <c r="M11" i="4" s="1"/>
  <c r="R85" i="28"/>
  <c r="L39" i="4" s="1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P84" i="27"/>
  <c r="Y84" i="21"/>
  <c r="S84" i="18"/>
  <c r="R85" i="18" s="1"/>
  <c r="L38" i="4" s="1"/>
  <c r="T84" i="17"/>
  <c r="X85" i="18"/>
  <c r="N38" i="4" s="1"/>
  <c r="U84" i="16"/>
  <c r="U85" i="16" s="1"/>
  <c r="M37" i="4" s="1"/>
  <c r="U84" i="11"/>
  <c r="U85" i="11" s="1"/>
  <c r="M26" i="4" s="1"/>
  <c r="J84" i="11"/>
  <c r="D26" i="4" s="1"/>
  <c r="AE84" i="7"/>
  <c r="G35" i="4"/>
  <c r="H35" i="4"/>
  <c r="AB84" i="35"/>
  <c r="AA85" i="35" s="1"/>
  <c r="R21" i="4" s="1"/>
  <c r="M84" i="36"/>
  <c r="I32" i="4" s="1"/>
  <c r="S84" i="34"/>
  <c r="R85" i="34" s="1"/>
  <c r="L42" i="4" s="1"/>
  <c r="T84" i="30"/>
  <c r="M84" i="25"/>
  <c r="I9" i="4" s="1"/>
  <c r="K84" i="26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A85" i="27"/>
  <c r="R20" i="4" s="1"/>
  <c r="AB84" i="24"/>
  <c r="AA85" i="24" s="1"/>
  <c r="R18" i="4" s="1"/>
  <c r="AD85" i="23"/>
  <c r="S17" i="4" s="1"/>
  <c r="U85" i="24"/>
  <c r="M18" i="4" s="1"/>
  <c r="O84" i="20"/>
  <c r="O85" i="20" s="1"/>
  <c r="K8" i="4" s="1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R85" i="19"/>
  <c r="L29" i="4" s="1"/>
  <c r="AA85" i="14"/>
  <c r="R28" i="4" s="1"/>
  <c r="T84" i="11"/>
  <c r="Q84" i="16"/>
  <c r="AF84" i="9"/>
  <c r="AD84" i="8"/>
  <c r="U85" i="5"/>
  <c r="M35" i="4" s="1"/>
  <c r="AB84" i="5"/>
  <c r="K84" i="34"/>
  <c r="X85" i="32"/>
  <c r="N11" i="4" s="1"/>
  <c r="K84" i="32"/>
  <c r="Y84" i="29"/>
  <c r="Q84" i="29"/>
  <c r="O85" i="29" s="1"/>
  <c r="K40" i="4" s="1"/>
  <c r="X84" i="27"/>
  <c r="AD84" i="26"/>
  <c r="AD85" i="26" s="1"/>
  <c r="S19" i="4" s="1"/>
  <c r="AD84" i="25"/>
  <c r="R85" i="23"/>
  <c r="L17" i="4" s="1"/>
  <c r="N84" i="26"/>
  <c r="J19" i="4" s="1"/>
  <c r="S84" i="16"/>
  <c r="R85" i="16" s="1"/>
  <c r="L37" i="4" s="1"/>
  <c r="P84" i="16"/>
  <c r="O85" i="16" s="1"/>
  <c r="K37" i="4" s="1"/>
  <c r="AD84" i="12"/>
  <c r="AB84" i="14"/>
  <c r="AE84" i="6"/>
  <c r="AF84" i="5"/>
  <c r="AF84" i="31"/>
  <c r="AE84" i="21"/>
  <c r="AF84" i="18"/>
  <c r="Z84" i="8"/>
  <c r="AA85" i="5"/>
  <c r="R35" i="4" s="1"/>
  <c r="AE84" i="5"/>
  <c r="W84" i="35"/>
  <c r="AF84" i="32"/>
  <c r="W84" i="33"/>
  <c r="AE84" i="30"/>
  <c r="N84" i="22"/>
  <c r="J16" i="4" s="1"/>
  <c r="J84" i="22"/>
  <c r="D16" i="4" s="1"/>
  <c r="P84" i="25"/>
  <c r="O85" i="25" s="1"/>
  <c r="K9" i="4" s="1"/>
  <c r="W84" i="21"/>
  <c r="U85" i="21" s="1"/>
  <c r="M30" i="4" s="1"/>
  <c r="AF84" i="19"/>
  <c r="AD85" i="19" s="1"/>
  <c r="S29" i="4" s="1"/>
  <c r="AD84" i="18"/>
  <c r="Z84" i="16"/>
  <c r="X84" i="13"/>
  <c r="U84" i="15"/>
  <c r="O85" i="6"/>
  <c r="K25" i="4" s="1"/>
  <c r="AD84" i="6"/>
  <c r="Z84" i="5"/>
  <c r="AB43" i="26"/>
  <c r="AB44" i="26" s="1"/>
  <c r="AB45" i="26" s="1"/>
  <c r="AB46" i="26" s="1"/>
  <c r="AE84" i="32"/>
  <c r="O84" i="32"/>
  <c r="AF84" i="23"/>
  <c r="AF84" i="21"/>
  <c r="AD84" i="10"/>
  <c r="U84" i="10"/>
  <c r="R85" i="6"/>
  <c r="L25" i="4" s="1"/>
  <c r="F10" i="4"/>
  <c r="V84" i="35"/>
  <c r="V84" i="34"/>
  <c r="U85" i="34" s="1"/>
  <c r="M42" i="4" s="1"/>
  <c r="AF84" i="34"/>
  <c r="O85" i="33"/>
  <c r="K41" i="4" s="1"/>
  <c r="AD84" i="32"/>
  <c r="R84" i="29"/>
  <c r="Z84" i="28"/>
  <c r="AA85" i="19"/>
  <c r="R29" i="4" s="1"/>
  <c r="T84" i="18"/>
  <c r="S84" i="20"/>
  <c r="X84" i="15"/>
  <c r="X85" i="15" s="1"/>
  <c r="N6" i="4" s="1"/>
  <c r="V84" i="9"/>
  <c r="U85" i="9" s="1"/>
  <c r="M36" i="4" s="1"/>
  <c r="I84" i="7"/>
  <c r="C4" i="4" s="1"/>
  <c r="AE84" i="25"/>
  <c r="U85" i="20"/>
  <c r="M8" i="4" s="1"/>
  <c r="M84" i="6"/>
  <c r="I25" i="4" s="1"/>
  <c r="H25" i="4" s="1"/>
  <c r="G21" i="4"/>
  <c r="H21" i="4"/>
  <c r="AD84" i="28"/>
  <c r="AE84" i="34"/>
  <c r="J84" i="30"/>
  <c r="D31" i="4" s="1"/>
  <c r="U84" i="31"/>
  <c r="Y84" i="31"/>
  <c r="J84" i="28"/>
  <c r="D39" i="4" s="1"/>
  <c r="AE84" i="27"/>
  <c r="V84" i="28"/>
  <c r="V84" i="26"/>
  <c r="U85" i="26" s="1"/>
  <c r="M19" i="4" s="1"/>
  <c r="O85" i="26"/>
  <c r="K19" i="4" s="1"/>
  <c r="AF84" i="28"/>
  <c r="S84" i="26"/>
  <c r="AE84" i="24"/>
  <c r="L84" i="26"/>
  <c r="E19" i="4" s="1"/>
  <c r="F19" i="4" s="1"/>
  <c r="L84" i="23"/>
  <c r="E17" i="4" s="1"/>
  <c r="F17" i="4" s="1"/>
  <c r="Q84" i="25"/>
  <c r="F29" i="4"/>
  <c r="AB43" i="19"/>
  <c r="AB84" i="19" s="1"/>
  <c r="AE84" i="16"/>
  <c r="AF84" i="14"/>
  <c r="AF84" i="8"/>
  <c r="O85" i="10"/>
  <c r="K14" i="4" s="1"/>
  <c r="N84" i="6"/>
  <c r="J25" i="4" s="1"/>
  <c r="O85" i="35"/>
  <c r="K21" i="4" s="1"/>
  <c r="AB84" i="33"/>
  <c r="AB43" i="33"/>
  <c r="AB44" i="33" s="1"/>
  <c r="AD84" i="27"/>
  <c r="AE84" i="28"/>
  <c r="AD84" i="24"/>
  <c r="AD85" i="24" s="1"/>
  <c r="S18" i="4" s="1"/>
  <c r="V84" i="18"/>
  <c r="U85" i="18" s="1"/>
  <c r="M38" i="4" s="1"/>
  <c r="F38" i="4"/>
  <c r="AD84" i="16"/>
  <c r="AD85" i="16" s="1"/>
  <c r="S37" i="4" s="1"/>
  <c r="O84" i="18"/>
  <c r="O85" i="14"/>
  <c r="K28" i="4" s="1"/>
  <c r="J84" i="15"/>
  <c r="D6" i="4" s="1"/>
  <c r="AD84" i="14"/>
  <c r="AD85" i="14" s="1"/>
  <c r="S28" i="4" s="1"/>
  <c r="S84" i="13"/>
  <c r="M84" i="8"/>
  <c r="I5" i="4" s="1"/>
  <c r="AE84" i="29"/>
  <c r="Y84" i="23"/>
  <c r="AF84" i="24"/>
  <c r="I84" i="25"/>
  <c r="C9" i="4" s="1"/>
  <c r="V84" i="22"/>
  <c r="P84" i="21"/>
  <c r="O85" i="21" s="1"/>
  <c r="K30" i="4" s="1"/>
  <c r="P84" i="20"/>
  <c r="W84" i="22"/>
  <c r="R84" i="15"/>
  <c r="R85" i="15" s="1"/>
  <c r="L6" i="4" s="1"/>
  <c r="X85" i="5"/>
  <c r="N35" i="4" s="1"/>
  <c r="M84" i="9"/>
  <c r="I36" i="4" s="1"/>
  <c r="Q84" i="8"/>
  <c r="O85" i="8" s="1"/>
  <c r="X84" i="35"/>
  <c r="X85" i="35" s="1"/>
  <c r="N21" i="4" s="1"/>
  <c r="S84" i="36"/>
  <c r="L84" i="33"/>
  <c r="E41" i="4" s="1"/>
  <c r="R84" i="33"/>
  <c r="M84" i="31"/>
  <c r="I10" i="4" s="1"/>
  <c r="H10" i="4" s="1"/>
  <c r="N84" i="30"/>
  <c r="J31" i="4" s="1"/>
  <c r="W84" i="28"/>
  <c r="N84" i="29"/>
  <c r="J40" i="4" s="1"/>
  <c r="S84" i="24"/>
  <c r="I84" i="24"/>
  <c r="C18" i="4" s="1"/>
  <c r="K84" i="23"/>
  <c r="Q84" i="23"/>
  <c r="P84" i="13"/>
  <c r="AB84" i="13"/>
  <c r="AA85" i="13" s="1"/>
  <c r="R15" i="4" s="1"/>
  <c r="R85" i="20"/>
  <c r="L8" i="4" s="1"/>
  <c r="AE84" i="18"/>
  <c r="N84" i="15"/>
  <c r="J6" i="4" s="1"/>
  <c r="L84" i="15"/>
  <c r="E6" i="4" s="1"/>
  <c r="F6" i="4" s="1"/>
  <c r="Z84" i="21"/>
  <c r="X85" i="21" s="1"/>
  <c r="N30" i="4" s="1"/>
  <c r="F14" i="4"/>
  <c r="Z84" i="13"/>
  <c r="AB43" i="10"/>
  <c r="AB84" i="10" s="1"/>
  <c r="AA85" i="10" s="1"/>
  <c r="R14" i="4" s="1"/>
  <c r="W84" i="6"/>
  <c r="AF84" i="33"/>
  <c r="U85" i="33"/>
  <c r="M41" i="4" s="1"/>
  <c r="AF84" i="30"/>
  <c r="L84" i="20"/>
  <c r="E8" i="4" s="1"/>
  <c r="F8" i="4" s="1"/>
  <c r="AA85" i="34"/>
  <c r="R42" i="4" s="1"/>
  <c r="P84" i="32"/>
  <c r="Z84" i="27"/>
  <c r="W84" i="23"/>
  <c r="U85" i="23" s="1"/>
  <c r="M17" i="4" s="1"/>
  <c r="AB84" i="23"/>
  <c r="AB84" i="20"/>
  <c r="AA85" i="20" s="1"/>
  <c r="R8" i="4" s="1"/>
  <c r="O85" i="19"/>
  <c r="K29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U85" i="27" s="1"/>
  <c r="M20" i="4" s="1"/>
  <c r="R84" i="26"/>
  <c r="AA85" i="21"/>
  <c r="R30" i="4" s="1"/>
  <c r="X84" i="20"/>
  <c r="X85" i="20" s="1"/>
  <c r="N8" i="4" s="1"/>
  <c r="M84" i="19"/>
  <c r="I29" i="4" s="1"/>
  <c r="G29" i="4" s="1"/>
  <c r="Z84" i="19"/>
  <c r="AD84" i="17"/>
  <c r="J84" i="16"/>
  <c r="D37" i="4" s="1"/>
  <c r="AF84" i="13"/>
  <c r="AD85" i="13" s="1"/>
  <c r="S15" i="4" s="1"/>
  <c r="L84" i="21"/>
  <c r="E30" i="4" s="1"/>
  <c r="F30" i="4" s="1"/>
  <c r="K84" i="17"/>
  <c r="S84" i="14"/>
  <c r="R85" i="14" s="1"/>
  <c r="L28" i="4" s="1"/>
  <c r="AF84" i="15"/>
  <c r="M84" i="10"/>
  <c r="I14" i="4" s="1"/>
  <c r="G14" i="4" s="1"/>
  <c r="N84" i="5"/>
  <c r="J35" i="4" s="1"/>
  <c r="AB84" i="31"/>
  <c r="AA85" i="31" s="1"/>
  <c r="R10" i="4" s="1"/>
  <c r="R85" i="24"/>
  <c r="L18" i="4" s="1"/>
  <c r="O85" i="23"/>
  <c r="K17" i="4" s="1"/>
  <c r="X85" i="19"/>
  <c r="N29" i="4" s="1"/>
  <c r="AA85" i="16"/>
  <c r="R37" i="4" s="1"/>
  <c r="F25" i="4"/>
  <c r="Q84" i="7"/>
  <c r="O85" i="7" s="1"/>
  <c r="K4" i="4" s="1"/>
  <c r="AD84" i="35"/>
  <c r="R85" i="32"/>
  <c r="L11" i="4" s="1"/>
  <c r="F42" i="4"/>
  <c r="L84" i="35"/>
  <c r="E21" i="4" s="1"/>
  <c r="F21" i="4" s="1"/>
  <c r="X84" i="31"/>
  <c r="O84" i="28"/>
  <c r="O85" i="28" s="1"/>
  <c r="K39" i="4" s="1"/>
  <c r="O85" i="27"/>
  <c r="K20" i="4" s="1"/>
  <c r="X85" i="24"/>
  <c r="N18" i="4" s="1"/>
  <c r="X84" i="23"/>
  <c r="X85" i="23" s="1"/>
  <c r="N17" i="4" s="1"/>
  <c r="M84" i="21"/>
  <c r="I30" i="4" s="1"/>
  <c r="H30" i="4" s="1"/>
  <c r="AE84" i="14"/>
  <c r="I84" i="16"/>
  <c r="C37" i="4" s="1"/>
  <c r="X85" i="14"/>
  <c r="N28" i="4" s="1"/>
  <c r="R85" i="31"/>
  <c r="L10" i="4" s="1"/>
  <c r="AD84" i="33"/>
  <c r="AD85" i="33" s="1"/>
  <c r="S41" i="4" s="1"/>
  <c r="X85" i="34"/>
  <c r="N42" i="4" s="1"/>
  <c r="J84" i="35"/>
  <c r="D21" i="4" s="1"/>
  <c r="AA85" i="33"/>
  <c r="R41" i="4" s="1"/>
  <c r="P84" i="34"/>
  <c r="O85" i="34" s="1"/>
  <c r="K42" i="4" s="1"/>
  <c r="K84" i="27"/>
  <c r="G20" i="4" s="1"/>
  <c r="S84" i="23"/>
  <c r="X84" i="28"/>
  <c r="X85" i="28" s="1"/>
  <c r="N39" i="4" s="1"/>
  <c r="S84" i="21"/>
  <c r="R85" i="21" s="1"/>
  <c r="L30" i="4" s="1"/>
  <c r="AD84" i="22"/>
  <c r="G6" i="4"/>
  <c r="H6" i="4"/>
  <c r="L84" i="14"/>
  <c r="E28" i="4" s="1"/>
  <c r="K84" i="12"/>
  <c r="AB84" i="6"/>
  <c r="AA85" i="6" s="1"/>
  <c r="R25" i="4" s="1"/>
  <c r="O84" i="9"/>
  <c r="O85" i="9" s="1"/>
  <c r="K36" i="4" s="1"/>
  <c r="X85" i="7"/>
  <c r="N4" i="4" s="1"/>
  <c r="R84" i="9"/>
  <c r="R85" i="9" s="1"/>
  <c r="L36" i="4" s="1"/>
  <c r="P84" i="12"/>
  <c r="O85" i="12" s="1"/>
  <c r="K27" i="4" s="1"/>
  <c r="W84" i="10"/>
  <c r="T84" i="5"/>
  <c r="R85" i="5" s="1"/>
  <c r="L35" i="4" s="1"/>
  <c r="F11" i="4"/>
  <c r="O85" i="24"/>
  <c r="K18" i="4" s="1"/>
  <c r="AF84" i="20"/>
  <c r="AB84" i="15"/>
  <c r="AA85" i="15" s="1"/>
  <c r="R6" i="4" s="1"/>
  <c r="AE84" i="15"/>
  <c r="AB84" i="18"/>
  <c r="AA85" i="18" s="1"/>
  <c r="R38" i="4" s="1"/>
  <c r="O85" i="13"/>
  <c r="K15" i="4" s="1"/>
  <c r="K84" i="13"/>
  <c r="L84" i="8"/>
  <c r="E5" i="4" s="1"/>
  <c r="F5" i="4" s="1"/>
  <c r="Y84" i="9"/>
  <c r="AE84" i="33"/>
  <c r="X85" i="33"/>
  <c r="N41" i="4" s="1"/>
  <c r="AB64" i="30"/>
  <c r="AB65" i="30" s="1"/>
  <c r="I84" i="22"/>
  <c r="C16" i="4" s="1"/>
  <c r="X85" i="16"/>
  <c r="N37" i="4" s="1"/>
  <c r="U85" i="14"/>
  <c r="M28" i="4" s="1"/>
  <c r="Y84" i="8"/>
  <c r="T84" i="7"/>
  <c r="U85" i="35"/>
  <c r="M21" i="4" s="1"/>
  <c r="Z84" i="35"/>
  <c r="S84" i="33"/>
  <c r="AA85" i="32"/>
  <c r="R11" i="4" s="1"/>
  <c r="M84" i="32"/>
  <c r="I11" i="4" s="1"/>
  <c r="H11" i="4" s="1"/>
  <c r="V84" i="31"/>
  <c r="G19" i="4"/>
  <c r="H19" i="4"/>
  <c r="U84" i="28"/>
  <c r="Z84" i="25"/>
  <c r="X85" i="25" s="1"/>
  <c r="N9" i="4" s="1"/>
  <c r="AA85" i="23"/>
  <c r="R17" i="4" s="1"/>
  <c r="M84" i="20"/>
  <c r="I8" i="4" s="1"/>
  <c r="G8" i="4" s="1"/>
  <c r="V84" i="20"/>
  <c r="N84" i="19"/>
  <c r="J29" i="4" s="1"/>
  <c r="P84" i="18"/>
  <c r="W84" i="13"/>
  <c r="U85" i="13" s="1"/>
  <c r="M15" i="4" s="1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G15" i="4" l="1"/>
  <c r="AB84" i="26"/>
  <c r="AA85" i="26" s="1"/>
  <c r="R19" i="4" s="1"/>
  <c r="G28" i="4"/>
  <c r="AB84" i="27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K16" i="4" l="1"/>
  <c r="L16" i="4"/>
</calcChain>
</file>

<file path=xl/sharedStrings.xml><?xml version="1.0" encoding="utf-8"?>
<sst xmlns="http://schemas.openxmlformats.org/spreadsheetml/2006/main" count="6381" uniqueCount="109">
  <si>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</si>
  <si>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</si>
  <si>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</si>
  <si>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</si>
  <si>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</si>
  <si>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</si>
  <si>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</si>
  <si>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</si>
  <si>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</si>
  <si>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</si>
  <si>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</si>
  <si>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</si>
  <si>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</si>
  <si>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</si>
  <si>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</si>
  <si>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</si>
  <si>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</si>
  <si>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</si>
  <si>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</si>
  <si>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</si>
  <si>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</si>
  <si>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</si>
  <si>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</si>
  <si>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</si>
  <si>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</si>
  <si>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</si>
  <si>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</si>
  <si>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</si>
  <si>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</si>
  <si>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</si>
  <si>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Arizona Coyotes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</si>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</sst>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/>
  </sheetViews>
  <sheetFormatPr defaultColWidth="9.140625"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7" t="s">
        <v>34</v>
      </c>
      <c r="C1" s="6" t="s">
        <v>33</v>
      </c>
    </row>
    <row r="2" spans="1:3" ht="16.5" thickTop="1" thickBot="1" x14ac:dyDescent="0.3">
      <c r="A2" s="5" t="s">
        <v>32</v>
      </c>
      <c r="C2" s="4" t="s">
        <v>31</v>
      </c>
    </row>
    <row r="3" spans="1:3" ht="15.75" thickTop="1" x14ac:dyDescent="0.25">
      <c r="A3" s="3" t="s">
        <v>29</v>
      </c>
    </row>
    <row r="4" spans="1:3" x14ac:dyDescent="0.25">
      <c r="A4" s="3" t="s">
        <v>28</v>
      </c>
    </row>
    <row r="5" spans="1:3" x14ac:dyDescent="0.25">
      <c r="A5" s="3" t="s">
        <v>27</v>
      </c>
    </row>
    <row r="6" spans="1:3" x14ac:dyDescent="0.25">
      <c r="A6" s="3" t="s">
        <v>26</v>
      </c>
    </row>
    <row r="7" spans="1:3" x14ac:dyDescent="0.25">
      <c r="A7" s="3" t="s">
        <v>25</v>
      </c>
    </row>
    <row r="8" spans="1:3" x14ac:dyDescent="0.25">
      <c r="A8" s="3" t="s">
        <v>24</v>
      </c>
    </row>
    <row r="9" spans="1:3" x14ac:dyDescent="0.25">
      <c r="A9" s="3" t="s">
        <v>23</v>
      </c>
    </row>
    <row r="10" spans="1:3" x14ac:dyDescent="0.25">
      <c r="A10" s="3" t="s">
        <v>22</v>
      </c>
    </row>
    <row r="11" spans="1:3" x14ac:dyDescent="0.25">
      <c r="A11" s="3" t="s">
        <v>21</v>
      </c>
    </row>
    <row r="12" spans="1:3" x14ac:dyDescent="0.25">
      <c r="A12" s="3" t="s">
        <v>20</v>
      </c>
    </row>
    <row r="13" spans="1:3" x14ac:dyDescent="0.25">
      <c r="A13" s="3" t="s">
        <v>19</v>
      </c>
    </row>
    <row r="14" spans="1:3" x14ac:dyDescent="0.25">
      <c r="A14" s="3" t="s">
        <v>18</v>
      </c>
    </row>
    <row r="15" spans="1:3" x14ac:dyDescent="0.25">
      <c r="A15" s="3" t="s">
        <v>17</v>
      </c>
    </row>
    <row r="16" spans="1:3" x14ac:dyDescent="0.25">
      <c r="A16" s="3" t="s">
        <v>16</v>
      </c>
    </row>
    <row r="17" spans="1:1" x14ac:dyDescent="0.25">
      <c r="A17" s="3" t="s">
        <v>15</v>
      </c>
    </row>
    <row r="18" spans="1:1" x14ac:dyDescent="0.25">
      <c r="A18" s="3" t="s">
        <v>14</v>
      </c>
    </row>
    <row r="19" spans="1:1" x14ac:dyDescent="0.25">
      <c r="A19" s="3" t="s">
        <v>13</v>
      </c>
    </row>
    <row r="20" spans="1:1" x14ac:dyDescent="0.25">
      <c r="A20" s="3" t="s">
        <v>12</v>
      </c>
    </row>
    <row r="21" spans="1:1" x14ac:dyDescent="0.25">
      <c r="A21" s="3" t="s">
        <v>11</v>
      </c>
    </row>
    <row r="22" spans="1:1" x14ac:dyDescent="0.25">
      <c r="A22" s="3" t="s">
        <v>10</v>
      </c>
    </row>
    <row r="23" spans="1:1" x14ac:dyDescent="0.25">
      <c r="A23" s="3" t="s">
        <v>9</v>
      </c>
    </row>
    <row r="24" spans="1:1" x14ac:dyDescent="0.25">
      <c r="A24" s="3" t="s">
        <v>8</v>
      </c>
    </row>
    <row r="25" spans="1:1" x14ac:dyDescent="0.25">
      <c r="A25" s="3" t="s">
        <v>7</v>
      </c>
    </row>
    <row r="26" spans="1:1" x14ac:dyDescent="0.25">
      <c r="A26" s="3" t="s">
        <v>6</v>
      </c>
    </row>
    <row r="27" spans="1:1" x14ac:dyDescent="0.25">
      <c r="A27" s="3" t="s">
        <v>5</v>
      </c>
    </row>
    <row r="28" spans="1:1" x14ac:dyDescent="0.25">
      <c r="A28" s="3" t="s">
        <v>4</v>
      </c>
    </row>
    <row r="29" spans="1:1" x14ac:dyDescent="0.25">
      <c r="A29" s="3" t="s">
        <v>3</v>
      </c>
    </row>
    <row r="30" spans="1:1" x14ac:dyDescent="0.25">
      <c r="A30" s="3" t="s">
        <v>2</v>
      </c>
    </row>
    <row r="31" spans="1:1" x14ac:dyDescent="0.25">
      <c r="A31" s="3" t="s">
        <v>1</v>
      </c>
    </row>
    <row r="32" spans="1:1" x14ac:dyDescent="0.25">
      <c r="A32" s="3" t="s">
        <v>0</v>
      </c>
    </row>
    <row r="33" spans="1:1" ht="15.75" thickBot="1" x14ac:dyDescent="0.3">
      <c r="A33" s="2" t="s">
        <v>106</v>
      </c>
    </row>
    <row r="34" spans="1:1" ht="15.75" thickTop="1" x14ac:dyDescent="0.25"/>
  </sheetData>
  <hyperlinks>
    <hyperlink ref="C1" location="Standings!A1" display="Standings" xr:uid="{00000000-0004-0000-0000-000000000000}"/>
    <hyperlink ref="C2" location="Standings_Daily!A1" display="Daily Standings" xr:uid="{00000000-0004-0000-0000-000001000000}"/>
    <hyperlink ref="A2" location="Anaheim_Ducks!A1" display="Anaheim Ducks" xr:uid="{00000000-0004-0000-0000-000002000000}"/>
    <hyperlink ref="A33" location="Utah_Hockey_Club!A1" display="Utah Hockey Club" xr:uid="{00000000-0004-0000-0000-000003000000}"/>
    <hyperlink ref="A3" location="Boston_Bruins!A1" display="Boston Bruins" xr:uid="{00000000-0004-0000-0000-000004000000}"/>
    <hyperlink ref="A4" location="Buffalo_Sabres!A1" display="Buffalo Sabres" xr:uid="{00000000-0004-0000-0000-000005000000}"/>
    <hyperlink ref="A5" location="Calgary_Flames!A1" display="Calgary Flames" xr:uid="{00000000-0004-0000-0000-000006000000}"/>
    <hyperlink ref="A6" location="Carolina_Hurricanes!A1" display="Carolina Hurricanes" xr:uid="{00000000-0004-0000-0000-000007000000}"/>
    <hyperlink ref="A7" location="Chicago_Blackhawks!A1" display="Chicago Blackhawks" xr:uid="{00000000-0004-0000-0000-000008000000}"/>
    <hyperlink ref="A8" location="Colorado_Avalanche!A1" display="Colorado Avalanche" xr:uid="{00000000-0004-0000-0000-000009000000}"/>
    <hyperlink ref="A9" location="Columbus_Blue_Jackets!A1" display="Columbus Blue Jackets" xr:uid="{00000000-0004-0000-0000-00000A000000}"/>
    <hyperlink ref="A10" location="Dallas_Stars!A1" display="Dallas Stars" xr:uid="{00000000-0004-0000-0000-00000B000000}"/>
    <hyperlink ref="A11" location="Detroit_Red_Wings!A1" display="Detroit Red Wings" xr:uid="{00000000-0004-0000-0000-00000C000000}"/>
    <hyperlink ref="A12" location="Edmonton_Oilers!A1" display="Edmonton Oilers" xr:uid="{00000000-0004-0000-0000-00000D000000}"/>
    <hyperlink ref="A13" location="Florida_Panthers!A1" display="Florida Panthers" xr:uid="{00000000-0004-0000-0000-00000E000000}"/>
    <hyperlink ref="A14" location="Los_Angeles_Kings!A1" display="Los Angeles Kings" xr:uid="{00000000-0004-0000-0000-00000F000000}"/>
    <hyperlink ref="A15" location="Minnesota_Wild!A1" display="Minnesota Wild" xr:uid="{00000000-0004-0000-0000-000010000000}"/>
    <hyperlink ref="A16" location="Montreal_Canadiens!A1" display="Montreal Canadiens" xr:uid="{00000000-0004-0000-0000-000011000000}"/>
    <hyperlink ref="A17" location="Nashville_Predators!A1" display="Nashville Predators" xr:uid="{00000000-0004-0000-0000-000012000000}"/>
    <hyperlink ref="A18" location="New_Jersey_Devils!A1" display="New Jersey Devils" xr:uid="{00000000-0004-0000-0000-000013000000}"/>
    <hyperlink ref="A19" location="New_York_Islanders!A1" display="New York Islanders" xr:uid="{00000000-0004-0000-0000-000014000000}"/>
    <hyperlink ref="A20" location="New_York_Rangers!A1" display="New York Rangers" xr:uid="{00000000-0004-0000-0000-000015000000}"/>
    <hyperlink ref="A21" location="Ottawa_Senators!A1" display="Ottawa Senators" xr:uid="{00000000-0004-0000-0000-000016000000}"/>
    <hyperlink ref="A22" location="Philadelphia_Flyers!A1" display="Philadelphia Flyers" xr:uid="{00000000-0004-0000-0000-000017000000}"/>
    <hyperlink ref="A23" location="Pittsburgh_Penguins!A1" display="Pittsburgh Penguins" xr:uid="{00000000-0004-0000-0000-000018000000}"/>
    <hyperlink ref="A24" location="San_Jose_Sharks!A1" display="San Jose Sharks" xr:uid="{00000000-0004-0000-0000-000019000000}"/>
    <hyperlink ref="A25" location="Seattle_Kraken!A1" display="Seattle Kraken" xr:uid="{00000000-0004-0000-0000-00001A000000}"/>
    <hyperlink ref="A26" location="St_Louis_Blues!A1" display="St. Louis Blues" xr:uid="{00000000-0004-0000-0000-00001B000000}"/>
    <hyperlink ref="A27" location="Tampa_Bay_Lightning!A1" display="Tampa Bay Lightning" xr:uid="{00000000-0004-0000-0000-00001C000000}"/>
    <hyperlink ref="A28" location="Toronto_Maple_Leafs!A1" display="Toronto Maple Leafs" xr:uid="{00000000-0004-0000-0000-00001D000000}"/>
    <hyperlink ref="A29" location="Vancouver_Canucks!A1" display="Vancouver Canucks" xr:uid="{00000000-0004-0000-0000-00001E000000}"/>
    <hyperlink ref="A30" location="Vegas_Golden_Knights!A1" display="Vegas Golden Knights" xr:uid="{00000000-0004-0000-0000-00001F000000}"/>
    <hyperlink ref="A31" location="Washington_Capitals!A1" display="Washington Capitals" xr:uid="{00000000-0004-0000-0000-000020000000}"/>
    <hyperlink ref="A32" location="Winnipeg_Jets!A1" display="Winnipeg Jets" xr:uid="{00000000-0004-0000-0000-000021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28</v>
      </c>
      <c r="AO1" s="1" t="s">
        <v>28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19</v>
      </c>
      <c r="E2" s="1">
        <v>4</v>
      </c>
      <c r="F2" s="1">
        <v>6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28</v>
      </c>
      <c r="AN2" s="1" t="s">
        <v>26</v>
      </c>
      <c r="AO2" s="1" t="s">
        <v>21</v>
      </c>
    </row>
    <row r="3" spans="1:41" x14ac:dyDescent="0.25">
      <c r="A3" s="42">
        <v>45575</v>
      </c>
      <c r="B3" s="1">
        <v>2</v>
      </c>
      <c r="C3" s="1" t="s">
        <v>67</v>
      </c>
      <c r="D3" s="1" t="s">
        <v>16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45577</v>
      </c>
      <c r="B4" s="1">
        <v>3</v>
      </c>
      <c r="C4" s="1" t="s">
        <v>67</v>
      </c>
      <c r="D4" s="1" t="s">
        <v>18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45579</v>
      </c>
      <c r="B5" s="1">
        <v>4</v>
      </c>
      <c r="C5" s="1" t="s">
        <v>67</v>
      </c>
      <c r="D5" s="1" t="s">
        <v>19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45581</v>
      </c>
      <c r="B6" s="1">
        <v>5</v>
      </c>
      <c r="C6" s="1" t="s">
        <v>66</v>
      </c>
      <c r="D6" s="1" t="s">
        <v>24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106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15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45589</v>
      </c>
      <c r="B9" s="1">
        <v>8</v>
      </c>
      <c r="C9" s="1" t="s">
        <v>67</v>
      </c>
      <c r="D9" s="1" t="s">
        <v>22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45591</v>
      </c>
      <c r="B10" s="1">
        <v>9</v>
      </c>
      <c r="C10" s="1" t="s">
        <v>67</v>
      </c>
      <c r="D10" s="1" t="s">
        <v>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45594</v>
      </c>
      <c r="B11" s="1">
        <v>10</v>
      </c>
      <c r="C11" s="1" t="s">
        <v>67</v>
      </c>
      <c r="D11" s="1" t="s">
        <v>10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26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45599</v>
      </c>
      <c r="B14" s="1">
        <v>13</v>
      </c>
      <c r="C14" s="1" t="s">
        <v>67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45601</v>
      </c>
      <c r="B15" s="1">
        <v>14</v>
      </c>
      <c r="C15" s="1" t="s">
        <v>66</v>
      </c>
      <c r="D15" s="1" t="s">
        <v>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45603</v>
      </c>
      <c r="B16" s="1">
        <v>15</v>
      </c>
      <c r="C16" s="1" t="s">
        <v>67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45605</v>
      </c>
      <c r="B17" s="1">
        <v>16</v>
      </c>
      <c r="C17" s="1" t="s">
        <v>67</v>
      </c>
      <c r="D17" s="1" t="s">
        <v>11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45608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45610</v>
      </c>
      <c r="B19" s="1">
        <v>18</v>
      </c>
      <c r="C19" s="1" t="s">
        <v>66</v>
      </c>
      <c r="D19" s="1" t="s">
        <v>22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45612</v>
      </c>
      <c r="B20" s="1">
        <v>19</v>
      </c>
      <c r="C20" s="1" t="s">
        <v>67</v>
      </c>
      <c r="D20" s="1" t="s">
        <v>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45614</v>
      </c>
      <c r="B21" s="1">
        <v>20</v>
      </c>
      <c r="C21" s="1" t="s">
        <v>67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45617</v>
      </c>
      <c r="B22" s="1">
        <v>21</v>
      </c>
      <c r="C22" s="1" t="s">
        <v>67</v>
      </c>
      <c r="D22" s="1" t="s">
        <v>106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45619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45622</v>
      </c>
      <c r="B24" s="1">
        <v>23</v>
      </c>
      <c r="C24" s="1" t="s">
        <v>67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45623</v>
      </c>
      <c r="B25" s="1">
        <v>24</v>
      </c>
      <c r="C25" s="1" t="s">
        <v>66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45625</v>
      </c>
      <c r="B26" s="1">
        <v>25</v>
      </c>
      <c r="C26" s="1" t="s">
        <v>67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45627</v>
      </c>
      <c r="B27" s="1">
        <v>26</v>
      </c>
      <c r="C27" s="1" t="s">
        <v>67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x14ac:dyDescent="0.25">
      <c r="A28" s="42">
        <v>45629</v>
      </c>
      <c r="B28" s="1">
        <v>27</v>
      </c>
      <c r="C28" s="1" t="s">
        <v>67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45630</v>
      </c>
      <c r="B29" s="1">
        <v>28</v>
      </c>
      <c r="C29" s="1" t="s">
        <v>66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45633</v>
      </c>
      <c r="B30" s="1">
        <v>29</v>
      </c>
      <c r="C30" s="1" t="s">
        <v>67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66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66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66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67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67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66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45654</v>
      </c>
      <c r="B39" s="1">
        <v>38</v>
      </c>
      <c r="C39" s="1" t="s">
        <v>67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66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45659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45662</v>
      </c>
      <c r="B43" s="1">
        <v>42</v>
      </c>
      <c r="C43" s="1" t="s">
        <v>67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67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66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66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67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67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45680</v>
      </c>
      <c r="B51" s="1">
        <v>50</v>
      </c>
      <c r="C51" s="1" t="s">
        <v>67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67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66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67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45689</v>
      </c>
      <c r="B55" s="1">
        <v>54</v>
      </c>
      <c r="C55" s="1" t="s">
        <v>67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67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45693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67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67</v>
      </c>
      <c r="D59" s="1" t="s">
        <v>32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67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67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67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45722</v>
      </c>
      <c r="B65" s="1">
        <v>64</v>
      </c>
      <c r="C65" s="1" t="s">
        <v>66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66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67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66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67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67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66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66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45742</v>
      </c>
      <c r="B74" s="1">
        <v>73</v>
      </c>
      <c r="C74" s="1" t="s">
        <v>66</v>
      </c>
      <c r="D74" s="1" t="s">
        <v>32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66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67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66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67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66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67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67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4</v>
      </c>
      <c r="F85" s="1">
        <f>SUM(F2:F83)</f>
        <v>6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0-1-0</v>
      </c>
      <c r="U85" s="1" t="str">
        <f>IF(U84="","0-0-0",CONCATENATE(U84,"-",V84,"-",W84))</f>
        <v>0-1-0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 x14ac:dyDescent="0.25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0900-000000000000}">
      <formula1>$AK$1:$AK$2</formula1>
    </dataValidation>
    <dataValidation type="list" allowBlank="1" showInputMessage="1" showErrorMessage="1" sqref="C2:C83" xr:uid="{00000000-0002-0000-0900-000001000000}">
      <formula1>$AL$1:$AL$2</formula1>
    </dataValidation>
    <dataValidation type="list" allowBlank="1" showInputMessage="1" showErrorMessage="1" sqref="D2:D83" xr:uid="{00000000-0002-0000-0900-000002000000}">
      <formula1>$AM$1:$AM$31</formula1>
    </dataValidation>
  </dataValidations>
  <hyperlinks>
    <hyperlink ref="AG1" location="Index!A1" display="Home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A2" s="42">
        <v>45569</v>
      </c>
      <c r="B2" s="1">
        <v>1</v>
      </c>
      <c r="C2" s="1" t="s">
        <v>67</v>
      </c>
      <c r="D2" s="1" t="s">
        <v>14</v>
      </c>
      <c r="E2" s="1">
        <v>1</v>
      </c>
      <c r="F2" s="1">
        <v>4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26</v>
      </c>
      <c r="AO2" s="1" t="s">
        <v>21</v>
      </c>
    </row>
    <row r="3" spans="1:41" x14ac:dyDescent="0.25">
      <c r="A3" s="42">
        <v>45570</v>
      </c>
      <c r="B3" s="1">
        <v>2</v>
      </c>
      <c r="C3" s="1" t="s">
        <v>66</v>
      </c>
      <c r="D3" s="1" t="s">
        <v>14</v>
      </c>
      <c r="E3" s="1">
        <v>1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69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45575</v>
      </c>
      <c r="B4" s="1">
        <v>3</v>
      </c>
      <c r="C4" s="1" t="s">
        <v>67</v>
      </c>
      <c r="D4" s="1" t="s">
        <v>18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45577</v>
      </c>
      <c r="B5" s="1">
        <v>4</v>
      </c>
      <c r="C5" s="1" t="s">
        <v>67</v>
      </c>
      <c r="D5" s="1" t="s">
        <v>19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45581</v>
      </c>
      <c r="B6" s="1">
        <v>5</v>
      </c>
      <c r="C6" s="1" t="s">
        <v>66</v>
      </c>
      <c r="D6" s="1" t="s">
        <v>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45582</v>
      </c>
      <c r="B7" s="1">
        <v>6</v>
      </c>
      <c r="C7" s="1" t="s">
        <v>66</v>
      </c>
      <c r="D7" s="1" t="s">
        <v>23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45584</v>
      </c>
      <c r="B8" s="1">
        <v>7</v>
      </c>
      <c r="C8" s="1" t="s">
        <v>66</v>
      </c>
      <c r="D8" s="1" t="s">
        <v>25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45587</v>
      </c>
      <c r="B9" s="1">
        <v>8</v>
      </c>
      <c r="C9" s="1" t="s">
        <v>67</v>
      </c>
      <c r="D9" s="1" t="s">
        <v>22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45591</v>
      </c>
      <c r="B10" s="1">
        <v>9</v>
      </c>
      <c r="C10" s="1" t="s">
        <v>67</v>
      </c>
      <c r="D10" s="1" t="s">
        <v>21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45593</v>
      </c>
      <c r="B11" s="1">
        <v>10</v>
      </c>
      <c r="C11" s="1" t="s">
        <v>67</v>
      </c>
      <c r="D11" s="1" t="s">
        <v>19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45597</v>
      </c>
      <c r="B12" s="1">
        <v>11</v>
      </c>
      <c r="C12" s="1" t="s">
        <v>67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67</v>
      </c>
      <c r="D14" s="1" t="s">
        <v>11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67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67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67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45616</v>
      </c>
      <c r="B20" s="1">
        <v>19</v>
      </c>
      <c r="C20" s="1" t="s">
        <v>66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45618</v>
      </c>
      <c r="B21" s="1">
        <v>20</v>
      </c>
      <c r="C21" s="1" t="s">
        <v>66</v>
      </c>
      <c r="D21" s="1" t="s">
        <v>32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67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67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45626</v>
      </c>
      <c r="B25" s="1">
        <v>24</v>
      </c>
      <c r="C25" s="1" t="s">
        <v>66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67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67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x14ac:dyDescent="0.25">
      <c r="A28" s="42">
        <v>45633</v>
      </c>
      <c r="B28" s="1">
        <v>27</v>
      </c>
      <c r="C28" s="1" t="s">
        <v>67</v>
      </c>
      <c r="D28" s="1" t="s">
        <v>106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67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45637</v>
      </c>
      <c r="B30" s="1">
        <v>29</v>
      </c>
      <c r="C30" s="1" t="s">
        <v>67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67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67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66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66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66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67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67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45672</v>
      </c>
      <c r="B45" s="1">
        <v>44</v>
      </c>
      <c r="C45" s="1" t="s">
        <v>67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45674</v>
      </c>
      <c r="B46" s="1">
        <v>45</v>
      </c>
      <c r="C46" s="1" t="s">
        <v>67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66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66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67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67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67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67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45696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45710</v>
      </c>
      <c r="B56" s="1">
        <v>55</v>
      </c>
      <c r="C56" s="1" t="s">
        <v>67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45713</v>
      </c>
      <c r="B57" s="1">
        <v>56</v>
      </c>
      <c r="C57" s="1" t="s">
        <v>67</v>
      </c>
      <c r="D57" s="1" t="s">
        <v>32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45715</v>
      </c>
      <c r="B58" s="1">
        <v>57</v>
      </c>
      <c r="C58" s="1" t="s">
        <v>66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45717</v>
      </c>
      <c r="B59" s="1">
        <v>58</v>
      </c>
      <c r="C59" s="1" t="s">
        <v>67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45719</v>
      </c>
      <c r="B60" s="1">
        <v>59</v>
      </c>
      <c r="C60" s="1" t="s">
        <v>66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45720</v>
      </c>
      <c r="B61" s="1">
        <v>60</v>
      </c>
      <c r="C61" s="1" t="s">
        <v>67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45722</v>
      </c>
      <c r="B62" s="1">
        <v>61</v>
      </c>
      <c r="C62" s="1" t="s">
        <v>66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45724</v>
      </c>
      <c r="B63" s="1">
        <v>62</v>
      </c>
      <c r="C63" s="1" t="s">
        <v>66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45726</v>
      </c>
      <c r="B64" s="1">
        <v>63</v>
      </c>
      <c r="C64" s="1" t="s">
        <v>67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45728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45731</v>
      </c>
      <c r="B66" s="1">
        <v>65</v>
      </c>
      <c r="C66" s="1" t="s">
        <v>67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45733</v>
      </c>
      <c r="B67" s="1">
        <v>66</v>
      </c>
      <c r="C67" s="1" t="s">
        <v>66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45736</v>
      </c>
      <c r="B68" s="1">
        <v>67</v>
      </c>
      <c r="C68" s="1" t="s">
        <v>66</v>
      </c>
      <c r="D68" s="1" t="s">
        <v>106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45738</v>
      </c>
      <c r="B69" s="1">
        <v>68</v>
      </c>
      <c r="C69" s="1" t="s">
        <v>66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45739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67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67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45745</v>
      </c>
      <c r="B73" s="1">
        <v>72</v>
      </c>
      <c r="C73" s="1" t="s">
        <v>66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45752</v>
      </c>
      <c r="B76" s="1">
        <v>75</v>
      </c>
      <c r="C76" s="1" t="s">
        <v>67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45753</v>
      </c>
      <c r="B77" s="1">
        <v>76</v>
      </c>
      <c r="C77" s="1" t="s">
        <v>67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67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45757</v>
      </c>
      <c r="B79" s="1">
        <v>78</v>
      </c>
      <c r="C79" s="1" t="s">
        <v>66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66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67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67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2</v>
      </c>
      <c r="F85" s="1">
        <f>SUM(F2:F83)</f>
        <v>7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0-1-0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0-2-0</v>
      </c>
      <c r="AA85" s="1" t="str">
        <f>IF(AA84="","0-0",CONCATENATE(AA84,AB84))</f>
        <v>L2</v>
      </c>
      <c r="AD85" s="1" t="str">
        <f>IF(AD84="","0-0-0",CONCATENATE(AD84,"-",AE84,"-",AF84))</f>
        <v>0-2-0</v>
      </c>
    </row>
    <row r="86" spans="1:33" x14ac:dyDescent="0.25">
      <c r="C86" s="1">
        <f>SUM(C84:C85)</f>
        <v>82</v>
      </c>
      <c r="D86" s="1">
        <f>COUNTIF(E2:E83,"&lt;&gt;")</f>
        <v>2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0A00-000000000000}">
      <formula1>$AK$1:$AK$2</formula1>
    </dataValidation>
    <dataValidation type="list" allowBlank="1" showInputMessage="1" showErrorMessage="1" sqref="C2:C83" xr:uid="{00000000-0002-0000-0A00-000001000000}">
      <formula1>$AL$1:$AL$2</formula1>
    </dataValidation>
    <dataValidation type="list" allowBlank="1" showInputMessage="1" showErrorMessage="1" sqref="D2:D83" xr:uid="{00000000-0002-0000-0A00-000002000000}">
      <formula1>$AM$1:$AM$31</formula1>
    </dataValidation>
  </dataValidations>
  <hyperlinks>
    <hyperlink ref="AG1" location="Index!A1" display="Home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30</v>
      </c>
      <c r="AN2" s="1" t="s">
        <v>25</v>
      </c>
      <c r="AO2" s="1" t="s">
        <v>20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29</v>
      </c>
      <c r="AN3" s="1" t="s">
        <v>24</v>
      </c>
      <c r="AO3" s="1" t="s">
        <v>18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28</v>
      </c>
      <c r="AN4" s="1" t="s">
        <v>22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0B00-000000000000}">
      <formula1>$AK$1:$AK$2</formula1>
    </dataValidation>
    <dataValidation type="list" allowBlank="1" showInputMessage="1" showErrorMessage="1" sqref="D2:D83" xr:uid="{00000000-0002-0000-0B00-000001000000}">
      <formula1>$AM$1:$AM$31</formula1>
    </dataValidation>
    <dataValidation type="list" allowBlank="1" showInputMessage="1" showErrorMessage="1" sqref="C2:C83" xr:uid="{00000000-0002-0000-0B00-000002000000}">
      <formula1>$AL$1:$AL$2</formula1>
    </dataValidation>
  </dataValidations>
  <hyperlinks>
    <hyperlink ref="AG1" location="Index!A1" display="Home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23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14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23</v>
      </c>
      <c r="AO3" s="1" t="s">
        <v>13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0C00-000000000000}">
      <formula1>$AK$1:$AK$2</formula1>
    </dataValidation>
    <dataValidation type="list" allowBlank="1" showInputMessage="1" showErrorMessage="1" sqref="C2:C83" xr:uid="{00000000-0002-0000-0C00-000001000000}">
      <formula1>$AL$1:$AL$2</formula1>
    </dataValidation>
    <dataValidation type="list" allowBlank="1" showInputMessage="1" showErrorMessage="1" sqref="D2:D83" xr:uid="{00000000-0002-0000-0C00-000002000000}">
      <formula1>$AM$1:$AM$31</formula1>
    </dataValidation>
  </dataValidations>
  <hyperlinks>
    <hyperlink ref="AG1" location="Index!A1" display="Home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86"/>
  <sheetViews>
    <sheetView topLeftCell="K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24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108</v>
      </c>
      <c r="E2" s="1">
        <v>2</v>
      </c>
      <c r="F2" s="1">
        <v>5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45576</v>
      </c>
      <c r="B3" s="1">
        <v>2</v>
      </c>
      <c r="C3" s="1" t="s">
        <v>66</v>
      </c>
      <c r="D3" s="1" t="s">
        <v>0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24</v>
      </c>
      <c r="AO3" s="1" t="s">
        <v>17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20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27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45582</v>
      </c>
      <c r="B6" s="1">
        <v>5</v>
      </c>
      <c r="C6" s="1" t="s">
        <v>67</v>
      </c>
      <c r="D6" s="1" t="s">
        <v>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106</v>
      </c>
    </row>
    <row r="7" spans="1:41" x14ac:dyDescent="0.25">
      <c r="A7" s="42">
        <v>45584</v>
      </c>
      <c r="B7" s="1">
        <v>6</v>
      </c>
      <c r="C7" s="1" t="s">
        <v>67</v>
      </c>
      <c r="D7" s="1" t="s">
        <v>28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67</v>
      </c>
      <c r="D8" s="1" t="s">
        <v>3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45590</v>
      </c>
      <c r="B9" s="1">
        <v>8</v>
      </c>
      <c r="C9" s="1" t="s">
        <v>67</v>
      </c>
      <c r="D9" s="1" t="s">
        <v>15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24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106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45599</v>
      </c>
      <c r="B14" s="1">
        <v>13</v>
      </c>
      <c r="C14" s="1" t="s">
        <v>66</v>
      </c>
      <c r="D14" s="1" t="s">
        <v>32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45602</v>
      </c>
      <c r="B15" s="1">
        <v>14</v>
      </c>
      <c r="C15" s="1" t="s">
        <v>67</v>
      </c>
      <c r="D15" s="1" t="s">
        <v>21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45603</v>
      </c>
      <c r="B16" s="1">
        <v>15</v>
      </c>
      <c r="C16" s="1" t="s">
        <v>66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45606</v>
      </c>
      <c r="B17" s="1">
        <v>16</v>
      </c>
      <c r="C17" s="1" t="s">
        <v>67</v>
      </c>
      <c r="D17" s="1" t="s">
        <v>17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67</v>
      </c>
      <c r="D20" s="1" t="s">
        <v>32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67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67</v>
      </c>
      <c r="D23" s="1" t="s">
        <v>22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45625</v>
      </c>
      <c r="B24" s="1">
        <v>23</v>
      </c>
      <c r="C24" s="1" t="s">
        <v>66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67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45628</v>
      </c>
      <c r="B26" s="1">
        <v>25</v>
      </c>
      <c r="C26" s="1" t="s">
        <v>66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45630</v>
      </c>
      <c r="B27" s="1">
        <v>26</v>
      </c>
      <c r="C27" s="1" t="s">
        <v>67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108</v>
      </c>
    </row>
    <row r="28" spans="1:39" x14ac:dyDescent="0.25">
      <c r="A28" s="42">
        <v>45633</v>
      </c>
      <c r="B28" s="1">
        <v>27</v>
      </c>
      <c r="C28" s="1" t="s">
        <v>67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66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67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45643</v>
      </c>
      <c r="B33" s="1">
        <v>32</v>
      </c>
      <c r="C33" s="1" t="s">
        <v>67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45645</v>
      </c>
      <c r="B34" s="1">
        <v>33</v>
      </c>
      <c r="C34" s="1" t="s">
        <v>67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66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45655</v>
      </c>
      <c r="B38" s="1">
        <v>37</v>
      </c>
      <c r="C38" s="1" t="s">
        <v>67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67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45660</v>
      </c>
      <c r="B40" s="1">
        <v>39</v>
      </c>
      <c r="C40" s="1" t="s">
        <v>67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45662</v>
      </c>
      <c r="B41" s="1">
        <v>40</v>
      </c>
      <c r="C41" s="1" t="s">
        <v>67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45665</v>
      </c>
      <c r="B42" s="1">
        <v>41</v>
      </c>
      <c r="C42" s="1" t="s">
        <v>67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45667</v>
      </c>
      <c r="B43" s="1">
        <v>42</v>
      </c>
      <c r="C43" s="1" t="s">
        <v>66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67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67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45673</v>
      </c>
      <c r="B46" s="1">
        <v>45</v>
      </c>
      <c r="C46" s="1" t="s">
        <v>66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45675</v>
      </c>
      <c r="B47" s="1">
        <v>46</v>
      </c>
      <c r="C47" s="1" t="s">
        <v>67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45677</v>
      </c>
      <c r="B48" s="1">
        <v>47</v>
      </c>
      <c r="C48" s="1" t="s">
        <v>67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67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67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66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66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45693</v>
      </c>
      <c r="B54" s="1">
        <v>53</v>
      </c>
      <c r="C54" s="1" t="s">
        <v>67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45695</v>
      </c>
      <c r="B55" s="1">
        <v>54</v>
      </c>
      <c r="C55" s="1" t="s">
        <v>67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66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67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108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66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66</v>
      </c>
      <c r="D61" s="1" t="s">
        <v>32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67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67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67</v>
      </c>
      <c r="D64" s="1" t="s">
        <v>108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45726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66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66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67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67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45739</v>
      </c>
      <c r="B72" s="1">
        <v>71</v>
      </c>
      <c r="C72" s="1" t="s">
        <v>67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67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67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67</v>
      </c>
      <c r="D75" s="1" t="s">
        <v>108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67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45751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67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66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66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67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2</v>
      </c>
      <c r="F85" s="1">
        <f>SUM(F2:F83)</f>
        <v>5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0-1-0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 x14ac:dyDescent="0.25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0D00-000000000000}">
      <formula1>$AK$1:$AK$2</formula1>
    </dataValidation>
    <dataValidation type="list" allowBlank="1" showInputMessage="1" showErrorMessage="1" sqref="C2:C83" xr:uid="{00000000-0002-0000-0D00-000001000000}">
      <formula1>$AL$1:$AL$2</formula1>
    </dataValidation>
    <dataValidation type="list" allowBlank="1" showInputMessage="1" showErrorMessage="1" sqref="D2:D83" xr:uid="{00000000-0002-0000-0D00-000002000000}">
      <formula1>$AM$1:$AM$31</formula1>
    </dataValidation>
  </dataValidations>
  <hyperlinks>
    <hyperlink ref="AG1" location="Index!A1" display="Home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22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17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106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0E00-000000000000}">
      <formula1>$AK$1:$AK$2</formula1>
    </dataValidation>
    <dataValidation type="list" allowBlank="1" showInputMessage="1" showErrorMessage="1" sqref="C2:C83" xr:uid="{00000000-0002-0000-0E00-000001000000}">
      <formula1>$AL$1:$AL$2</formula1>
    </dataValidation>
    <dataValidation type="list" allowBlank="1" showInputMessage="1" showErrorMessage="1" sqref="D2:D83" xr:uid="{00000000-0002-0000-0E00-000002000000}">
      <formula1>$AM$1:$AM$31</formula1>
    </dataValidation>
  </dataValidations>
  <hyperlinks>
    <hyperlink ref="AG1" location="Index!A1" display="Home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14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13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0F00-000000000000}">
      <formula1>$AK$1:$AK$2</formula1>
    </dataValidation>
    <dataValidation type="list" allowBlank="1" showInputMessage="1" showErrorMessage="1" sqref="C2:C83" xr:uid="{00000000-0002-0000-0F00-000001000000}">
      <formula1>$AL$1:$AL$2</formula1>
    </dataValidation>
    <dataValidation type="list" allowBlank="1" showInputMessage="1" showErrorMessage="1" sqref="D2:D83" xr:uid="{00000000-0002-0000-0F00-000002000000}">
      <formula1>$AM$1:$AM$31</formula1>
    </dataValidation>
  </dataValidations>
  <hyperlinks>
    <hyperlink ref="AG1" location="Index!A1" display="Home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17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106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000-000000000000}">
      <formula1>$AK$1:$AK$2</formula1>
    </dataValidation>
    <dataValidation type="list" allowBlank="1" showInputMessage="1" showErrorMessage="1" sqref="C2:C83" xr:uid="{00000000-0002-0000-1000-000001000000}">
      <formula1>$AL$1:$AL$2</formula1>
    </dataValidation>
    <dataValidation type="list" allowBlank="1" showInputMessage="1" showErrorMessage="1" sqref="D2:D83" xr:uid="{00000000-0002-0000-1000-000002000000}">
      <formula1>$AM$1:$AM$31</formula1>
    </dataValidation>
  </dataValidations>
  <hyperlinks>
    <hyperlink ref="AG1" location="Index!A1" display="Home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19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11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100-000000000000}">
      <formula1>$AK$1:$AK$2</formula1>
    </dataValidation>
    <dataValidation type="list" allowBlank="1" showInputMessage="1" showErrorMessage="1" sqref="C2:C83" xr:uid="{00000000-0002-0000-1100-000001000000}">
      <formula1>$AL$1:$AL$2</formula1>
    </dataValidation>
    <dataValidation type="list" allowBlank="1" showInputMessage="1" showErrorMessage="1" sqref="D2:D83" xr:uid="{00000000-0002-0000-1100-000002000000}">
      <formula1>$AM$1:$AM$31</formula1>
    </dataValidation>
  </dataValidations>
  <hyperlinks>
    <hyperlink ref="AG1" location="Index!A1" display="Home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18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200-000000000000}">
      <formula1>$AK$1:$AK$2</formula1>
    </dataValidation>
    <dataValidation type="list" allowBlank="1" showInputMessage="1" showErrorMessage="1" sqref="C2:C83" xr:uid="{00000000-0002-0000-1200-000001000000}">
      <formula1>$AL$1:$AL$2</formula1>
    </dataValidation>
    <dataValidation type="list" allowBlank="1" showInputMessage="1" showErrorMessage="1" sqref="D2:D83" xr:uid="{00000000-0002-0000-1200-000002000000}">
      <formula1>$AM$1:$AM$31</formula1>
    </dataValidation>
  </dataValidations>
  <hyperlinks>
    <hyperlink ref="AG1" location="Index!A1" display="Home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>
      <selection activeCell="C1" sqref="C1"/>
    </sheetView>
  </sheetViews>
  <sheetFormatPr defaultColWidth="9.140625" defaultRowHeight="15" outlineLevelRow="1" x14ac:dyDescent="0.25"/>
  <cols>
    <col min="1" max="1" width="34" style="9" customWidth="1"/>
    <col min="2" max="2" width="22.140625" style="8" customWidth="1"/>
    <col min="3" max="16384" width="9.140625" style="8"/>
  </cols>
  <sheetData>
    <row r="1" spans="1:3" ht="20.25" thickTop="1" thickBot="1" x14ac:dyDescent="0.3">
      <c r="A1" s="45" t="s">
        <v>43</v>
      </c>
      <c r="B1" s="45"/>
      <c r="C1" s="18" t="s">
        <v>42</v>
      </c>
    </row>
    <row r="2" spans="1:3" ht="16.5" outlineLevel="1" thickTop="1" thickBot="1" x14ac:dyDescent="0.3">
      <c r="A2" s="16" t="s">
        <v>35</v>
      </c>
      <c r="B2" s="15" t="s">
        <v>33</v>
      </c>
    </row>
    <row r="3" spans="1:3" ht="15.75" outlineLevel="1" thickTop="1" x14ac:dyDescent="0.25">
      <c r="A3" s="13">
        <v>45569</v>
      </c>
      <c r="B3" s="17" t="s">
        <v>33</v>
      </c>
    </row>
    <row r="4" spans="1:3" outlineLevel="1" x14ac:dyDescent="0.25">
      <c r="A4" s="13">
        <v>45570</v>
      </c>
      <c r="B4" s="12" t="s">
        <v>33</v>
      </c>
    </row>
    <row r="5" spans="1:3" outlineLevel="1" x14ac:dyDescent="0.25">
      <c r="A5" s="13">
        <v>45573</v>
      </c>
      <c r="B5" s="44" t="s">
        <v>33</v>
      </c>
    </row>
    <row r="6" spans="1:3" outlineLevel="1" x14ac:dyDescent="0.25">
      <c r="A6" s="13">
        <v>45574</v>
      </c>
      <c r="B6" s="12"/>
    </row>
    <row r="7" spans="1:3" outlineLevel="1" x14ac:dyDescent="0.25">
      <c r="A7" s="13">
        <v>45575</v>
      </c>
      <c r="B7" s="12"/>
    </row>
    <row r="8" spans="1:3" outlineLevel="1" x14ac:dyDescent="0.25">
      <c r="A8" s="13">
        <v>45576</v>
      </c>
      <c r="B8" s="12"/>
    </row>
    <row r="9" spans="1:3" outlineLevel="1" x14ac:dyDescent="0.25">
      <c r="A9" s="13">
        <v>45577</v>
      </c>
      <c r="B9" s="12"/>
    </row>
    <row r="10" spans="1:3" outlineLevel="1" x14ac:dyDescent="0.25">
      <c r="A10" s="13">
        <v>45578</v>
      </c>
      <c r="B10" s="12"/>
    </row>
    <row r="11" spans="1:3" outlineLevel="1" x14ac:dyDescent="0.25">
      <c r="A11" s="13">
        <v>45579</v>
      </c>
      <c r="B11" s="12"/>
    </row>
    <row r="12" spans="1:3" outlineLevel="1" x14ac:dyDescent="0.25">
      <c r="A12" s="13">
        <v>45580</v>
      </c>
      <c r="B12" s="12"/>
    </row>
    <row r="13" spans="1:3" outlineLevel="1" x14ac:dyDescent="0.25">
      <c r="A13" s="13">
        <v>45581</v>
      </c>
      <c r="B13" s="12"/>
    </row>
    <row r="14" spans="1:3" outlineLevel="1" x14ac:dyDescent="0.25">
      <c r="A14" s="13">
        <v>45582</v>
      </c>
      <c r="B14" s="12"/>
    </row>
    <row r="15" spans="1:3" outlineLevel="1" x14ac:dyDescent="0.25">
      <c r="A15" s="13">
        <v>45583</v>
      </c>
      <c r="B15" s="12"/>
    </row>
    <row r="16" spans="1:3" outlineLevel="1" x14ac:dyDescent="0.25">
      <c r="A16" s="13">
        <v>45584</v>
      </c>
      <c r="B16" s="12"/>
    </row>
    <row r="17" spans="1:2" outlineLevel="1" x14ac:dyDescent="0.25">
      <c r="A17" s="13">
        <v>45585</v>
      </c>
      <c r="B17" s="12"/>
    </row>
    <row r="18" spans="1:2" outlineLevel="1" x14ac:dyDescent="0.25">
      <c r="A18" s="13">
        <v>45586</v>
      </c>
      <c r="B18" s="12"/>
    </row>
    <row r="19" spans="1:2" outlineLevel="1" x14ac:dyDescent="0.25">
      <c r="A19" s="13">
        <v>45587</v>
      </c>
      <c r="B19" s="12"/>
    </row>
    <row r="20" spans="1:2" outlineLevel="1" x14ac:dyDescent="0.25">
      <c r="A20" s="13">
        <v>45588</v>
      </c>
      <c r="B20" s="12"/>
    </row>
    <row r="21" spans="1:2" outlineLevel="1" x14ac:dyDescent="0.25">
      <c r="A21" s="13">
        <v>45589</v>
      </c>
      <c r="B21" s="12"/>
    </row>
    <row r="22" spans="1:2" outlineLevel="1" x14ac:dyDescent="0.25">
      <c r="A22" s="13">
        <v>45590</v>
      </c>
      <c r="B22" s="12"/>
    </row>
    <row r="23" spans="1:2" outlineLevel="1" x14ac:dyDescent="0.25">
      <c r="A23" s="13">
        <v>45591</v>
      </c>
      <c r="B23" s="12"/>
    </row>
    <row r="24" spans="1:2" outlineLevel="1" x14ac:dyDescent="0.25">
      <c r="A24" s="13">
        <v>45592</v>
      </c>
      <c r="B24" s="12"/>
    </row>
    <row r="25" spans="1:2" outlineLevel="1" x14ac:dyDescent="0.25">
      <c r="A25" s="13">
        <v>45593</v>
      </c>
      <c r="B25" s="12"/>
    </row>
    <row r="26" spans="1:2" outlineLevel="1" x14ac:dyDescent="0.25">
      <c r="A26" s="13">
        <v>45594</v>
      </c>
      <c r="B26" s="12"/>
    </row>
    <row r="27" spans="1:2" outlineLevel="1" x14ac:dyDescent="0.25">
      <c r="A27" s="13">
        <v>45595</v>
      </c>
      <c r="B27" s="12"/>
    </row>
    <row r="28" spans="1:2" ht="15.75" outlineLevel="1" thickBot="1" x14ac:dyDescent="0.3">
      <c r="A28" s="13">
        <v>45596</v>
      </c>
      <c r="B28" s="10"/>
    </row>
    <row r="29" spans="1:2" ht="20.25" thickTop="1" thickBot="1" x14ac:dyDescent="0.3">
      <c r="A29" s="45" t="s">
        <v>41</v>
      </c>
      <c r="B29" s="45"/>
    </row>
    <row r="30" spans="1:2" ht="16.5" outlineLevel="1" thickTop="1" thickBot="1" x14ac:dyDescent="0.3">
      <c r="A30" s="16" t="s">
        <v>35</v>
      </c>
      <c r="B30" s="15" t="s">
        <v>33</v>
      </c>
    </row>
    <row r="31" spans="1:2" ht="15.75" outlineLevel="1" thickTop="1" x14ac:dyDescent="0.25">
      <c r="A31" s="13"/>
      <c r="B31" s="17"/>
    </row>
    <row r="32" spans="1:2" outlineLevel="1" x14ac:dyDescent="0.25">
      <c r="A32" s="13"/>
      <c r="B32" s="12"/>
    </row>
    <row r="33" spans="1:2" outlineLevel="1" x14ac:dyDescent="0.25">
      <c r="A33" s="13"/>
      <c r="B33" s="12"/>
    </row>
    <row r="34" spans="1:2" outlineLevel="1" x14ac:dyDescent="0.25">
      <c r="A34" s="13"/>
      <c r="B34" s="12"/>
    </row>
    <row r="35" spans="1:2" outlineLevel="1" x14ac:dyDescent="0.25">
      <c r="A35" s="13"/>
      <c r="B35" s="12"/>
    </row>
    <row r="36" spans="1:2" outlineLevel="1" x14ac:dyDescent="0.25">
      <c r="A36" s="13"/>
      <c r="B36" s="12"/>
    </row>
    <row r="37" spans="1:2" outlineLevel="1" x14ac:dyDescent="0.25">
      <c r="A37" s="13"/>
      <c r="B37" s="12"/>
    </row>
    <row r="38" spans="1:2" outlineLevel="1" x14ac:dyDescent="0.25">
      <c r="A38" s="13"/>
      <c r="B38" s="12"/>
    </row>
    <row r="39" spans="1:2" outlineLevel="1" x14ac:dyDescent="0.25">
      <c r="A39" s="13"/>
      <c r="B39" s="12"/>
    </row>
    <row r="40" spans="1:2" outlineLevel="1" x14ac:dyDescent="0.25">
      <c r="A40" s="13"/>
      <c r="B40" s="12"/>
    </row>
    <row r="41" spans="1:2" outlineLevel="1" x14ac:dyDescent="0.25">
      <c r="A41" s="13"/>
      <c r="B41" s="12"/>
    </row>
    <row r="42" spans="1:2" outlineLevel="1" x14ac:dyDescent="0.25">
      <c r="A42" s="13"/>
      <c r="B42" s="12"/>
    </row>
    <row r="43" spans="1:2" outlineLevel="1" x14ac:dyDescent="0.25">
      <c r="A43" s="13"/>
      <c r="B43" s="12"/>
    </row>
    <row r="44" spans="1:2" outlineLevel="1" x14ac:dyDescent="0.25">
      <c r="A44" s="13"/>
      <c r="B44" s="12"/>
    </row>
    <row r="45" spans="1:2" outlineLevel="1" x14ac:dyDescent="0.25">
      <c r="A45" s="13"/>
      <c r="B45" s="12"/>
    </row>
    <row r="46" spans="1:2" outlineLevel="1" x14ac:dyDescent="0.25">
      <c r="A46" s="13"/>
      <c r="B46" s="12"/>
    </row>
    <row r="47" spans="1:2" outlineLevel="1" x14ac:dyDescent="0.25">
      <c r="A47" s="13"/>
      <c r="B47" s="12"/>
    </row>
    <row r="48" spans="1:2" outlineLevel="1" x14ac:dyDescent="0.25">
      <c r="A48" s="13"/>
      <c r="B48" s="12"/>
    </row>
    <row r="49" spans="1:2" outlineLevel="1" x14ac:dyDescent="0.25">
      <c r="A49" s="13"/>
      <c r="B49" s="12"/>
    </row>
    <row r="50" spans="1:2" outlineLevel="1" x14ac:dyDescent="0.25">
      <c r="A50" s="13"/>
      <c r="B50" s="12"/>
    </row>
    <row r="51" spans="1:2" outlineLevel="1" x14ac:dyDescent="0.25">
      <c r="A51" s="13"/>
      <c r="B51" s="12"/>
    </row>
    <row r="52" spans="1:2" outlineLevel="1" x14ac:dyDescent="0.25">
      <c r="A52" s="13"/>
      <c r="B52" s="12"/>
    </row>
    <row r="53" spans="1:2" outlineLevel="1" x14ac:dyDescent="0.25">
      <c r="A53" s="13"/>
      <c r="B53" s="12"/>
    </row>
    <row r="54" spans="1:2" outlineLevel="1" x14ac:dyDescent="0.25">
      <c r="A54" s="13"/>
      <c r="B54" s="12"/>
    </row>
    <row r="55" spans="1:2" outlineLevel="1" x14ac:dyDescent="0.25">
      <c r="A55" s="13"/>
      <c r="B55" s="12"/>
    </row>
    <row r="56" spans="1:2" outlineLevel="1" x14ac:dyDescent="0.25">
      <c r="A56" s="13"/>
      <c r="B56" s="12"/>
    </row>
    <row r="57" spans="1:2" outlineLevel="1" x14ac:dyDescent="0.25">
      <c r="A57" s="13"/>
      <c r="B57" s="12"/>
    </row>
    <row r="58" spans="1:2" ht="15.75" outlineLevel="1" thickBot="1" x14ac:dyDescent="0.3">
      <c r="A58" s="11"/>
      <c r="B58" s="12"/>
    </row>
    <row r="59" spans="1:2" ht="20.25" thickTop="1" thickBot="1" x14ac:dyDescent="0.3">
      <c r="A59" s="45" t="s">
        <v>40</v>
      </c>
      <c r="B59" s="45"/>
    </row>
    <row r="60" spans="1:2" ht="16.5" outlineLevel="1" thickTop="1" thickBot="1" x14ac:dyDescent="0.3">
      <c r="A60" s="16" t="s">
        <v>35</v>
      </c>
      <c r="B60" s="15" t="s">
        <v>33</v>
      </c>
    </row>
    <row r="61" spans="1:2" ht="15.75" outlineLevel="1" thickTop="1" x14ac:dyDescent="0.25">
      <c r="A61" s="14"/>
      <c r="B61" s="17"/>
    </row>
    <row r="62" spans="1:2" outlineLevel="1" x14ac:dyDescent="0.25">
      <c r="A62" s="13"/>
      <c r="B62" s="12"/>
    </row>
    <row r="63" spans="1:2" outlineLevel="1" x14ac:dyDescent="0.25">
      <c r="A63" s="13"/>
      <c r="B63" s="12"/>
    </row>
    <row r="64" spans="1:2" outlineLevel="1" x14ac:dyDescent="0.25">
      <c r="A64" s="13"/>
      <c r="B64" s="12"/>
    </row>
    <row r="65" spans="1:2" outlineLevel="1" x14ac:dyDescent="0.25">
      <c r="A65" s="13"/>
      <c r="B65" s="12"/>
    </row>
    <row r="66" spans="1:2" outlineLevel="1" x14ac:dyDescent="0.25">
      <c r="A66" s="13"/>
      <c r="B66" s="12"/>
    </row>
    <row r="67" spans="1:2" outlineLevel="1" x14ac:dyDescent="0.25">
      <c r="A67" s="13"/>
      <c r="B67" s="12"/>
    </row>
    <row r="68" spans="1:2" outlineLevel="1" x14ac:dyDescent="0.25">
      <c r="A68" s="13"/>
      <c r="B68" s="12"/>
    </row>
    <row r="69" spans="1:2" outlineLevel="1" x14ac:dyDescent="0.25">
      <c r="A69" s="13"/>
      <c r="B69" s="12"/>
    </row>
    <row r="70" spans="1:2" outlineLevel="1" x14ac:dyDescent="0.25">
      <c r="A70" s="13"/>
      <c r="B70" s="12"/>
    </row>
    <row r="71" spans="1:2" outlineLevel="1" x14ac:dyDescent="0.25">
      <c r="A71" s="13"/>
      <c r="B71" s="12"/>
    </row>
    <row r="72" spans="1:2" outlineLevel="1" x14ac:dyDescent="0.25">
      <c r="A72" s="13"/>
      <c r="B72" s="12"/>
    </row>
    <row r="73" spans="1:2" outlineLevel="1" x14ac:dyDescent="0.25">
      <c r="A73" s="13"/>
      <c r="B73" s="12"/>
    </row>
    <row r="74" spans="1:2" outlineLevel="1" x14ac:dyDescent="0.25">
      <c r="A74" s="13"/>
      <c r="B74" s="12"/>
    </row>
    <row r="75" spans="1:2" outlineLevel="1" x14ac:dyDescent="0.25">
      <c r="A75" s="13"/>
      <c r="B75" s="12"/>
    </row>
    <row r="76" spans="1:2" outlineLevel="1" x14ac:dyDescent="0.25">
      <c r="A76" s="13"/>
      <c r="B76" s="12"/>
    </row>
    <row r="77" spans="1:2" outlineLevel="1" x14ac:dyDescent="0.25">
      <c r="A77" s="13"/>
      <c r="B77" s="12"/>
    </row>
    <row r="78" spans="1:2" outlineLevel="1" x14ac:dyDescent="0.25">
      <c r="A78" s="13"/>
      <c r="B78" s="12"/>
    </row>
    <row r="79" spans="1:2" outlineLevel="1" x14ac:dyDescent="0.25">
      <c r="A79" s="13"/>
      <c r="B79" s="12"/>
    </row>
    <row r="80" spans="1:2" outlineLevel="1" x14ac:dyDescent="0.25">
      <c r="A80" s="13"/>
      <c r="B80" s="12"/>
    </row>
    <row r="81" spans="1:2" outlineLevel="1" x14ac:dyDescent="0.25">
      <c r="A81" s="13"/>
      <c r="B81" s="12"/>
    </row>
    <row r="82" spans="1:2" outlineLevel="1" x14ac:dyDescent="0.25">
      <c r="A82" s="13"/>
      <c r="B82" s="12"/>
    </row>
    <row r="83" spans="1:2" outlineLevel="1" x14ac:dyDescent="0.25">
      <c r="A83" s="13"/>
      <c r="B83" s="12"/>
    </row>
    <row r="84" spans="1:2" outlineLevel="1" x14ac:dyDescent="0.25">
      <c r="A84" s="13"/>
      <c r="B84" s="12"/>
    </row>
    <row r="85" spans="1:2" outlineLevel="1" x14ac:dyDescent="0.25">
      <c r="A85" s="13"/>
      <c r="B85" s="12"/>
    </row>
    <row r="86" spans="1:2" outlineLevel="1" x14ac:dyDescent="0.25">
      <c r="A86" s="13"/>
      <c r="B86" s="12"/>
    </row>
    <row r="87" spans="1:2" outlineLevel="1" x14ac:dyDescent="0.25">
      <c r="A87" s="13"/>
      <c r="B87" s="12"/>
    </row>
    <row r="88" spans="1:2" ht="15.75" outlineLevel="1" thickBot="1" x14ac:dyDescent="0.3">
      <c r="A88" s="11"/>
      <c r="B88" s="10"/>
    </row>
    <row r="89" spans="1:2" ht="20.25" thickTop="1" thickBot="1" x14ac:dyDescent="0.3">
      <c r="A89" s="45" t="s">
        <v>39</v>
      </c>
      <c r="B89" s="45"/>
    </row>
    <row r="90" spans="1:2" ht="16.5" hidden="1" outlineLevel="1" thickTop="1" thickBot="1" x14ac:dyDescent="0.3">
      <c r="A90" s="16" t="s">
        <v>35</v>
      </c>
      <c r="B90" s="15" t="s">
        <v>33</v>
      </c>
    </row>
    <row r="91" spans="1:2" ht="16.5" hidden="1" outlineLevel="1" thickTop="1" thickBot="1" x14ac:dyDescent="0.3">
      <c r="A91" s="14"/>
      <c r="B91" s="17"/>
    </row>
    <row r="92" spans="1:2" ht="16.5" hidden="1" outlineLevel="1" thickTop="1" thickBot="1" x14ac:dyDescent="0.3">
      <c r="A92" s="13"/>
      <c r="B92" s="12"/>
    </row>
    <row r="93" spans="1:2" ht="16.5" hidden="1" outlineLevel="1" thickTop="1" thickBot="1" x14ac:dyDescent="0.3">
      <c r="A93" s="13"/>
      <c r="B93" s="12"/>
    </row>
    <row r="94" spans="1:2" ht="16.5" hidden="1" outlineLevel="1" thickTop="1" thickBot="1" x14ac:dyDescent="0.3">
      <c r="A94" s="13"/>
      <c r="B94" s="12"/>
    </row>
    <row r="95" spans="1:2" ht="16.5" hidden="1" outlineLevel="1" thickTop="1" thickBot="1" x14ac:dyDescent="0.3">
      <c r="A95" s="13"/>
      <c r="B95" s="12"/>
    </row>
    <row r="96" spans="1:2" ht="16.5" hidden="1" outlineLevel="1" thickTop="1" thickBot="1" x14ac:dyDescent="0.3">
      <c r="A96" s="13"/>
      <c r="B96" s="12"/>
    </row>
    <row r="97" spans="1:2" ht="16.5" hidden="1" outlineLevel="1" thickTop="1" thickBot="1" x14ac:dyDescent="0.3">
      <c r="A97" s="13"/>
      <c r="B97" s="12"/>
    </row>
    <row r="98" spans="1:2" ht="16.5" hidden="1" outlineLevel="1" thickTop="1" thickBot="1" x14ac:dyDescent="0.3">
      <c r="A98" s="13"/>
      <c r="B98" s="12"/>
    </row>
    <row r="99" spans="1:2" ht="16.5" hidden="1" outlineLevel="1" thickTop="1" thickBot="1" x14ac:dyDescent="0.3">
      <c r="A99" s="13"/>
      <c r="B99" s="12"/>
    </row>
    <row r="100" spans="1:2" ht="16.5" hidden="1" outlineLevel="1" thickTop="1" thickBot="1" x14ac:dyDescent="0.3">
      <c r="A100" s="13"/>
      <c r="B100" s="12"/>
    </row>
    <row r="101" spans="1:2" ht="16.5" hidden="1" outlineLevel="1" thickTop="1" thickBot="1" x14ac:dyDescent="0.3">
      <c r="A101" s="13"/>
      <c r="B101" s="12"/>
    </row>
    <row r="102" spans="1:2" ht="16.5" hidden="1" outlineLevel="1" thickTop="1" thickBot="1" x14ac:dyDescent="0.3">
      <c r="A102" s="13"/>
      <c r="B102" s="12"/>
    </row>
    <row r="103" spans="1:2" ht="16.5" hidden="1" outlineLevel="1" thickTop="1" thickBot="1" x14ac:dyDescent="0.3">
      <c r="A103" s="13"/>
      <c r="B103" s="12"/>
    </row>
    <row r="104" spans="1:2" ht="16.5" hidden="1" outlineLevel="1" thickTop="1" thickBot="1" x14ac:dyDescent="0.3">
      <c r="A104" s="13"/>
      <c r="B104" s="12"/>
    </row>
    <row r="105" spans="1:2" ht="16.5" hidden="1" outlineLevel="1" thickTop="1" thickBot="1" x14ac:dyDescent="0.3">
      <c r="A105" s="13"/>
      <c r="B105" s="12"/>
    </row>
    <row r="106" spans="1:2" ht="16.5" hidden="1" outlineLevel="1" thickTop="1" thickBot="1" x14ac:dyDescent="0.3">
      <c r="A106" s="13"/>
      <c r="B106" s="12"/>
    </row>
    <row r="107" spans="1:2" ht="16.5" hidden="1" outlineLevel="1" thickTop="1" thickBot="1" x14ac:dyDescent="0.3">
      <c r="A107" s="13"/>
      <c r="B107" s="12"/>
    </row>
    <row r="108" spans="1:2" ht="16.5" hidden="1" outlineLevel="1" thickTop="1" thickBot="1" x14ac:dyDescent="0.3">
      <c r="A108" s="13"/>
      <c r="B108" s="12"/>
    </row>
    <row r="109" spans="1:2" ht="16.5" hidden="1" outlineLevel="1" thickTop="1" thickBot="1" x14ac:dyDescent="0.3">
      <c r="A109" s="13"/>
      <c r="B109" s="12"/>
    </row>
    <row r="110" spans="1:2" ht="16.5" hidden="1" outlineLevel="1" thickTop="1" thickBot="1" x14ac:dyDescent="0.3">
      <c r="A110" s="13"/>
      <c r="B110" s="12"/>
    </row>
    <row r="111" spans="1:2" ht="16.5" hidden="1" outlineLevel="1" thickTop="1" thickBot="1" x14ac:dyDescent="0.3">
      <c r="A111" s="13"/>
      <c r="B111" s="12"/>
    </row>
    <row r="112" spans="1:2" ht="16.5" hidden="1" outlineLevel="1" thickTop="1" thickBot="1" x14ac:dyDescent="0.3">
      <c r="A112" s="13"/>
      <c r="B112" s="12"/>
    </row>
    <row r="113" spans="1:2" ht="16.5" hidden="1" outlineLevel="1" thickTop="1" thickBot="1" x14ac:dyDescent="0.3">
      <c r="A113" s="13"/>
      <c r="B113" s="12"/>
    </row>
    <row r="114" spans="1:2" ht="16.5" hidden="1" outlineLevel="1" thickTop="1" thickBot="1" x14ac:dyDescent="0.3">
      <c r="A114" s="13"/>
      <c r="B114" s="12"/>
    </row>
    <row r="115" spans="1:2" ht="16.5" hidden="1" outlineLevel="1" thickTop="1" thickBot="1" x14ac:dyDescent="0.3">
      <c r="A115" s="13"/>
      <c r="B115" s="12"/>
    </row>
    <row r="116" spans="1:2" ht="16.5" hidden="1" outlineLevel="1" thickTop="1" thickBot="1" x14ac:dyDescent="0.3">
      <c r="A116" s="13"/>
      <c r="B116" s="12"/>
    </row>
    <row r="117" spans="1:2" ht="16.5" hidden="1" outlineLevel="1" thickTop="1" thickBot="1" x14ac:dyDescent="0.3">
      <c r="A117" s="13"/>
      <c r="B117" s="12"/>
    </row>
    <row r="118" spans="1:2" ht="16.5" hidden="1" outlineLevel="1" thickTop="1" thickBot="1" x14ac:dyDescent="0.3">
      <c r="A118" s="13"/>
      <c r="B118" s="12"/>
    </row>
    <row r="119" spans="1:2" ht="16.5" hidden="1" outlineLevel="1" thickTop="1" thickBot="1" x14ac:dyDescent="0.3">
      <c r="A119" s="13"/>
      <c r="B119" s="12"/>
    </row>
    <row r="120" spans="1:2" ht="16.5" hidden="1" outlineLevel="1" thickTop="1" thickBot="1" x14ac:dyDescent="0.3">
      <c r="A120" s="13"/>
      <c r="B120" s="12"/>
    </row>
    <row r="121" spans="1:2" ht="16.5" hidden="1" outlineLevel="1" thickTop="1" thickBot="1" x14ac:dyDescent="0.3">
      <c r="A121" s="11"/>
      <c r="B121" s="12"/>
    </row>
    <row r="122" spans="1:2" ht="20.25" collapsed="1" thickTop="1" thickBot="1" x14ac:dyDescent="0.3">
      <c r="A122" s="45" t="s">
        <v>38</v>
      </c>
      <c r="B122" s="45"/>
    </row>
    <row r="123" spans="1:2" ht="16.5" hidden="1" outlineLevel="1" thickTop="1" thickBot="1" x14ac:dyDescent="0.3">
      <c r="A123" s="16" t="s">
        <v>35</v>
      </c>
      <c r="B123" s="15" t="s">
        <v>33</v>
      </c>
    </row>
    <row r="124" spans="1:2" ht="16.5" hidden="1" outlineLevel="1" thickTop="1" thickBot="1" x14ac:dyDescent="0.3">
      <c r="A124" s="13"/>
      <c r="B124" s="12"/>
    </row>
    <row r="125" spans="1:2" ht="16.5" hidden="1" outlineLevel="1" thickTop="1" thickBot="1" x14ac:dyDescent="0.3">
      <c r="A125" s="13"/>
      <c r="B125" s="12"/>
    </row>
    <row r="126" spans="1:2" ht="16.5" hidden="1" outlineLevel="1" thickTop="1" thickBot="1" x14ac:dyDescent="0.3">
      <c r="A126" s="13"/>
      <c r="B126" s="12"/>
    </row>
    <row r="127" spans="1:2" ht="16.5" hidden="1" outlineLevel="1" thickTop="1" thickBot="1" x14ac:dyDescent="0.3">
      <c r="A127" s="13"/>
      <c r="B127" s="12"/>
    </row>
    <row r="128" spans="1:2" ht="16.5" hidden="1" outlineLevel="1" thickTop="1" thickBot="1" x14ac:dyDescent="0.3">
      <c r="A128" s="13"/>
      <c r="B128" s="12"/>
    </row>
    <row r="129" spans="1:2" ht="16.5" hidden="1" outlineLevel="1" thickTop="1" thickBot="1" x14ac:dyDescent="0.3">
      <c r="A129" s="13"/>
      <c r="B129" s="12"/>
    </row>
    <row r="130" spans="1:2" ht="16.5" hidden="1" outlineLevel="1" thickTop="1" thickBot="1" x14ac:dyDescent="0.3">
      <c r="A130" s="13"/>
      <c r="B130" s="12"/>
    </row>
    <row r="131" spans="1:2" ht="16.5" hidden="1" outlineLevel="1" thickTop="1" thickBot="1" x14ac:dyDescent="0.3">
      <c r="A131" s="13"/>
      <c r="B131" s="12"/>
    </row>
    <row r="132" spans="1:2" ht="16.5" hidden="1" outlineLevel="1" thickTop="1" thickBot="1" x14ac:dyDescent="0.3">
      <c r="A132" s="13"/>
      <c r="B132" s="12"/>
    </row>
    <row r="133" spans="1:2" ht="16.5" hidden="1" outlineLevel="1" thickTop="1" thickBot="1" x14ac:dyDescent="0.3">
      <c r="A133" s="13"/>
      <c r="B133" s="12"/>
    </row>
    <row r="134" spans="1:2" ht="16.5" hidden="1" outlineLevel="1" thickTop="1" thickBot="1" x14ac:dyDescent="0.3">
      <c r="A134" s="13"/>
      <c r="B134" s="12"/>
    </row>
    <row r="135" spans="1:2" ht="16.5" hidden="1" outlineLevel="1" thickTop="1" thickBot="1" x14ac:dyDescent="0.3">
      <c r="A135" s="13"/>
      <c r="B135" s="12"/>
    </row>
    <row r="136" spans="1:2" ht="16.5" hidden="1" outlineLevel="1" thickTop="1" thickBot="1" x14ac:dyDescent="0.3">
      <c r="A136" s="13"/>
      <c r="B136" s="12"/>
    </row>
    <row r="137" spans="1:2" ht="16.5" hidden="1" outlineLevel="1" thickTop="1" thickBot="1" x14ac:dyDescent="0.3">
      <c r="A137" s="13"/>
      <c r="B137" s="12"/>
    </row>
    <row r="138" spans="1:2" ht="16.5" hidden="1" outlineLevel="1" thickTop="1" thickBot="1" x14ac:dyDescent="0.3">
      <c r="A138" s="13"/>
      <c r="B138" s="12"/>
    </row>
    <row r="139" spans="1:2" ht="16.5" hidden="1" outlineLevel="1" thickTop="1" thickBot="1" x14ac:dyDescent="0.3">
      <c r="A139" s="13"/>
      <c r="B139" s="12"/>
    </row>
    <row r="140" spans="1:2" ht="16.5" hidden="1" outlineLevel="1" thickTop="1" thickBot="1" x14ac:dyDescent="0.3">
      <c r="A140" s="13"/>
      <c r="B140" s="12"/>
    </row>
    <row r="141" spans="1:2" ht="16.5" hidden="1" outlineLevel="1" thickTop="1" thickBot="1" x14ac:dyDescent="0.3">
      <c r="A141" s="13"/>
      <c r="B141" s="12"/>
    </row>
    <row r="142" spans="1:2" ht="16.5" hidden="1" outlineLevel="1" thickTop="1" thickBot="1" x14ac:dyDescent="0.3">
      <c r="A142" s="13"/>
      <c r="B142" s="12"/>
    </row>
    <row r="143" spans="1:2" ht="16.5" hidden="1" outlineLevel="1" thickTop="1" thickBot="1" x14ac:dyDescent="0.3">
      <c r="A143" s="13"/>
      <c r="B143" s="12"/>
    </row>
    <row r="144" spans="1:2" ht="16.5" hidden="1" outlineLevel="1" thickTop="1" thickBot="1" x14ac:dyDescent="0.3">
      <c r="A144" s="13"/>
      <c r="B144" s="12"/>
    </row>
    <row r="145" spans="1:2" ht="16.5" hidden="1" outlineLevel="1" thickTop="1" thickBot="1" x14ac:dyDescent="0.3">
      <c r="A145" s="13"/>
      <c r="B145" s="12"/>
    </row>
    <row r="146" spans="1:2" ht="16.5" hidden="1" outlineLevel="1" thickTop="1" thickBot="1" x14ac:dyDescent="0.3">
      <c r="A146" s="13"/>
      <c r="B146" s="12"/>
    </row>
    <row r="147" spans="1:2" ht="16.5" hidden="1" outlineLevel="1" thickTop="1" thickBot="1" x14ac:dyDescent="0.3">
      <c r="A147" s="13"/>
      <c r="B147" s="12"/>
    </row>
    <row r="148" spans="1:2" ht="16.5" hidden="1" outlineLevel="1" thickTop="1" thickBot="1" x14ac:dyDescent="0.3">
      <c r="A148" s="11"/>
      <c r="B148" s="12"/>
    </row>
    <row r="149" spans="1:2" ht="20.25" collapsed="1" thickTop="1" thickBot="1" x14ac:dyDescent="0.3">
      <c r="A149" s="45" t="s">
        <v>37</v>
      </c>
      <c r="B149" s="45"/>
    </row>
    <row r="150" spans="1:2" ht="16.5" hidden="1" outlineLevel="1" thickTop="1" thickBot="1" x14ac:dyDescent="0.3">
      <c r="A150" s="16" t="s">
        <v>35</v>
      </c>
      <c r="B150" s="15" t="s">
        <v>33</v>
      </c>
    </row>
    <row r="151" spans="1:2" ht="16.5" hidden="1" outlineLevel="1" thickTop="1" thickBot="1" x14ac:dyDescent="0.3">
      <c r="A151" s="14"/>
      <c r="B151" s="17"/>
    </row>
    <row r="152" spans="1:2" ht="16.5" hidden="1" outlineLevel="1" thickTop="1" thickBot="1" x14ac:dyDescent="0.3">
      <c r="A152" s="13"/>
      <c r="B152" s="12"/>
    </row>
    <row r="153" spans="1:2" ht="16.5" hidden="1" outlineLevel="1" thickTop="1" thickBot="1" x14ac:dyDescent="0.3">
      <c r="A153" s="13"/>
      <c r="B153" s="12"/>
    </row>
    <row r="154" spans="1:2" ht="16.5" hidden="1" outlineLevel="1" thickTop="1" thickBot="1" x14ac:dyDescent="0.3">
      <c r="A154" s="13"/>
      <c r="B154" s="12"/>
    </row>
    <row r="155" spans="1:2" ht="16.5" hidden="1" outlineLevel="1" thickTop="1" thickBot="1" x14ac:dyDescent="0.3">
      <c r="A155" s="13"/>
      <c r="B155" s="12"/>
    </row>
    <row r="156" spans="1:2" ht="16.5" hidden="1" outlineLevel="1" thickTop="1" thickBot="1" x14ac:dyDescent="0.3">
      <c r="A156" s="13"/>
      <c r="B156" s="12"/>
    </row>
    <row r="157" spans="1:2" ht="16.5" hidden="1" outlineLevel="1" thickTop="1" thickBot="1" x14ac:dyDescent="0.3">
      <c r="A157" s="13"/>
      <c r="B157" s="12"/>
    </row>
    <row r="158" spans="1:2" ht="16.5" hidden="1" outlineLevel="1" thickTop="1" thickBot="1" x14ac:dyDescent="0.3">
      <c r="A158" s="13"/>
      <c r="B158" s="12"/>
    </row>
    <row r="159" spans="1:2" ht="16.5" hidden="1" outlineLevel="1" thickTop="1" thickBot="1" x14ac:dyDescent="0.3">
      <c r="A159" s="13"/>
      <c r="B159" s="12"/>
    </row>
    <row r="160" spans="1:2" ht="16.5" hidden="1" outlineLevel="1" thickTop="1" thickBot="1" x14ac:dyDescent="0.3">
      <c r="A160" s="13"/>
      <c r="B160" s="12"/>
    </row>
    <row r="161" spans="1:2" ht="16.5" hidden="1" outlineLevel="1" thickTop="1" thickBot="1" x14ac:dyDescent="0.3">
      <c r="A161" s="13"/>
      <c r="B161" s="12"/>
    </row>
    <row r="162" spans="1:2" ht="16.5" hidden="1" outlineLevel="1" thickTop="1" thickBot="1" x14ac:dyDescent="0.3">
      <c r="A162" s="13"/>
      <c r="B162" s="12"/>
    </row>
    <row r="163" spans="1:2" ht="16.5" hidden="1" outlineLevel="1" thickTop="1" thickBot="1" x14ac:dyDescent="0.3">
      <c r="A163" s="13"/>
      <c r="B163" s="12"/>
    </row>
    <row r="164" spans="1:2" ht="16.5" hidden="1" outlineLevel="1" thickTop="1" thickBot="1" x14ac:dyDescent="0.3">
      <c r="A164" s="13"/>
      <c r="B164" s="12"/>
    </row>
    <row r="165" spans="1:2" ht="16.5" hidden="1" outlineLevel="1" thickTop="1" thickBot="1" x14ac:dyDescent="0.3">
      <c r="A165" s="13"/>
      <c r="B165" s="12"/>
    </row>
    <row r="166" spans="1:2" ht="16.5" hidden="1" outlineLevel="1" thickTop="1" thickBot="1" x14ac:dyDescent="0.3">
      <c r="A166" s="13"/>
      <c r="B166" s="12"/>
    </row>
    <row r="167" spans="1:2" ht="16.5" hidden="1" outlineLevel="1" thickTop="1" thickBot="1" x14ac:dyDescent="0.3">
      <c r="A167" s="13"/>
      <c r="B167" s="12"/>
    </row>
    <row r="168" spans="1:2" ht="16.5" hidden="1" outlineLevel="1" thickTop="1" thickBot="1" x14ac:dyDescent="0.3">
      <c r="A168" s="13"/>
      <c r="B168" s="12"/>
    </row>
    <row r="169" spans="1:2" ht="16.5" hidden="1" outlineLevel="1" thickTop="1" thickBot="1" x14ac:dyDescent="0.3">
      <c r="A169" s="13"/>
      <c r="B169" s="12"/>
    </row>
    <row r="170" spans="1:2" ht="16.5" hidden="1" outlineLevel="1" thickTop="1" thickBot="1" x14ac:dyDescent="0.3">
      <c r="A170" s="13"/>
      <c r="B170" s="12"/>
    </row>
    <row r="171" spans="1:2" ht="16.5" hidden="1" outlineLevel="1" thickTop="1" thickBot="1" x14ac:dyDescent="0.3">
      <c r="A171" s="13"/>
      <c r="B171" s="12"/>
    </row>
    <row r="172" spans="1:2" ht="16.5" hidden="1" outlineLevel="1" thickTop="1" thickBot="1" x14ac:dyDescent="0.3">
      <c r="A172" s="13"/>
      <c r="B172" s="12"/>
    </row>
    <row r="173" spans="1:2" ht="16.5" hidden="1" outlineLevel="1" thickTop="1" thickBot="1" x14ac:dyDescent="0.3">
      <c r="A173" s="13"/>
      <c r="B173" s="12"/>
    </row>
    <row r="174" spans="1:2" ht="16.5" hidden="1" outlineLevel="1" thickTop="1" thickBot="1" x14ac:dyDescent="0.3">
      <c r="A174" s="13"/>
      <c r="B174" s="12"/>
    </row>
    <row r="175" spans="1:2" ht="16.5" hidden="1" outlineLevel="1" thickTop="1" thickBot="1" x14ac:dyDescent="0.3">
      <c r="A175" s="13"/>
      <c r="B175" s="12"/>
    </row>
    <row r="176" spans="1:2" ht="16.5" hidden="1" outlineLevel="1" thickTop="1" thickBot="1" x14ac:dyDescent="0.3">
      <c r="A176" s="13"/>
      <c r="B176" s="12"/>
    </row>
    <row r="177" spans="1:2" ht="16.5" hidden="1" outlineLevel="1" thickTop="1" thickBot="1" x14ac:dyDescent="0.3">
      <c r="A177" s="13"/>
      <c r="B177" s="12"/>
    </row>
    <row r="178" spans="1:2" ht="16.5" hidden="1" outlineLevel="1" thickTop="1" thickBot="1" x14ac:dyDescent="0.3">
      <c r="A178" s="13"/>
      <c r="B178" s="12"/>
    </row>
    <row r="179" spans="1:2" ht="16.5" hidden="1" outlineLevel="1" thickTop="1" thickBot="1" x14ac:dyDescent="0.3">
      <c r="A179" s="13"/>
      <c r="B179" s="12"/>
    </row>
    <row r="180" spans="1:2" ht="16.5" hidden="1" outlineLevel="1" thickTop="1" thickBot="1" x14ac:dyDescent="0.3">
      <c r="A180" s="13"/>
      <c r="B180" s="12"/>
    </row>
    <row r="181" spans="1:2" ht="16.5" hidden="1" outlineLevel="1" thickTop="1" thickBot="1" x14ac:dyDescent="0.3">
      <c r="A181" s="11"/>
      <c r="B181" s="12"/>
    </row>
    <row r="182" spans="1:2" ht="20.25" collapsed="1" thickTop="1" thickBot="1" x14ac:dyDescent="0.3">
      <c r="A182" s="45" t="s">
        <v>36</v>
      </c>
      <c r="B182" s="45"/>
    </row>
    <row r="183" spans="1:2" ht="16.5" hidden="1" outlineLevel="1" thickTop="1" thickBot="1" x14ac:dyDescent="0.3">
      <c r="A183" s="16" t="s">
        <v>35</v>
      </c>
      <c r="B183" s="15" t="s">
        <v>33</v>
      </c>
    </row>
    <row r="184" spans="1:2" ht="15.75" hidden="1" outlineLevel="1" thickTop="1" x14ac:dyDescent="0.25">
      <c r="A184" s="14"/>
      <c r="B184" s="12"/>
    </row>
    <row r="185" spans="1:2" ht="15.75" hidden="1" outlineLevel="1" thickTop="1" x14ac:dyDescent="0.25">
      <c r="A185" s="13"/>
      <c r="B185" s="12"/>
    </row>
    <row r="186" spans="1:2" ht="15.75" hidden="1" outlineLevel="1" thickTop="1" x14ac:dyDescent="0.25">
      <c r="A186" s="13"/>
      <c r="B186" s="12"/>
    </row>
    <row r="187" spans="1:2" ht="15.75" hidden="1" outlineLevel="1" thickTop="1" x14ac:dyDescent="0.25">
      <c r="A187" s="13"/>
      <c r="B187" s="12"/>
    </row>
    <row r="188" spans="1:2" ht="15.75" hidden="1" outlineLevel="1" thickTop="1" x14ac:dyDescent="0.25">
      <c r="A188" s="13"/>
      <c r="B188" s="12"/>
    </row>
    <row r="189" spans="1:2" ht="15.75" hidden="1" outlineLevel="1" thickTop="1" x14ac:dyDescent="0.25">
      <c r="A189" s="13"/>
      <c r="B189" s="12"/>
    </row>
    <row r="190" spans="1:2" ht="15.75" hidden="1" outlineLevel="1" thickTop="1" x14ac:dyDescent="0.25">
      <c r="A190" s="13"/>
      <c r="B190" s="12"/>
    </row>
    <row r="191" spans="1:2" ht="15.75" hidden="1" outlineLevel="1" thickTop="1" x14ac:dyDescent="0.25">
      <c r="A191" s="13"/>
      <c r="B191" s="12"/>
    </row>
    <row r="192" spans="1:2" ht="15.75" hidden="1" outlineLevel="1" thickTop="1" x14ac:dyDescent="0.25">
      <c r="A192" s="13"/>
      <c r="B192" s="12"/>
    </row>
    <row r="193" spans="1:2" ht="15.75" hidden="1" outlineLevel="1" thickTop="1" x14ac:dyDescent="0.25">
      <c r="A193" s="13"/>
      <c r="B193" s="12"/>
    </row>
    <row r="194" spans="1:2" ht="15.75" hidden="1" outlineLevel="1" thickTop="1" x14ac:dyDescent="0.25">
      <c r="A194" s="13"/>
      <c r="B194" s="12"/>
    </row>
    <row r="195" spans="1:2" ht="15.75" hidden="1" outlineLevel="1" thickTop="1" x14ac:dyDescent="0.25">
      <c r="A195" s="13"/>
      <c r="B195" s="12"/>
    </row>
    <row r="196" spans="1:2" ht="15.75" hidden="1" outlineLevel="1" thickTop="1" x14ac:dyDescent="0.25">
      <c r="A196" s="13"/>
      <c r="B196" s="12"/>
    </row>
    <row r="197" spans="1:2" ht="15.75" hidden="1" outlineLevel="1" thickTop="1" x14ac:dyDescent="0.25">
      <c r="A197" s="13"/>
      <c r="B197" s="12"/>
    </row>
    <row r="198" spans="1:2" ht="15.75" hidden="1" outlineLevel="1" thickTop="1" x14ac:dyDescent="0.25">
      <c r="A198" s="13"/>
      <c r="B198" s="12"/>
    </row>
    <row r="199" spans="1:2" ht="15.75" hidden="1" outlineLevel="1" thickTop="1" x14ac:dyDescent="0.25">
      <c r="A199" s="13"/>
      <c r="B199" s="12"/>
    </row>
    <row r="200" spans="1:2" ht="15.75" hidden="1" outlineLevel="1" thickTop="1" x14ac:dyDescent="0.25">
      <c r="A200" s="13"/>
      <c r="B200" s="12"/>
    </row>
    <row r="201" spans="1:2" ht="16.5" hidden="1" outlineLevel="1" thickTop="1" thickBot="1" x14ac:dyDescent="0.3">
      <c r="A201" s="11"/>
      <c r="B201" s="10"/>
    </row>
    <row r="202" spans="1:2" ht="15.75" collapsed="1" thickTop="1" x14ac:dyDescent="0.25"/>
  </sheetData>
  <mergeCells count="7">
    <mergeCell ref="A182:B182"/>
    <mergeCell ref="A149:B149"/>
    <mergeCell ref="A1:B1"/>
    <mergeCell ref="A29:B29"/>
    <mergeCell ref="A59:B59"/>
    <mergeCell ref="A89:B89"/>
    <mergeCell ref="A122:B122"/>
  </mergeCells>
  <hyperlinks>
    <hyperlink ref="C1" location="Index!A1" display="HOME" xr:uid="{00000000-0004-0000-0100-000000000000}"/>
    <hyperlink ref="B3" location="'Standings (10-4-24)'!A1" display="Standings" xr:uid="{00000000-0004-0000-0100-000001000000}"/>
    <hyperlink ref="B4" location="'Standings (10-5-24)'!A1" display="Standings" xr:uid="{00000000-0004-0000-0100-000002000000}"/>
    <hyperlink ref="B5" location="'Standings (10-8-24)'!A1" display="Standings" xr:uid="{00000000-0004-0000-0100-000003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A2" s="42">
        <v>45573</v>
      </c>
      <c r="B2" s="1">
        <v>1</v>
      </c>
      <c r="C2" s="1" t="s">
        <v>67</v>
      </c>
      <c r="D2" s="1" t="s">
        <v>29</v>
      </c>
      <c r="E2" s="1">
        <v>6</v>
      </c>
      <c r="F2" s="1">
        <v>4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66</v>
      </c>
      <c r="D3" s="1" t="s">
        <v>11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28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45579</v>
      </c>
      <c r="B5" s="1">
        <v>4</v>
      </c>
      <c r="C5" s="1" t="s">
        <v>66</v>
      </c>
      <c r="D5" s="1" t="s">
        <v>29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45580</v>
      </c>
      <c r="B6" s="1">
        <v>5</v>
      </c>
      <c r="C6" s="1" t="s">
        <v>66</v>
      </c>
      <c r="D6" s="1" t="s">
        <v>23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45582</v>
      </c>
      <c r="B7" s="1">
        <v>6</v>
      </c>
      <c r="C7" s="1" t="s">
        <v>67</v>
      </c>
      <c r="D7" s="1" t="s">
        <v>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45584</v>
      </c>
      <c r="B8" s="1">
        <v>7</v>
      </c>
      <c r="C8" s="1" t="s">
        <v>67</v>
      </c>
      <c r="D8" s="1" t="s">
        <v>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45587</v>
      </c>
      <c r="B9" s="1">
        <v>8</v>
      </c>
      <c r="C9" s="1" t="s">
        <v>67</v>
      </c>
      <c r="D9" s="1" t="s">
        <v>17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45589</v>
      </c>
      <c r="B10" s="1">
        <v>9</v>
      </c>
      <c r="C10" s="1" t="s">
        <v>66</v>
      </c>
      <c r="D10" s="1" t="s">
        <v>12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45591</v>
      </c>
      <c r="B11" s="1">
        <v>10</v>
      </c>
      <c r="C11" s="1" t="s">
        <v>66</v>
      </c>
      <c r="D11" s="1" t="s">
        <v>13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45593</v>
      </c>
      <c r="B12" s="1">
        <v>11</v>
      </c>
      <c r="C12" s="1" t="s">
        <v>66</v>
      </c>
      <c r="D12" s="1" t="s">
        <v>28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45597</v>
      </c>
      <c r="B13" s="1">
        <v>12</v>
      </c>
      <c r="C13" s="1" t="s">
        <v>67</v>
      </c>
      <c r="D13" s="1" t="s">
        <v>22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45598</v>
      </c>
      <c r="B14" s="1">
        <v>13</v>
      </c>
      <c r="C14" s="1" t="s">
        <v>67</v>
      </c>
      <c r="D14" s="1" t="s">
        <v>22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67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67</v>
      </c>
      <c r="D16" s="1" t="s">
        <v>10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45608</v>
      </c>
      <c r="B17" s="1">
        <v>16</v>
      </c>
      <c r="C17" s="1" t="s">
        <v>67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67</v>
      </c>
      <c r="D18" s="1" t="s">
        <v>14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67</v>
      </c>
      <c r="D19" s="1" t="s">
        <v>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45615</v>
      </c>
      <c r="B20" s="1">
        <v>19</v>
      </c>
      <c r="C20" s="1" t="s">
        <v>66</v>
      </c>
      <c r="D20" s="1" t="s">
        <v>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45617</v>
      </c>
      <c r="B21" s="1">
        <v>20</v>
      </c>
      <c r="C21" s="1" t="s">
        <v>66</v>
      </c>
      <c r="D21" s="1" t="s">
        <v>25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45619</v>
      </c>
      <c r="B22" s="1">
        <v>21</v>
      </c>
      <c r="C22" s="1" t="s">
        <v>67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45621</v>
      </c>
      <c r="B23" s="1">
        <v>22</v>
      </c>
      <c r="C23" s="1" t="s">
        <v>67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45623</v>
      </c>
      <c r="B24" s="1">
        <v>23</v>
      </c>
      <c r="C24" s="1" t="s">
        <v>67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26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67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x14ac:dyDescent="0.25">
      <c r="A28" s="42">
        <v>45631</v>
      </c>
      <c r="B28" s="1">
        <v>27</v>
      </c>
      <c r="C28" s="1" t="s">
        <v>66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67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66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66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66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45642</v>
      </c>
      <c r="B33" s="1">
        <v>32</v>
      </c>
      <c r="C33" s="1" t="s">
        <v>66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45644</v>
      </c>
      <c r="B34" s="1">
        <v>33</v>
      </c>
      <c r="C34" s="1" t="s">
        <v>66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45646</v>
      </c>
      <c r="B35" s="1">
        <v>34</v>
      </c>
      <c r="C35" s="1" t="s">
        <v>67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45648</v>
      </c>
      <c r="B36" s="1">
        <v>35</v>
      </c>
      <c r="C36" s="1" t="s">
        <v>66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67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67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67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67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67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45665</v>
      </c>
      <c r="B43" s="1">
        <v>42</v>
      </c>
      <c r="C43" s="1" t="s">
        <v>66</v>
      </c>
      <c r="D43" s="1" t="s">
        <v>106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67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45670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67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67</v>
      </c>
      <c r="D48" s="1" t="s">
        <v>32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45678</v>
      </c>
      <c r="B49" s="1">
        <v>48</v>
      </c>
      <c r="C49" s="1" t="s">
        <v>66</v>
      </c>
      <c r="D49" s="1" t="s">
        <v>32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45683</v>
      </c>
      <c r="B52" s="1">
        <v>51</v>
      </c>
      <c r="C52" s="1" t="s">
        <v>66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45686</v>
      </c>
      <c r="B53" s="1">
        <v>52</v>
      </c>
      <c r="C53" s="1" t="s">
        <v>67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45689</v>
      </c>
      <c r="B54" s="1">
        <v>53</v>
      </c>
      <c r="C54" s="1" t="s">
        <v>67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67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66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67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67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 t="s">
        <v>107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67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67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45719</v>
      </c>
      <c r="B63" s="1">
        <v>62</v>
      </c>
      <c r="C63" s="1" t="s">
        <v>67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67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67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45727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66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66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66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45739</v>
      </c>
      <c r="B72" s="1">
        <v>71</v>
      </c>
      <c r="C72" s="1" t="s">
        <v>67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67</v>
      </c>
      <c r="D73" s="1" t="s">
        <v>106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67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66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66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67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67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67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67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83</v>
      </c>
      <c r="C84" s="1">
        <f>COUNTIF(C1:C83,"Home")</f>
        <v>42</v>
      </c>
      <c r="E84" s="46" t="s">
        <v>82</v>
      </c>
      <c r="F84" s="46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6</v>
      </c>
      <c r="F85" s="1">
        <f>SUM(F2:F83)</f>
        <v>4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1-0-0</v>
      </c>
      <c r="R85" s="1" t="str">
        <f>IF(R84="","0-0-0",CONCATENATE(R84,"-",S84,"-",T84))</f>
        <v>0-0-0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 x14ac:dyDescent="0.25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300-000000000000}">
      <formula1>$AK$1:$AK$2</formula1>
    </dataValidation>
    <dataValidation type="list" allowBlank="1" showInputMessage="1" showErrorMessage="1" sqref="C2:C83" xr:uid="{00000000-0002-0000-1300-000001000000}">
      <formula1>$AL$1:$AL$2</formula1>
    </dataValidation>
    <dataValidation type="list" allowBlank="1" showInputMessage="1" showErrorMessage="1" sqref="D2:D83" xr:uid="{00000000-0002-0000-1300-000002000000}">
      <formula1>$AM$1:$AM$31</formula1>
    </dataValidation>
  </dataValidations>
  <hyperlinks>
    <hyperlink ref="AG1" location="Index!A1" display="Home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 xr:uid="{00000000-0002-0000-1400-000000000000}">
      <formula1>$AK$1:$AK$2</formula1>
    </dataValidation>
    <dataValidation type="list" allowBlank="1" showInputMessage="1" showErrorMessage="1" sqref="C2:C83" xr:uid="{00000000-0002-0000-1400-000001000000}">
      <formula1>$AL$1:$AL$2</formula1>
    </dataValidation>
    <dataValidation type="list" allowBlank="1" showInputMessage="1" showErrorMessage="1" sqref="D2:D83" xr:uid="{00000000-0002-0000-1400-000002000000}">
      <formula1>$AM$1:$AM$31</formula1>
    </dataValidation>
  </dataValidations>
  <hyperlinks>
    <hyperlink ref="AG1" location="Index!A1" display="Home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500-000000000000}">
      <formula1>$AK$1:$AK$2</formula1>
    </dataValidation>
    <dataValidation type="list" allowBlank="1" showInputMessage="1" showErrorMessage="1" sqref="C2:C83" xr:uid="{00000000-0002-0000-1500-000001000000}">
      <formula1>$AL$1:$AL$2</formula1>
    </dataValidation>
    <dataValidation type="list" allowBlank="1" showInputMessage="1" showErrorMessage="1" sqref="D2:D83" xr:uid="{00000000-0002-0000-1500-000002000000}">
      <formula1>$AM$1:$AM$31</formula1>
    </dataValidation>
  </dataValidations>
  <hyperlinks>
    <hyperlink ref="AG1" location="Index!A1" display="Home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A2" s="42">
        <v>45574</v>
      </c>
      <c r="B2" s="1">
        <v>1</v>
      </c>
      <c r="C2" s="1" t="s">
        <v>67</v>
      </c>
      <c r="D2" s="1" t="s">
        <v>4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66</v>
      </c>
      <c r="D3" s="1" t="s">
        <v>29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67</v>
      </c>
      <c r="D4" s="1" t="s">
        <v>11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45579</v>
      </c>
      <c r="B5" s="1">
        <v>4</v>
      </c>
      <c r="C5" s="1" t="s">
        <v>67</v>
      </c>
      <c r="D5" s="1" t="s">
        <v>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45582</v>
      </c>
      <c r="B6" s="1">
        <v>5</v>
      </c>
      <c r="C6" s="1" t="s">
        <v>67</v>
      </c>
      <c r="D6" s="1" t="s">
        <v>18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45584</v>
      </c>
      <c r="B7" s="1">
        <v>6</v>
      </c>
      <c r="C7" s="1" t="s">
        <v>66</v>
      </c>
      <c r="D7" s="1" t="s">
        <v>13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45587</v>
      </c>
      <c r="B8" s="1">
        <v>7</v>
      </c>
      <c r="C8" s="1" t="s">
        <v>67</v>
      </c>
      <c r="D8" s="1" t="s">
        <v>12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45591</v>
      </c>
      <c r="B9" s="1">
        <v>8</v>
      </c>
      <c r="C9" s="1" t="s">
        <v>67</v>
      </c>
      <c r="D9" s="1" t="s">
        <v>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45592</v>
      </c>
      <c r="B10" s="1">
        <v>9</v>
      </c>
      <c r="C10" s="1" t="s">
        <v>66</v>
      </c>
      <c r="D10" s="1" t="s">
        <v>10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45594</v>
      </c>
      <c r="B11" s="1">
        <v>10</v>
      </c>
      <c r="C11" s="1" t="s">
        <v>67</v>
      </c>
      <c r="D11" s="1" t="s">
        <v>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45601</v>
      </c>
      <c r="B14" s="1">
        <v>13</v>
      </c>
      <c r="C14" s="1" t="s">
        <v>67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14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4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45607</v>
      </c>
      <c r="B17" s="1">
        <v>16</v>
      </c>
      <c r="C17" s="1" t="s">
        <v>66</v>
      </c>
      <c r="D17" s="1" t="s">
        <v>28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45612</v>
      </c>
      <c r="B19" s="1">
        <v>18</v>
      </c>
      <c r="C19" s="1" t="s">
        <v>67</v>
      </c>
      <c r="D19" s="1" t="s">
        <v>23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45614</v>
      </c>
      <c r="B20" s="1">
        <v>19</v>
      </c>
      <c r="C20" s="1" t="s">
        <v>67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45619</v>
      </c>
      <c r="B21" s="1">
        <v>20</v>
      </c>
      <c r="C21" s="1" t="s">
        <v>67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45622</v>
      </c>
      <c r="B22" s="1">
        <v>21</v>
      </c>
      <c r="C22" s="1" t="s">
        <v>67</v>
      </c>
      <c r="D22" s="1" t="s">
        <v>106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23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45626</v>
      </c>
      <c r="B24" s="1">
        <v>23</v>
      </c>
      <c r="C24" s="1" t="s">
        <v>66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45627</v>
      </c>
      <c r="B25" s="1">
        <v>24</v>
      </c>
      <c r="C25" s="1" t="s">
        <v>66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45629</v>
      </c>
      <c r="B26" s="1">
        <v>25</v>
      </c>
      <c r="C26" s="1" t="s">
        <v>67</v>
      </c>
      <c r="D26" s="1" t="s">
        <v>13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45631</v>
      </c>
      <c r="B27" s="1">
        <v>26</v>
      </c>
      <c r="C27" s="1" t="s">
        <v>67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x14ac:dyDescent="0.25">
      <c r="A28" s="42">
        <v>45633</v>
      </c>
      <c r="B28" s="1">
        <v>27</v>
      </c>
      <c r="C28" s="1" t="s">
        <v>67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45635</v>
      </c>
      <c r="B29" s="1">
        <v>28</v>
      </c>
      <c r="C29" s="1" t="s">
        <v>67</v>
      </c>
      <c r="D29" s="1" t="s">
        <v>32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67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45643</v>
      </c>
      <c r="B32" s="1">
        <v>31</v>
      </c>
      <c r="C32" s="1" t="s">
        <v>67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45647</v>
      </c>
      <c r="B34" s="1">
        <v>33</v>
      </c>
      <c r="C34" s="1" t="s">
        <v>67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45654</v>
      </c>
      <c r="B36" s="1">
        <v>35</v>
      </c>
      <c r="C36" s="1" t="s">
        <v>66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45655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45660</v>
      </c>
      <c r="B39" s="1">
        <v>38</v>
      </c>
      <c r="C39" s="1" t="s">
        <v>66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45663</v>
      </c>
      <c r="B41" s="1">
        <v>40</v>
      </c>
      <c r="C41" s="1" t="s">
        <v>67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67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66</v>
      </c>
      <c r="D44" s="1" t="s">
        <v>106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66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67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45676</v>
      </c>
      <c r="B47" s="1">
        <v>46</v>
      </c>
      <c r="C47" s="1" t="s">
        <v>67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45678</v>
      </c>
      <c r="B48" s="1">
        <v>47</v>
      </c>
      <c r="C48" s="1" t="s">
        <v>67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45680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45682</v>
      </c>
      <c r="B50" s="1">
        <v>49</v>
      </c>
      <c r="C50" s="1" t="s">
        <v>67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45685</v>
      </c>
      <c r="B51" s="1">
        <v>50</v>
      </c>
      <c r="C51" s="1" t="s">
        <v>67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45687</v>
      </c>
      <c r="B52" s="1">
        <v>51</v>
      </c>
      <c r="C52" s="1" t="s">
        <v>67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66</v>
      </c>
      <c r="D53" s="1" t="s">
        <v>32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45693</v>
      </c>
      <c r="B55" s="1">
        <v>54</v>
      </c>
      <c r="C55" s="1" t="s">
        <v>66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67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45697</v>
      </c>
      <c r="B57" s="1">
        <v>56</v>
      </c>
      <c r="C57" s="1" t="s">
        <v>67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45715</v>
      </c>
      <c r="B60" s="1">
        <v>59</v>
      </c>
      <c r="C60" s="1" t="s">
        <v>67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45727</v>
      </c>
      <c r="B65" s="1">
        <v>64</v>
      </c>
      <c r="C65" s="1" t="s">
        <v>66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45734</v>
      </c>
      <c r="B68" s="1">
        <v>67</v>
      </c>
      <c r="C68" s="1" t="s">
        <v>67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45736</v>
      </c>
      <c r="B69" s="1">
        <v>68</v>
      </c>
      <c r="C69" s="1" t="s">
        <v>66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45738</v>
      </c>
      <c r="B70" s="1">
        <v>69</v>
      </c>
      <c r="C70" s="1" t="s">
        <v>67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45741</v>
      </c>
      <c r="B71" s="1">
        <v>70</v>
      </c>
      <c r="C71" s="1" t="s">
        <v>66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45743</v>
      </c>
      <c r="B72" s="1">
        <v>71</v>
      </c>
      <c r="C72" s="1" t="s">
        <v>66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45744</v>
      </c>
      <c r="B73" s="1">
        <v>72</v>
      </c>
      <c r="C73" s="1" t="s">
        <v>66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45746</v>
      </c>
      <c r="B74" s="1">
        <v>73</v>
      </c>
      <c r="C74" s="1" t="s">
        <v>66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45748</v>
      </c>
      <c r="B75" s="1">
        <v>74</v>
      </c>
      <c r="C75" s="1" t="s">
        <v>67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45750</v>
      </c>
      <c r="B76" s="1">
        <v>75</v>
      </c>
      <c r="C76" s="1" t="s">
        <v>67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45753</v>
      </c>
      <c r="B78" s="1">
        <v>77</v>
      </c>
      <c r="C78" s="1" t="s">
        <v>66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OTL","",LOOKUP(2,1 / (AF1:AF83 &lt;&gt; ""),AF1:AF83))</f>
        <v/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600-000000000000}">
      <formula1>$AK$1:$AK$2</formula1>
    </dataValidation>
    <dataValidation type="list" allowBlank="1" showInputMessage="1" showErrorMessage="1" sqref="C2:C83" xr:uid="{00000000-0002-0000-1600-000001000000}">
      <formula1>$AL$1:$AL$2</formula1>
    </dataValidation>
    <dataValidation type="list" allowBlank="1" showInputMessage="1" showErrorMessage="1" sqref="D2:D83" xr:uid="{00000000-0002-0000-1600-000002000000}">
      <formula1>$AM$1:$AM$31</formula1>
    </dataValidation>
  </dataValidations>
  <hyperlinks>
    <hyperlink ref="AG1" location="Index!A1" display="Home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700-000000000000}">
      <formula1>$AK$1:$AK$2</formula1>
    </dataValidation>
    <dataValidation type="list" allowBlank="1" showInputMessage="1" showErrorMessage="1" sqref="C2:C83" xr:uid="{00000000-0002-0000-1700-000001000000}">
      <formula1>$AL$1:$AL$2</formula1>
    </dataValidation>
    <dataValidation type="list" allowBlank="1" showInputMessage="1" showErrorMessage="1" sqref="D2:D83" xr:uid="{00000000-0002-0000-1700-000002000000}">
      <formula1>$AM$1:$AM$31</formula1>
    </dataValidation>
  </dataValidations>
  <hyperlinks>
    <hyperlink ref="AG1" location="Index!A1" display="Home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A2" s="42">
        <v>45569</v>
      </c>
      <c r="B2" s="1">
        <v>1</v>
      </c>
      <c r="C2" s="1" t="s">
        <v>66</v>
      </c>
      <c r="D2" s="1" t="s">
        <v>28</v>
      </c>
      <c r="E2" s="1">
        <v>4</v>
      </c>
      <c r="F2" s="1">
        <v>1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45570</v>
      </c>
      <c r="B3" s="1">
        <v>2</v>
      </c>
      <c r="C3" s="1" t="s">
        <v>67</v>
      </c>
      <c r="D3" s="1" t="s">
        <v>28</v>
      </c>
      <c r="E3" s="1">
        <v>3</v>
      </c>
      <c r="F3" s="1">
        <v>1</v>
      </c>
      <c r="G3" s="1" t="s">
        <v>84</v>
      </c>
      <c r="H3" s="1" t="s">
        <v>84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69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45575</v>
      </c>
      <c r="B4" s="1">
        <v>3</v>
      </c>
      <c r="C4" s="1" t="s">
        <v>67</v>
      </c>
      <c r="D4" s="1" t="s">
        <v>4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45577</v>
      </c>
      <c r="B5" s="1">
        <v>4</v>
      </c>
      <c r="C5" s="1" t="s">
        <v>66</v>
      </c>
      <c r="D5" s="1" t="s">
        <v>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45579</v>
      </c>
      <c r="B6" s="1">
        <v>5</v>
      </c>
      <c r="C6" s="1" t="s">
        <v>67</v>
      </c>
      <c r="D6" s="1" t="s">
        <v>106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45580</v>
      </c>
      <c r="B7" s="1">
        <v>6</v>
      </c>
      <c r="C7" s="1" t="s">
        <v>66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45582</v>
      </c>
      <c r="B8" s="1">
        <v>7</v>
      </c>
      <c r="C8" s="1" t="s">
        <v>66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45584</v>
      </c>
      <c r="B9" s="1">
        <v>8</v>
      </c>
      <c r="C9" s="1" t="s">
        <v>67</v>
      </c>
      <c r="D9" s="1" t="s">
        <v>1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45587</v>
      </c>
      <c r="B10" s="1">
        <v>9</v>
      </c>
      <c r="C10" s="1" t="s">
        <v>67</v>
      </c>
      <c r="D10" s="1" t="s">
        <v>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45589</v>
      </c>
      <c r="B11" s="1">
        <v>10</v>
      </c>
      <c r="C11" s="1" t="s">
        <v>66</v>
      </c>
      <c r="D11" s="1" t="s">
        <v>21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45590</v>
      </c>
      <c r="B12" s="1">
        <v>11</v>
      </c>
      <c r="C12" s="1" t="s">
        <v>67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45592</v>
      </c>
      <c r="B13" s="1">
        <v>12</v>
      </c>
      <c r="C13" s="1" t="s">
        <v>67</v>
      </c>
      <c r="D13" s="1" t="s">
        <v>32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45595</v>
      </c>
      <c r="B14" s="1">
        <v>13</v>
      </c>
      <c r="C14" s="1" t="s">
        <v>66</v>
      </c>
      <c r="D14" s="1" t="s">
        <v>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45597</v>
      </c>
      <c r="B15" s="1">
        <v>14</v>
      </c>
      <c r="C15" s="1" t="s">
        <v>66</v>
      </c>
      <c r="D15" s="1" t="s">
        <v>27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45600</v>
      </c>
      <c r="B16" s="1">
        <v>15</v>
      </c>
      <c r="C16" s="1" t="s">
        <v>66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45603</v>
      </c>
      <c r="B17" s="1">
        <v>16</v>
      </c>
      <c r="C17" s="1" t="s">
        <v>67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45605</v>
      </c>
      <c r="B18" s="1">
        <v>17</v>
      </c>
      <c r="C18" s="1" t="s">
        <v>66</v>
      </c>
      <c r="D18" s="1" t="s">
        <v>13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45606</v>
      </c>
      <c r="B19" s="1">
        <v>18</v>
      </c>
      <c r="C19" s="1" t="s">
        <v>67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45608</v>
      </c>
      <c r="B20" s="1">
        <v>19</v>
      </c>
      <c r="C20" s="1" t="s">
        <v>66</v>
      </c>
      <c r="D20" s="1" t="s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45610</v>
      </c>
      <c r="B21" s="1">
        <v>20</v>
      </c>
      <c r="C21" s="1" t="s">
        <v>66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45612</v>
      </c>
      <c r="B22" s="1">
        <v>21</v>
      </c>
      <c r="C22" s="1" t="s">
        <v>66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45617</v>
      </c>
      <c r="B23" s="1">
        <v>22</v>
      </c>
      <c r="C23" s="1" t="s">
        <v>67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45619</v>
      </c>
      <c r="B24" s="1">
        <v>23</v>
      </c>
      <c r="C24" s="1" t="s">
        <v>66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45621</v>
      </c>
      <c r="B25" s="1">
        <v>24</v>
      </c>
      <c r="C25" s="1" t="s">
        <v>67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45623</v>
      </c>
      <c r="B26" s="1">
        <v>25</v>
      </c>
      <c r="C26" s="1" t="s">
        <v>67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45625</v>
      </c>
      <c r="B27" s="1">
        <v>26</v>
      </c>
      <c r="C27" s="1" t="s">
        <v>66</v>
      </c>
      <c r="D27" s="1" t="s">
        <v>21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x14ac:dyDescent="0.25">
      <c r="A28" s="42">
        <v>45626</v>
      </c>
      <c r="B28" s="1">
        <v>27</v>
      </c>
      <c r="C28" s="1" t="s">
        <v>67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45628</v>
      </c>
      <c r="B29" s="1">
        <v>28</v>
      </c>
      <c r="C29" s="1" t="s">
        <v>66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45632</v>
      </c>
      <c r="B30" s="1">
        <v>29</v>
      </c>
      <c r="C30" s="1" t="s">
        <v>67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45634</v>
      </c>
      <c r="B31" s="1">
        <v>30</v>
      </c>
      <c r="C31" s="1" t="s">
        <v>67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45636</v>
      </c>
      <c r="B32" s="1">
        <v>31</v>
      </c>
      <c r="C32" s="1" t="s">
        <v>67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45638</v>
      </c>
      <c r="B33" s="1">
        <v>32</v>
      </c>
      <c r="C33" s="1" t="s">
        <v>67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45640</v>
      </c>
      <c r="B34" s="1">
        <v>33</v>
      </c>
      <c r="C34" s="1" t="s">
        <v>67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45643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45645</v>
      </c>
      <c r="B36" s="1">
        <v>35</v>
      </c>
      <c r="C36" s="1" t="s">
        <v>66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45647</v>
      </c>
      <c r="B37" s="1">
        <v>36</v>
      </c>
      <c r="C37" s="1" t="s">
        <v>67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45649</v>
      </c>
      <c r="B38" s="1">
        <v>37</v>
      </c>
      <c r="C38" s="1" t="s">
        <v>67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45653</v>
      </c>
      <c r="B39" s="1">
        <v>38</v>
      </c>
      <c r="C39" s="1" t="s">
        <v>67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45654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45657</v>
      </c>
      <c r="B41" s="1">
        <v>40</v>
      </c>
      <c r="C41" s="1" t="s">
        <v>66</v>
      </c>
      <c r="D41" s="1" t="s">
        <v>32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45658</v>
      </c>
      <c r="B42" s="1">
        <v>41</v>
      </c>
      <c r="C42" s="1" t="s">
        <v>66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66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45663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45668</v>
      </c>
      <c r="B46" s="1">
        <v>45</v>
      </c>
      <c r="C46" s="1" t="s">
        <v>67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45671</v>
      </c>
      <c r="B47" s="1">
        <v>46</v>
      </c>
      <c r="C47" s="1" t="s">
        <v>67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45673</v>
      </c>
      <c r="B48" s="1">
        <v>47</v>
      </c>
      <c r="C48" s="1" t="s">
        <v>66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45675</v>
      </c>
      <c r="B49" s="1">
        <v>48</v>
      </c>
      <c r="C49" s="1" t="s">
        <v>67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45676</v>
      </c>
      <c r="B50" s="1">
        <v>49</v>
      </c>
      <c r="C50" s="1" t="s">
        <v>67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45679</v>
      </c>
      <c r="B51" s="1">
        <v>50</v>
      </c>
      <c r="C51" s="1" t="s">
        <v>67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45682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45684</v>
      </c>
      <c r="B53" s="1">
        <v>52</v>
      </c>
      <c r="C53" s="1" t="s">
        <v>66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45686</v>
      </c>
      <c r="B54" s="1">
        <v>53</v>
      </c>
      <c r="C54" s="1" t="s">
        <v>67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66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67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67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45714</v>
      </c>
      <c r="B61" s="1">
        <v>60</v>
      </c>
      <c r="C61" s="1" t="s">
        <v>66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66</v>
      </c>
      <c r="D62" s="1" t="s">
        <v>106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66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45720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45723</v>
      </c>
      <c r="B65" s="1">
        <v>64</v>
      </c>
      <c r="C65" s="1" t="s">
        <v>67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66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45727</v>
      </c>
      <c r="B67" s="1">
        <v>66</v>
      </c>
      <c r="C67" s="1" t="s">
        <v>67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45729</v>
      </c>
      <c r="B68" s="1">
        <v>67</v>
      </c>
      <c r="C68" s="1" t="s">
        <v>67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45731</v>
      </c>
      <c r="B69" s="1">
        <v>68</v>
      </c>
      <c r="C69" s="1" t="s">
        <v>66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45733</v>
      </c>
      <c r="B70" s="1">
        <v>69</v>
      </c>
      <c r="C70" s="1" t="s">
        <v>66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67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67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45740</v>
      </c>
      <c r="B73" s="1">
        <v>72</v>
      </c>
      <c r="C73" s="1" t="s">
        <v>67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45742</v>
      </c>
      <c r="B74" s="1">
        <v>73</v>
      </c>
      <c r="C74" s="1" t="s">
        <v>66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45744</v>
      </c>
      <c r="B75" s="1">
        <v>74</v>
      </c>
      <c r="C75" s="1" t="s">
        <v>66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45747</v>
      </c>
      <c r="B77" s="1">
        <v>76</v>
      </c>
      <c r="C77" s="1" t="s">
        <v>67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67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67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45758</v>
      </c>
      <c r="B80" s="1">
        <v>79</v>
      </c>
      <c r="C80" s="1" t="s">
        <v>67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67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45763</v>
      </c>
      <c r="B83" s="1">
        <v>82</v>
      </c>
      <c r="C83" s="1" t="s">
        <v>67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2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7</v>
      </c>
      <c r="F85" s="1">
        <f>SUM(F2:F83)</f>
        <v>2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1-0-0</v>
      </c>
      <c r="R85" s="1" t="str">
        <f>IF(R84="","0-0-0",CONCATENATE(R84,"-",S84,"-",T84))</f>
        <v>1-0-0</v>
      </c>
      <c r="U85" s="1" t="str">
        <f>IF(U84="","0-0-0",CONCATENATE(U84,"-",V84,"-",W84))</f>
        <v>0-0-0</v>
      </c>
      <c r="X85" s="1" t="str">
        <f>IF(X84="","0-0-0",CONCATENATE(X84,"-",Y84,"-",Z84))</f>
        <v>2-0-0</v>
      </c>
      <c r="AA85" s="1" t="str">
        <f>IF(AA84="","0-0",CONCATENATE(AA84,AB84))</f>
        <v>W2</v>
      </c>
      <c r="AD85" s="1" t="str">
        <f>IF(AD84="","0-0-0",CONCATENATE(AD84,"-",AE84,"-",AF84))</f>
        <v>2-0-0</v>
      </c>
    </row>
    <row r="86" spans="1:33" x14ac:dyDescent="0.25">
      <c r="C86" s="1">
        <f>SUM(C84:C85)</f>
        <v>82</v>
      </c>
      <c r="D86" s="1">
        <f>COUNTIF(E2:E83,"&lt;&gt;")</f>
        <v>2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800-000000000000}">
      <formula1>$AK$1:$AK$2</formula1>
    </dataValidation>
    <dataValidation type="list" allowBlank="1" showInputMessage="1" showErrorMessage="1" sqref="C2:C83" xr:uid="{00000000-0002-0000-1800-000001000000}">
      <formula1>$AL$1:$AL$2</formula1>
    </dataValidation>
    <dataValidation type="list" allowBlank="1" showInputMessage="1" showErrorMessage="1" sqref="D2:D83" xr:uid="{00000000-0002-0000-1800-000002000000}">
      <formula1>$AM$1:$AM$31</formula1>
    </dataValidation>
  </dataValidations>
  <hyperlinks>
    <hyperlink ref="AG1" location="Index!A1" display="Home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900-000000000000}">
      <formula1>$AK$1:$AK$2</formula1>
    </dataValidation>
    <dataValidation type="list" allowBlank="1" showInputMessage="1" showErrorMessage="1" sqref="C2:C83" xr:uid="{00000000-0002-0000-1900-000001000000}">
      <formula1>$AL$1:$AL$2</formula1>
    </dataValidation>
    <dataValidation type="list" allowBlank="1" showInputMessage="1" showErrorMessage="1" sqref="D2:D83" xr:uid="{00000000-0002-0000-1900-000002000000}">
      <formula1>$AM$1:$AM$31</formula1>
    </dataValidation>
  </dataValidations>
  <hyperlinks>
    <hyperlink ref="AG1" location="Index!A1" display="Home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A00-000000000000}">
      <formula1>$AK$1:$AK$2</formula1>
    </dataValidation>
    <dataValidation type="list" allowBlank="1" showInputMessage="1" showErrorMessage="1" sqref="C2:C83" xr:uid="{00000000-0002-0000-1A00-000001000000}">
      <formula1>$AL$1:$AL$2</formula1>
    </dataValidation>
    <dataValidation type="list" allowBlank="1" showInputMessage="1" showErrorMessage="1" sqref="D2:D83" xr:uid="{00000000-0002-0000-1A00-000002000000}">
      <formula1>$AM$1:$AM$31</formula1>
    </dataValidation>
  </dataValidations>
  <hyperlinks>
    <hyperlink ref="AG1" location="Index!A1" display="Home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B00-000000000000}">
      <formula1>$AK$1:$AK$2</formula1>
    </dataValidation>
    <dataValidation type="list" allowBlank="1" showInputMessage="1" showErrorMessage="1" sqref="C2:C83" xr:uid="{00000000-0002-0000-1B00-000001000000}">
      <formula1>$AL$1:$AL$2</formula1>
    </dataValidation>
    <dataValidation type="list" allowBlank="1" showInputMessage="1" showErrorMessage="1" sqref="D2:D83" xr:uid="{00000000-0002-0000-1B00-000002000000}">
      <formula1>$AM$1:$AM$31</formula1>
    </dataValidation>
  </dataValidations>
  <hyperlinks>
    <hyperlink ref="AG1" location="Index!A1" display="Home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C00-000000000000}">
      <formula1>$AK$1:$AK$2</formula1>
    </dataValidation>
    <dataValidation type="list" allowBlank="1" showInputMessage="1" showErrorMessage="1" sqref="C2:C83" xr:uid="{00000000-0002-0000-1C00-000001000000}">
      <formula1>$AL$1:$AL$2</formula1>
    </dataValidation>
    <dataValidation type="list" allowBlank="1" showInputMessage="1" showErrorMessage="1" sqref="D2:D83" xr:uid="{00000000-0002-0000-1C00-000002000000}">
      <formula1>$AM$1:$AM$31</formula1>
    </dataValidation>
  </dataValidations>
  <hyperlinks>
    <hyperlink ref="AG1" location="Index!A1" display="Home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29" sqref="A29"/>
    </sheetView>
  </sheetViews>
  <sheetFormatPr defaultColWidth="9.140625"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7" t="s">
        <v>50</v>
      </c>
      <c r="B1" s="7" t="s">
        <v>49</v>
      </c>
      <c r="C1" s="7" t="s">
        <v>48</v>
      </c>
      <c r="D1" s="7" t="s">
        <v>47</v>
      </c>
      <c r="E1" s="7" t="s">
        <v>46</v>
      </c>
    </row>
    <row r="2" spans="1:5" ht="15.75" thickTop="1" x14ac:dyDescent="0.25">
      <c r="A2" s="1" t="s">
        <v>32</v>
      </c>
      <c r="B2" s="1" t="s">
        <v>29</v>
      </c>
      <c r="C2" s="1" t="s">
        <v>32</v>
      </c>
      <c r="D2" s="1" t="s">
        <v>29</v>
      </c>
      <c r="E2" s="1" t="s">
        <v>25</v>
      </c>
    </row>
    <row r="3" spans="1:5" x14ac:dyDescent="0.2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 x14ac:dyDescent="0.2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 x14ac:dyDescent="0.2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 x14ac:dyDescent="0.2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 x14ac:dyDescent="0.2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 x14ac:dyDescent="0.25">
      <c r="A8" s="1" t="s">
        <v>24</v>
      </c>
      <c r="B8" s="1" t="s">
        <v>16</v>
      </c>
      <c r="C8" s="1" t="s">
        <v>18</v>
      </c>
      <c r="D8" s="1" t="s">
        <v>5</v>
      </c>
      <c r="E8" s="1" t="s">
        <v>106</v>
      </c>
    </row>
    <row r="9" spans="1:5" ht="15.75" thickBot="1" x14ac:dyDescent="0.3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 x14ac:dyDescent="0.3">
      <c r="A10" s="1" t="s">
        <v>22</v>
      </c>
      <c r="B10" s="1" t="s">
        <v>13</v>
      </c>
      <c r="C10" s="1" t="s">
        <v>15</v>
      </c>
      <c r="D10" s="7" t="s">
        <v>45</v>
      </c>
      <c r="E10" s="7" t="s">
        <v>44</v>
      </c>
    </row>
    <row r="11" spans="1:5" ht="15.75" thickTop="1" x14ac:dyDescent="0.25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32</v>
      </c>
    </row>
    <row r="12" spans="1:5" x14ac:dyDescent="0.2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 x14ac:dyDescent="0.2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 x14ac:dyDescent="0.25">
      <c r="A14" s="1" t="s">
        <v>18</v>
      </c>
      <c r="B14" s="1" t="s">
        <v>9</v>
      </c>
      <c r="C14" s="1" t="s">
        <v>106</v>
      </c>
      <c r="D14" s="1" t="s">
        <v>13</v>
      </c>
      <c r="E14" s="1" t="s">
        <v>18</v>
      </c>
    </row>
    <row r="15" spans="1:5" x14ac:dyDescent="0.2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 x14ac:dyDescent="0.2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 x14ac:dyDescent="0.2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 x14ac:dyDescent="0.25">
      <c r="A18" s="1" t="s">
        <v>14</v>
      </c>
      <c r="D18" s="1" t="s">
        <v>1</v>
      </c>
      <c r="E18" s="1" t="s">
        <v>2</v>
      </c>
    </row>
    <row r="19" spans="1:5" x14ac:dyDescent="0.25">
      <c r="A19" s="1" t="s">
        <v>13</v>
      </c>
    </row>
    <row r="20" spans="1:5" x14ac:dyDescent="0.25">
      <c r="A20" s="1" t="s">
        <v>12</v>
      </c>
    </row>
    <row r="21" spans="1:5" x14ac:dyDescent="0.25">
      <c r="A21" s="1" t="s">
        <v>11</v>
      </c>
    </row>
    <row r="22" spans="1:5" x14ac:dyDescent="0.25">
      <c r="A22" s="1" t="s">
        <v>10</v>
      </c>
    </row>
    <row r="23" spans="1:5" x14ac:dyDescent="0.25">
      <c r="A23" s="1" t="s">
        <v>9</v>
      </c>
    </row>
    <row r="24" spans="1:5" x14ac:dyDescent="0.25">
      <c r="A24" s="1" t="s">
        <v>8</v>
      </c>
    </row>
    <row r="25" spans="1:5" x14ac:dyDescent="0.25">
      <c r="A25" s="1" t="s">
        <v>7</v>
      </c>
    </row>
    <row r="26" spans="1:5" x14ac:dyDescent="0.25">
      <c r="A26" s="1" t="s">
        <v>6</v>
      </c>
    </row>
    <row r="27" spans="1:5" x14ac:dyDescent="0.25">
      <c r="A27" s="1" t="s">
        <v>5</v>
      </c>
    </row>
    <row r="28" spans="1:5" x14ac:dyDescent="0.25">
      <c r="A28" s="1" t="s">
        <v>4</v>
      </c>
    </row>
    <row r="29" spans="1:5" x14ac:dyDescent="0.25">
      <c r="A29" s="1" t="s">
        <v>106</v>
      </c>
    </row>
    <row r="30" spans="1:5" x14ac:dyDescent="0.25">
      <c r="A30" s="1" t="s">
        <v>3</v>
      </c>
    </row>
    <row r="31" spans="1:5" x14ac:dyDescent="0.25">
      <c r="A31" s="1" t="s">
        <v>2</v>
      </c>
    </row>
    <row r="32" spans="1:5" x14ac:dyDescent="0.25">
      <c r="A32" s="1" t="s">
        <v>1</v>
      </c>
    </row>
    <row r="33" spans="1:1" x14ac:dyDescent="0.25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D00-000000000000}">
      <formula1>$AK$1:$AK$2</formula1>
    </dataValidation>
    <dataValidation type="list" allowBlank="1" showInputMessage="1" showErrorMessage="1" sqref="C2:C83" xr:uid="{00000000-0002-0000-1D00-000001000000}">
      <formula1>$AL$1:$AL$2</formula1>
    </dataValidation>
    <dataValidation type="list" allowBlank="1" showInputMessage="1" showErrorMessage="1" sqref="D2:D83" xr:uid="{00000000-0002-0000-1D00-000002000000}">
      <formula1>$AM$1:$AM$31</formula1>
    </dataValidation>
  </dataValidations>
  <hyperlinks>
    <hyperlink ref="AG1" location="Index!A1" display="Home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E00-000000000000}">
      <formula1>$AK$1:$AK$2</formula1>
    </dataValidation>
    <dataValidation type="list" allowBlank="1" showInputMessage="1" showErrorMessage="1" sqref="C2:C83" xr:uid="{00000000-0002-0000-1E00-000001000000}">
      <formula1>$AL$1:$AL$2</formula1>
    </dataValidation>
    <dataValidation type="list" allowBlank="1" showInputMessage="1" showErrorMessage="1" sqref="D2:D83" xr:uid="{00000000-0002-0000-1E00-000002000000}">
      <formula1>$AM$1:$AM$31</formula1>
    </dataValidation>
  </dataValidations>
  <hyperlinks>
    <hyperlink ref="AG1" location="Index!A1" display="Home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A2" s="42">
        <v>45573</v>
      </c>
      <c r="B2" s="1">
        <v>1</v>
      </c>
      <c r="C2" s="1" t="s">
        <v>67</v>
      </c>
      <c r="D2" s="1" t="s">
        <v>6</v>
      </c>
      <c r="E2" s="1">
        <v>2</v>
      </c>
      <c r="F2" s="1">
        <v>3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45577</v>
      </c>
      <c r="B3" s="1">
        <v>2</v>
      </c>
      <c r="C3" s="1" t="s">
        <v>66</v>
      </c>
      <c r="D3" s="1" t="s">
        <v>17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45578</v>
      </c>
      <c r="B4" s="1">
        <v>3</v>
      </c>
      <c r="C4" s="1" t="s">
        <v>66</v>
      </c>
      <c r="D4" s="1" t="s">
        <v>22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45580</v>
      </c>
      <c r="B5" s="1">
        <v>4</v>
      </c>
      <c r="C5" s="1" t="s">
        <v>66</v>
      </c>
      <c r="D5" s="1" t="s">
        <v>15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45582</v>
      </c>
      <c r="B6" s="1">
        <v>5</v>
      </c>
      <c r="C6" s="1" t="s">
        <v>67</v>
      </c>
      <c r="D6" s="1" t="s">
        <v>10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45584</v>
      </c>
      <c r="B7" s="1">
        <v>6</v>
      </c>
      <c r="C7" s="1" t="s">
        <v>67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45587</v>
      </c>
      <c r="B8" s="1">
        <v>7</v>
      </c>
      <c r="C8" s="1" t="s">
        <v>67</v>
      </c>
      <c r="D8" s="1" t="s">
        <v>24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67</v>
      </c>
      <c r="D9" s="1" t="s">
        <v>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67</v>
      </c>
      <c r="D10" s="1" t="s">
        <v>26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45594</v>
      </c>
      <c r="B11" s="1">
        <v>10</v>
      </c>
      <c r="C11" s="1" t="s">
        <v>66</v>
      </c>
      <c r="D11" s="1" t="s">
        <v>16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45599</v>
      </c>
      <c r="B14" s="1">
        <v>13</v>
      </c>
      <c r="C14" s="1" t="s">
        <v>66</v>
      </c>
      <c r="D14" s="1" t="s">
        <v>29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45601</v>
      </c>
      <c r="B15" s="1">
        <v>14</v>
      </c>
      <c r="C15" s="1" t="s">
        <v>66</v>
      </c>
      <c r="D15" s="1" t="s">
        <v>24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45604</v>
      </c>
      <c r="B16" s="1">
        <v>15</v>
      </c>
      <c r="C16" s="1" t="s">
        <v>67</v>
      </c>
      <c r="D16" s="1" t="s">
        <v>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67</v>
      </c>
      <c r="D17" s="1" t="s">
        <v>23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67</v>
      </c>
      <c r="D18" s="1" t="s">
        <v>25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67</v>
      </c>
      <c r="D19" s="1" t="s">
        <v>13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45613</v>
      </c>
      <c r="B20" s="1">
        <v>19</v>
      </c>
      <c r="C20" s="1" t="s">
        <v>67</v>
      </c>
      <c r="D20" s="1" t="s">
        <v>12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67</v>
      </c>
      <c r="D21" s="1" t="s">
        <v>15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45619</v>
      </c>
      <c r="B22" s="1">
        <v>21</v>
      </c>
      <c r="C22" s="1" t="s">
        <v>66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45621</v>
      </c>
      <c r="B23" s="1">
        <v>22</v>
      </c>
      <c r="C23" s="1" t="s">
        <v>66</v>
      </c>
      <c r="D23" s="1" t="s">
        <v>32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45623</v>
      </c>
      <c r="B24" s="1">
        <v>23</v>
      </c>
      <c r="C24" s="1" t="s">
        <v>67</v>
      </c>
      <c r="D24" s="1" t="s">
        <v>32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45625</v>
      </c>
      <c r="B25" s="1">
        <v>24</v>
      </c>
      <c r="C25" s="1" t="s">
        <v>66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67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x14ac:dyDescent="0.25">
      <c r="A28" s="42">
        <v>45631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45632</v>
      </c>
      <c r="B29" s="1">
        <v>28</v>
      </c>
      <c r="C29" s="1" t="s">
        <v>66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45634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45636</v>
      </c>
      <c r="B31" s="1">
        <v>30</v>
      </c>
      <c r="C31" s="1" t="s">
        <v>67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45638</v>
      </c>
      <c r="B32" s="1">
        <v>31</v>
      </c>
      <c r="C32" s="1" t="s">
        <v>67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45640</v>
      </c>
      <c r="B33" s="1">
        <v>32</v>
      </c>
      <c r="C33" s="1" t="s">
        <v>67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67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45647</v>
      </c>
      <c r="B36" s="1">
        <v>35</v>
      </c>
      <c r="C36" s="1" t="s">
        <v>66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45648</v>
      </c>
      <c r="B37" s="1">
        <v>36</v>
      </c>
      <c r="C37" s="1" t="s">
        <v>66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45656</v>
      </c>
      <c r="B39" s="1">
        <v>38</v>
      </c>
      <c r="C39" s="1" t="s">
        <v>67</v>
      </c>
      <c r="D39" s="1" t="s">
        <v>106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67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67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45663</v>
      </c>
      <c r="B42" s="1">
        <v>41</v>
      </c>
      <c r="C42" s="1" t="s">
        <v>67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45666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45668</v>
      </c>
      <c r="B44" s="1">
        <v>43</v>
      </c>
      <c r="C44" s="1" t="s">
        <v>66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45669</v>
      </c>
      <c r="B45" s="1">
        <v>44</v>
      </c>
      <c r="C45" s="1" t="s">
        <v>66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67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67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67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67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66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45685</v>
      </c>
      <c r="B53" s="1">
        <v>52</v>
      </c>
      <c r="C53" s="1" t="s">
        <v>67</v>
      </c>
      <c r="D53" s="1" t="s">
        <v>32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45687</v>
      </c>
      <c r="B54" s="1">
        <v>53</v>
      </c>
      <c r="C54" s="1" t="s">
        <v>67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45690</v>
      </c>
      <c r="B55" s="1">
        <v>54</v>
      </c>
      <c r="C55" s="1" t="s">
        <v>67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45692</v>
      </c>
      <c r="B56" s="1">
        <v>55</v>
      </c>
      <c r="C56" s="1" t="s">
        <v>67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45694</v>
      </c>
      <c r="B57" s="1">
        <v>56</v>
      </c>
      <c r="C57" s="1" t="s">
        <v>67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45696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45710</v>
      </c>
      <c r="B59" s="1">
        <v>58</v>
      </c>
      <c r="C59" s="1" t="s">
        <v>66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45711</v>
      </c>
      <c r="B60" s="1">
        <v>59</v>
      </c>
      <c r="C60" s="1" t="s">
        <v>66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45713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67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45720</v>
      </c>
      <c r="B63" s="1">
        <v>62</v>
      </c>
      <c r="C63" s="1" t="s">
        <v>67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45722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45724</v>
      </c>
      <c r="B65" s="1">
        <v>64</v>
      </c>
      <c r="C65" s="1" t="s">
        <v>66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45725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45728</v>
      </c>
      <c r="B67" s="1">
        <v>66</v>
      </c>
      <c r="C67" s="1" t="s">
        <v>67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45730</v>
      </c>
      <c r="B68" s="1">
        <v>67</v>
      </c>
      <c r="C68" s="1" t="s">
        <v>67</v>
      </c>
      <c r="D68" s="1" t="s">
        <v>106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67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66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45735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66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45741</v>
      </c>
      <c r="B73" s="1">
        <v>72</v>
      </c>
      <c r="C73" s="1" t="s">
        <v>66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67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67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67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66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66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45754</v>
      </c>
      <c r="B79" s="1">
        <v>78</v>
      </c>
      <c r="C79" s="1" t="s">
        <v>66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45755</v>
      </c>
      <c r="B80" s="1">
        <v>79</v>
      </c>
      <c r="C80" s="1" t="s">
        <v>66</v>
      </c>
      <c r="D80" s="1" t="s">
        <v>106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45757</v>
      </c>
      <c r="B81" s="1">
        <v>80</v>
      </c>
      <c r="C81" s="1" t="s">
        <v>66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67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67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2</v>
      </c>
      <c r="F85" s="1">
        <f>SUM(F2:F83)</f>
        <v>3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0-1-0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0-1-0</v>
      </c>
    </row>
    <row r="86" spans="1:33" x14ac:dyDescent="0.25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1F00-000000000000}">
      <formula1>$AK$1:$AK$2</formula1>
    </dataValidation>
    <dataValidation type="list" allowBlank="1" showInputMessage="1" showErrorMessage="1" sqref="C2:C83" xr:uid="{00000000-0002-0000-1F00-000001000000}">
      <formula1>$AL$1:$AL$2</formula1>
    </dataValidation>
    <dataValidation type="list" allowBlank="1" showInputMessage="1" showErrorMessage="1" sqref="D2:D83" xr:uid="{00000000-0002-0000-1F00-000002000000}">
      <formula1>$AM$1:$AM$31</formula1>
    </dataValidation>
  </dataValidations>
  <hyperlinks>
    <hyperlink ref="AG1" location="Index!A1" display="Home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A2" s="42">
        <v>45573</v>
      </c>
      <c r="B2" s="1">
        <v>1</v>
      </c>
      <c r="C2" s="1" t="s">
        <v>66</v>
      </c>
      <c r="D2" s="1" t="s">
        <v>7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45575</v>
      </c>
      <c r="B3" s="1">
        <v>2</v>
      </c>
      <c r="C3" s="1" t="s">
        <v>66</v>
      </c>
      <c r="D3" s="1" t="s">
        <v>8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45576</v>
      </c>
      <c r="B4" s="1">
        <v>3</v>
      </c>
      <c r="C4" s="1" t="s">
        <v>66</v>
      </c>
      <c r="D4" s="1" t="s">
        <v>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45580</v>
      </c>
      <c r="B5" s="1">
        <v>4</v>
      </c>
      <c r="C5" s="1" t="s">
        <v>67</v>
      </c>
      <c r="D5" s="1" t="s">
        <v>17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45582</v>
      </c>
      <c r="B6" s="1">
        <v>5</v>
      </c>
      <c r="C6" s="1" t="s">
        <v>67</v>
      </c>
      <c r="D6" s="1" t="s">
        <v>13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106</v>
      </c>
    </row>
    <row r="7" spans="1:41" x14ac:dyDescent="0.25">
      <c r="A7" s="42">
        <v>45584</v>
      </c>
      <c r="B7" s="1">
        <v>6</v>
      </c>
      <c r="C7" s="1" t="s">
        <v>67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67</v>
      </c>
      <c r="D8" s="1" t="s">
        <v>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66</v>
      </c>
      <c r="D9" s="1" t="s">
        <v>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16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45594</v>
      </c>
      <c r="B11" s="1">
        <v>10</v>
      </c>
      <c r="C11" s="1" t="s">
        <v>66</v>
      </c>
      <c r="D11" s="1" t="s">
        <v>11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45596</v>
      </c>
      <c r="B12" s="1">
        <v>11</v>
      </c>
      <c r="C12" s="1" t="s">
        <v>66</v>
      </c>
      <c r="D12" s="1" t="s">
        <v>10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106</v>
      </c>
    </row>
    <row r="13" spans="1:41" x14ac:dyDescent="0.25">
      <c r="A13" s="42">
        <v>45598</v>
      </c>
      <c r="B13" s="1">
        <v>12</v>
      </c>
      <c r="C13" s="1" t="s">
        <v>67</v>
      </c>
      <c r="D13" s="1" t="s">
        <v>4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67</v>
      </c>
      <c r="D14" s="1" t="s">
        <v>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67</v>
      </c>
      <c r="D15" s="1" t="s">
        <v>106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67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45608</v>
      </c>
      <c r="B17" s="1">
        <v>16</v>
      </c>
      <c r="C17" s="1" t="s">
        <v>67</v>
      </c>
      <c r="D17" s="1" t="s">
        <v>29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45610</v>
      </c>
      <c r="B18" s="1">
        <v>17</v>
      </c>
      <c r="C18" s="1" t="s">
        <v>66</v>
      </c>
      <c r="D18" s="1" t="s">
        <v>28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45612</v>
      </c>
      <c r="B19" s="1">
        <v>18</v>
      </c>
      <c r="C19" s="1" t="s">
        <v>66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45613</v>
      </c>
      <c r="B20" s="1">
        <v>19</v>
      </c>
      <c r="C20" s="1" t="s">
        <v>66</v>
      </c>
      <c r="D20" s="1" t="s">
        <v>26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45615</v>
      </c>
      <c r="B21" s="1">
        <v>20</v>
      </c>
      <c r="C21" s="1" t="s">
        <v>67</v>
      </c>
      <c r="D21" s="1" t="s">
        <v>17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45617</v>
      </c>
      <c r="B22" s="1">
        <v>21</v>
      </c>
      <c r="C22" s="1" t="s">
        <v>67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45619</v>
      </c>
      <c r="B23" s="1">
        <v>22</v>
      </c>
      <c r="C23" s="1" t="s">
        <v>66</v>
      </c>
      <c r="D23" s="1" t="s">
        <v>13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45621</v>
      </c>
      <c r="B24" s="1">
        <v>23</v>
      </c>
      <c r="C24" s="1" t="s">
        <v>66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45623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45626</v>
      </c>
      <c r="B26" s="1">
        <v>25</v>
      </c>
      <c r="C26" s="1" t="s">
        <v>67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45629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x14ac:dyDescent="0.25">
      <c r="A28" s="42">
        <v>45631</v>
      </c>
      <c r="B28" s="1">
        <v>27</v>
      </c>
      <c r="C28" s="1" t="s">
        <v>66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45633</v>
      </c>
      <c r="B29" s="1">
        <v>28</v>
      </c>
      <c r="C29" s="1" t="s">
        <v>66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45636</v>
      </c>
      <c r="B30" s="1">
        <v>29</v>
      </c>
      <c r="C30" s="1" t="s">
        <v>66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45638</v>
      </c>
      <c r="B31" s="1">
        <v>30</v>
      </c>
      <c r="C31" s="1" t="s">
        <v>67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45640</v>
      </c>
      <c r="B32" s="1">
        <v>31</v>
      </c>
      <c r="C32" s="1" t="s">
        <v>66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45641</v>
      </c>
      <c r="B33" s="1">
        <v>32</v>
      </c>
      <c r="C33" s="1" t="s">
        <v>67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45643</v>
      </c>
      <c r="B34" s="1">
        <v>33</v>
      </c>
      <c r="C34" s="1" t="s">
        <v>67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45645</v>
      </c>
      <c r="B35" s="1">
        <v>34</v>
      </c>
      <c r="C35" s="1" t="s">
        <v>66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45646</v>
      </c>
      <c r="B36" s="1">
        <v>35</v>
      </c>
      <c r="C36" s="1" t="s">
        <v>66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45649</v>
      </c>
      <c r="B37" s="1">
        <v>36</v>
      </c>
      <c r="C37" s="1" t="s">
        <v>66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45653</v>
      </c>
      <c r="B38" s="1">
        <v>37</v>
      </c>
      <c r="C38" s="1" t="s">
        <v>67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45655</v>
      </c>
      <c r="B39" s="1">
        <v>38</v>
      </c>
      <c r="C39" s="1" t="s">
        <v>67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45657</v>
      </c>
      <c r="B40" s="1">
        <v>39</v>
      </c>
      <c r="C40" s="1" t="s">
        <v>66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45660</v>
      </c>
      <c r="B41" s="1">
        <v>40</v>
      </c>
      <c r="C41" s="1" t="s">
        <v>67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45661</v>
      </c>
      <c r="B42" s="1">
        <v>41</v>
      </c>
      <c r="C42" s="1" t="s">
        <v>66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66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67</v>
      </c>
      <c r="D44" s="1" t="s">
        <v>32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67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67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67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106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46772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45680</v>
      </c>
      <c r="B50" s="1">
        <v>49</v>
      </c>
      <c r="C50" s="1" t="s">
        <v>67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67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45684</v>
      </c>
      <c r="B52" s="1">
        <v>51</v>
      </c>
      <c r="C52" s="1" t="s">
        <v>67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45688</v>
      </c>
      <c r="B53" s="1">
        <v>52</v>
      </c>
      <c r="C53" s="1" t="s">
        <v>66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45690</v>
      </c>
      <c r="B54" s="1">
        <v>53</v>
      </c>
      <c r="C54" s="1" t="s">
        <v>66</v>
      </c>
      <c r="D54" s="1" t="s">
        <v>106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45692</v>
      </c>
      <c r="B55" s="1">
        <v>54</v>
      </c>
      <c r="C55" s="1" t="s">
        <v>67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45694</v>
      </c>
      <c r="B56" s="1">
        <v>55</v>
      </c>
      <c r="C56" s="1" t="s">
        <v>67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45696</v>
      </c>
      <c r="B57" s="1">
        <v>56</v>
      </c>
      <c r="C57" s="1" t="s">
        <v>67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67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67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67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66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67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45718</v>
      </c>
      <c r="B63" s="1">
        <v>62</v>
      </c>
      <c r="C63" s="1" t="s">
        <v>66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45721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45723</v>
      </c>
      <c r="B65" s="1">
        <v>64</v>
      </c>
      <c r="C65" s="1" t="s">
        <v>66</v>
      </c>
      <c r="D65" s="1" t="s">
        <v>32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45724</v>
      </c>
      <c r="B66" s="1">
        <v>65</v>
      </c>
      <c r="C66" s="1" t="s">
        <v>66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45729</v>
      </c>
      <c r="B67" s="1">
        <v>66</v>
      </c>
      <c r="C67" s="1" t="s">
        <v>66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45731</v>
      </c>
      <c r="B68" s="1">
        <v>67</v>
      </c>
      <c r="C68" s="1" t="s">
        <v>66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45732</v>
      </c>
      <c r="B69" s="1">
        <v>68</v>
      </c>
      <c r="C69" s="1" t="s">
        <v>67</v>
      </c>
      <c r="D69" s="1" t="s">
        <v>32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45734</v>
      </c>
      <c r="B70" s="1">
        <v>69</v>
      </c>
      <c r="C70" s="1" t="s">
        <v>66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45736</v>
      </c>
      <c r="B71" s="1">
        <v>70</v>
      </c>
      <c r="C71" s="1" t="s">
        <v>67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45738</v>
      </c>
      <c r="B72" s="1">
        <v>71</v>
      </c>
      <c r="C72" s="1" t="s">
        <v>67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45739</v>
      </c>
      <c r="B73" s="1">
        <v>72</v>
      </c>
      <c r="C73" s="1" t="s">
        <v>67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45741</v>
      </c>
      <c r="B74" s="1">
        <v>73</v>
      </c>
      <c r="C74" s="1" t="s">
        <v>67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45743</v>
      </c>
      <c r="B75" s="1">
        <v>74</v>
      </c>
      <c r="C75" s="1" t="s">
        <v>66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45745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45748</v>
      </c>
      <c r="B77" s="1">
        <v>76</v>
      </c>
      <c r="C77" s="1" t="s">
        <v>67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45750</v>
      </c>
      <c r="B78" s="1">
        <v>77</v>
      </c>
      <c r="C78" s="1" t="s">
        <v>67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45752</v>
      </c>
      <c r="B79" s="1">
        <v>78</v>
      </c>
      <c r="C79" s="1" t="s">
        <v>67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45754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45756</v>
      </c>
      <c r="B81" s="1">
        <v>80</v>
      </c>
      <c r="C81" s="1" t="s">
        <v>66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45759</v>
      </c>
      <c r="B82" s="1">
        <v>81</v>
      </c>
      <c r="C82" s="1" t="s">
        <v>66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67</v>
      </c>
      <c r="D83" s="1" t="s">
        <v>106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3</v>
      </c>
      <c r="F85" s="1">
        <f>SUM(F2:F83)</f>
        <v>2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1-0-0</v>
      </c>
      <c r="U85" s="1" t="str">
        <f>IF(U84="","0-0-0",CONCATENATE(U84,"-",V84,"-",W84))</f>
        <v>0-0-0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 x14ac:dyDescent="0.25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000-000000000000}">
      <formula1>$AK$1:$AK$2</formula1>
    </dataValidation>
    <dataValidation type="list" allowBlank="1" showInputMessage="1" showErrorMessage="1" sqref="C2:C83" xr:uid="{00000000-0002-0000-2000-000001000000}">
      <formula1>$AL$1:$AL$2</formula1>
    </dataValidation>
    <dataValidation type="list" allowBlank="1" showInputMessage="1" showErrorMessage="1" sqref="D2:D83" xr:uid="{00000000-0002-0000-2000-000002000000}">
      <formula1>$AM$1:$AM$31</formula1>
    </dataValidation>
  </dataValidations>
  <hyperlinks>
    <hyperlink ref="AG1" location="Index!A1" display="Home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100-000000000000}">
      <formula1>$AK$1:$AK$2</formula1>
    </dataValidation>
    <dataValidation type="list" allowBlank="1" showInputMessage="1" showErrorMessage="1" sqref="C2:C83" xr:uid="{00000000-0002-0000-2100-000001000000}">
      <formula1>$AL$1:$AL$2</formula1>
    </dataValidation>
    <dataValidation type="list" allowBlank="1" showInputMessage="1" showErrorMessage="1" sqref="D2:D83" xr:uid="{00000000-0002-0000-2100-000002000000}">
      <formula1>$AM$1:$AM$31</formula1>
    </dataValidation>
  </dataValidations>
  <hyperlinks>
    <hyperlink ref="AG1" location="Index!A1" display="Home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29</v>
      </c>
    </row>
    <row r="2" spans="1:41" x14ac:dyDescent="0.25">
      <c r="A2" s="42">
        <v>45574</v>
      </c>
      <c r="B2" s="1">
        <v>1</v>
      </c>
      <c r="C2" s="1" t="s">
        <v>66</v>
      </c>
      <c r="D2" s="1" t="s">
        <v>16</v>
      </c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45575</v>
      </c>
      <c r="B3" s="1">
        <v>2</v>
      </c>
      <c r="C3" s="1" t="s">
        <v>66</v>
      </c>
      <c r="D3" s="1" t="s">
        <v>14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45577</v>
      </c>
      <c r="B4" s="1">
        <v>3</v>
      </c>
      <c r="C4" s="1" t="s">
        <v>67</v>
      </c>
      <c r="D4" s="1" t="s">
        <v>9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45581</v>
      </c>
      <c r="B5" s="1">
        <v>4</v>
      </c>
      <c r="C5" s="1" t="s">
        <v>67</v>
      </c>
      <c r="D5" s="1" t="s">
        <v>18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45584</v>
      </c>
      <c r="B6" s="1">
        <v>5</v>
      </c>
      <c r="C6" s="1" t="s">
        <v>67</v>
      </c>
      <c r="D6" s="1" t="s">
        <v>12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45586</v>
      </c>
      <c r="B7" s="1">
        <v>6</v>
      </c>
      <c r="C7" s="1" t="s">
        <v>67</v>
      </c>
      <c r="D7" s="1" t="s">
        <v>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5</v>
      </c>
    </row>
    <row r="8" spans="1:41" x14ac:dyDescent="0.25">
      <c r="A8" s="42">
        <v>45587</v>
      </c>
      <c r="B8" s="1">
        <v>7</v>
      </c>
      <c r="C8" s="1" t="s">
        <v>66</v>
      </c>
      <c r="D8" s="1" t="s">
        <v>23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45589</v>
      </c>
      <c r="B9" s="1">
        <v>8</v>
      </c>
      <c r="C9" s="1" t="s">
        <v>67</v>
      </c>
      <c r="D9" s="1" t="s">
        <v>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45593</v>
      </c>
      <c r="B11" s="1">
        <v>10</v>
      </c>
      <c r="C11" s="1" t="s">
        <v>66</v>
      </c>
      <c r="D11" s="1" t="s">
        <v>0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45596</v>
      </c>
      <c r="B12" s="1">
        <v>11</v>
      </c>
      <c r="C12" s="1" t="s">
        <v>67</v>
      </c>
      <c r="D12" s="1" t="s">
        <v>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6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45599</v>
      </c>
      <c r="B14" s="1">
        <v>13</v>
      </c>
      <c r="C14" s="1" t="s">
        <v>66</v>
      </c>
      <c r="D14" s="1" t="s">
        <v>17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A15" s="42">
        <v>45601</v>
      </c>
      <c r="B15" s="1">
        <v>14</v>
      </c>
      <c r="C15" s="1" t="s">
        <v>67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45604</v>
      </c>
      <c r="B16" s="1">
        <v>15</v>
      </c>
      <c r="C16" s="1" t="s">
        <v>67</v>
      </c>
      <c r="D16" s="1" t="s">
        <v>21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45605</v>
      </c>
      <c r="B17" s="1">
        <v>16</v>
      </c>
      <c r="C17" s="1" t="s">
        <v>67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45608</v>
      </c>
      <c r="B18" s="1">
        <v>17</v>
      </c>
      <c r="C18" s="1" t="s">
        <v>67</v>
      </c>
      <c r="D18" s="1" t="s">
        <v>11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45609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45612</v>
      </c>
      <c r="B20" s="1">
        <v>19</v>
      </c>
      <c r="C20" s="1" t="s">
        <v>67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45616</v>
      </c>
      <c r="B21" s="1">
        <v>20</v>
      </c>
      <c r="C21" s="1" t="s">
        <v>67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45620</v>
      </c>
      <c r="B22" s="1">
        <v>21</v>
      </c>
      <c r="C22" s="1" t="s">
        <v>67</v>
      </c>
      <c r="D22" s="1" t="s">
        <v>106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45623</v>
      </c>
      <c r="B23" s="1">
        <v>22</v>
      </c>
      <c r="C23" s="1" t="s">
        <v>66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45626</v>
      </c>
      <c r="B24" s="1">
        <v>23</v>
      </c>
      <c r="C24" s="1" t="s">
        <v>66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45628</v>
      </c>
      <c r="B25" s="1">
        <v>24</v>
      </c>
      <c r="C25" s="1" t="s">
        <v>67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45630</v>
      </c>
      <c r="B26" s="1">
        <v>25</v>
      </c>
      <c r="C26" s="1" t="s">
        <v>67</v>
      </c>
      <c r="D26" s="1" t="s">
        <v>15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45632</v>
      </c>
      <c r="B27" s="1">
        <v>26</v>
      </c>
      <c r="C27" s="1" t="s">
        <v>67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1:39" x14ac:dyDescent="0.25">
      <c r="A28" s="42">
        <v>45633</v>
      </c>
      <c r="B28" s="1">
        <v>27</v>
      </c>
      <c r="C28" s="1" t="s">
        <v>66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66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67</v>
      </c>
      <c r="D30" s="1" t="s">
        <v>32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45641</v>
      </c>
      <c r="B32" s="1">
        <v>31</v>
      </c>
      <c r="C32" s="1" t="s">
        <v>67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45644</v>
      </c>
      <c r="B33" s="1">
        <v>32</v>
      </c>
      <c r="C33" s="1" t="s">
        <v>66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45646</v>
      </c>
      <c r="B34" s="1">
        <v>33</v>
      </c>
      <c r="C34" s="1" t="s">
        <v>66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45647</v>
      </c>
      <c r="B35" s="1">
        <v>34</v>
      </c>
      <c r="C35" s="1" t="s">
        <v>67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45649</v>
      </c>
      <c r="B36" s="1">
        <v>35</v>
      </c>
      <c r="C36" s="1" t="s">
        <v>67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45653</v>
      </c>
      <c r="B37" s="1">
        <v>36</v>
      </c>
      <c r="C37" s="1" t="s">
        <v>66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45654</v>
      </c>
      <c r="B38" s="1">
        <v>37</v>
      </c>
      <c r="C38" s="1" t="s">
        <v>67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45657</v>
      </c>
      <c r="B39" s="1">
        <v>38</v>
      </c>
      <c r="C39" s="1" t="s">
        <v>67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45659</v>
      </c>
      <c r="B40" s="1">
        <v>39</v>
      </c>
      <c r="C40" s="1" t="s">
        <v>66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45661</v>
      </c>
      <c r="B41" s="1">
        <v>40</v>
      </c>
      <c r="C41" s="1" t="s">
        <v>67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45662</v>
      </c>
      <c r="B42" s="1">
        <v>41</v>
      </c>
      <c r="C42" s="1" t="s">
        <v>67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45664</v>
      </c>
      <c r="B43" s="1">
        <v>42</v>
      </c>
      <c r="C43" s="1" t="s">
        <v>66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45666</v>
      </c>
      <c r="B44" s="1">
        <v>43</v>
      </c>
      <c r="C44" s="1" t="s">
        <v>66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45668</v>
      </c>
      <c r="B45" s="1">
        <v>44</v>
      </c>
      <c r="C45" s="1" t="s">
        <v>67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45671</v>
      </c>
      <c r="B46" s="1">
        <v>45</v>
      </c>
      <c r="C46" s="1" t="s">
        <v>67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45673</v>
      </c>
      <c r="B47" s="1">
        <v>46</v>
      </c>
      <c r="C47" s="1" t="s">
        <v>67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45675</v>
      </c>
      <c r="B48" s="1">
        <v>47</v>
      </c>
      <c r="C48" s="1" t="s">
        <v>66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45677</v>
      </c>
      <c r="B49" s="1">
        <v>48</v>
      </c>
      <c r="C49" s="1" t="s">
        <v>67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45679</v>
      </c>
      <c r="B50" s="1">
        <v>49</v>
      </c>
      <c r="C50" s="1" t="s">
        <v>67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45682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45686</v>
      </c>
      <c r="B52" s="1">
        <v>51</v>
      </c>
      <c r="C52" s="1" t="s">
        <v>67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45689</v>
      </c>
      <c r="B53" s="1">
        <v>52</v>
      </c>
      <c r="C53" s="1" t="s">
        <v>66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66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66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45710</v>
      </c>
      <c r="B57" s="1">
        <v>56</v>
      </c>
      <c r="C57" s="1" t="s">
        <v>67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45711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45713</v>
      </c>
      <c r="B59" s="1">
        <v>58</v>
      </c>
      <c r="C59" s="1" t="s">
        <v>66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45718</v>
      </c>
      <c r="B61" s="1">
        <v>60</v>
      </c>
      <c r="C61" s="1" t="s">
        <v>66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67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45721</v>
      </c>
      <c r="B63" s="1">
        <v>62</v>
      </c>
      <c r="C63" s="1" t="s">
        <v>66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66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66</v>
      </c>
      <c r="D65" s="1" t="s">
        <v>106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45729</v>
      </c>
      <c r="B66" s="1">
        <v>65</v>
      </c>
      <c r="C66" s="1" t="s">
        <v>67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45731</v>
      </c>
      <c r="B67" s="1">
        <v>66</v>
      </c>
      <c r="C67" s="1" t="s">
        <v>67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67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45735</v>
      </c>
      <c r="B69" s="1">
        <v>68</v>
      </c>
      <c r="C69" s="1" t="s">
        <v>67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45741</v>
      </c>
      <c r="B72" s="1">
        <v>71</v>
      </c>
      <c r="C72" s="1" t="s">
        <v>67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45745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32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45749</v>
      </c>
      <c r="B76" s="1">
        <v>75</v>
      </c>
      <c r="C76" s="1" t="s">
        <v>67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45752</v>
      </c>
      <c r="B77" s="1">
        <v>76</v>
      </c>
      <c r="C77" s="1" t="s">
        <v>67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45755</v>
      </c>
      <c r="B78" s="1">
        <v>77</v>
      </c>
      <c r="C78" s="1" t="s">
        <v>66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45756</v>
      </c>
      <c r="B79" s="1">
        <v>78</v>
      </c>
      <c r="C79" s="1" t="s">
        <v>66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45759</v>
      </c>
      <c r="B80" s="1">
        <v>79</v>
      </c>
      <c r="C80" s="1" t="s">
        <v>67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45760</v>
      </c>
      <c r="B81" s="1">
        <v>80</v>
      </c>
      <c r="C81" s="1" t="s">
        <v>66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45762</v>
      </c>
      <c r="B82" s="1">
        <v>81</v>
      </c>
      <c r="C82" s="1" t="s">
        <v>66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45764</v>
      </c>
      <c r="B83" s="1">
        <v>82</v>
      </c>
      <c r="C83" s="1" t="s">
        <v>67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1:33" x14ac:dyDescent="0.25">
      <c r="C85" s="1">
        <f>COUNTIF(C1:C83,"Away")</f>
        <v>41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1:33" x14ac:dyDescent="0.25">
      <c r="C86" s="1">
        <f>SUM(C84:C85)</f>
        <v>82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200-000000000000}">
      <formula1>$AK$1:$AK$2</formula1>
    </dataValidation>
    <dataValidation type="list" allowBlank="1" showInputMessage="1" showErrorMessage="1" sqref="C2:C83" xr:uid="{00000000-0002-0000-2200-000001000000}">
      <formula1>$AL$1:$AL$2</formula1>
    </dataValidation>
    <dataValidation type="list" allowBlank="1" showInputMessage="1" showErrorMessage="1" sqref="D2:D83" xr:uid="{00000000-0002-0000-2200-000002000000}">
      <formula1>$AM$1:$AM$31</formula1>
    </dataValidation>
  </dataValidations>
  <hyperlinks>
    <hyperlink ref="AG1" location="Index!A1" display="Home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O86"/>
  <sheetViews>
    <sheetView topLeftCell="M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A2" s="42">
        <v>45573</v>
      </c>
      <c r="B2" s="1">
        <v>1</v>
      </c>
      <c r="C2" s="1" t="s">
        <v>67</v>
      </c>
      <c r="D2" s="1" t="s">
        <v>25</v>
      </c>
      <c r="E2" s="1">
        <v>5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45575</v>
      </c>
      <c r="B3" s="1">
        <v>2</v>
      </c>
      <c r="C3" s="1" t="s">
        <v>66</v>
      </c>
      <c r="D3" s="1" t="s">
        <v>13</v>
      </c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45577</v>
      </c>
      <c r="B4" s="1">
        <v>3</v>
      </c>
      <c r="C4" s="1" t="s">
        <v>66</v>
      </c>
      <c r="D4" s="1" t="s">
        <v>12</v>
      </c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45579</v>
      </c>
      <c r="B5" s="1">
        <v>4</v>
      </c>
      <c r="C5" s="1" t="s">
        <v>66</v>
      </c>
      <c r="D5" s="1" t="s">
        <v>14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45581</v>
      </c>
      <c r="B6" s="1">
        <v>5</v>
      </c>
      <c r="C6" s="1" t="s">
        <v>66</v>
      </c>
      <c r="D6" s="1" t="s">
        <v>32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45584</v>
      </c>
      <c r="B7" s="1">
        <v>6</v>
      </c>
      <c r="C7" s="1" t="s">
        <v>67</v>
      </c>
      <c r="D7" s="1" t="s">
        <v>29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45587</v>
      </c>
      <c r="B8" s="1">
        <v>7</v>
      </c>
      <c r="C8" s="1" t="s">
        <v>67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45589</v>
      </c>
      <c r="B9" s="1">
        <v>8</v>
      </c>
      <c r="C9" s="1" t="s">
        <v>67</v>
      </c>
      <c r="D9" s="1" t="s">
        <v>24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45591</v>
      </c>
      <c r="B10" s="1">
        <v>9</v>
      </c>
      <c r="C10" s="1" t="s">
        <v>66</v>
      </c>
      <c r="D10" s="1" t="s">
        <v>18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45593</v>
      </c>
      <c r="B11" s="1">
        <v>10</v>
      </c>
      <c r="C11" s="1" t="s">
        <v>67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45595</v>
      </c>
      <c r="B12" s="1">
        <v>11</v>
      </c>
      <c r="C12" s="1" t="s">
        <v>67</v>
      </c>
      <c r="D12" s="1" t="s">
        <v>27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45598</v>
      </c>
      <c r="B13" s="1">
        <v>12</v>
      </c>
      <c r="C13" s="1" t="s">
        <v>66</v>
      </c>
      <c r="D13" s="1" t="s">
        <v>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45601</v>
      </c>
      <c r="B14" s="1">
        <v>13</v>
      </c>
      <c r="C14" s="1" t="s">
        <v>66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45603</v>
      </c>
      <c r="B15" s="1">
        <v>14</v>
      </c>
      <c r="C15" s="1" t="s">
        <v>66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45605</v>
      </c>
      <c r="B16" s="1">
        <v>15</v>
      </c>
      <c r="C16" s="1" t="s">
        <v>66</v>
      </c>
      <c r="D16" s="1" t="s">
        <v>15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45609</v>
      </c>
      <c r="B17" s="1">
        <v>16</v>
      </c>
      <c r="C17" s="1" t="s">
        <v>67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45611</v>
      </c>
      <c r="B18" s="1">
        <v>17</v>
      </c>
      <c r="C18" s="1" t="s">
        <v>67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45614</v>
      </c>
      <c r="B19" s="1">
        <v>18</v>
      </c>
      <c r="C19" s="1" t="s">
        <v>67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45617</v>
      </c>
      <c r="B20" s="1">
        <v>19</v>
      </c>
      <c r="C20" s="1" t="s">
        <v>66</v>
      </c>
      <c r="D20" s="1" t="s">
        <v>29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45619</v>
      </c>
      <c r="B21" s="1">
        <v>20</v>
      </c>
      <c r="C21" s="1" t="s">
        <v>66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45620</v>
      </c>
      <c r="B22" s="1">
        <v>21</v>
      </c>
      <c r="C22" s="1" t="s">
        <v>66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45622</v>
      </c>
      <c r="B23" s="1">
        <v>22</v>
      </c>
      <c r="C23" s="1" t="s">
        <v>66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45625</v>
      </c>
      <c r="B24" s="1">
        <v>23</v>
      </c>
      <c r="C24" s="1" t="s">
        <v>67</v>
      </c>
      <c r="D24" s="1" t="s">
        <v>20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45626</v>
      </c>
      <c r="B25" s="1">
        <v>24</v>
      </c>
      <c r="C25" s="1" t="s">
        <v>66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45628</v>
      </c>
      <c r="B26" s="1">
        <v>25</v>
      </c>
      <c r="C26" s="1" t="s">
        <v>67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45633</v>
      </c>
      <c r="B27" s="1">
        <v>26</v>
      </c>
      <c r="C27" s="1" t="s">
        <v>66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45634</v>
      </c>
      <c r="B28" s="1">
        <v>27</v>
      </c>
      <c r="C28" s="1" t="s">
        <v>66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45636</v>
      </c>
      <c r="B29" s="1">
        <v>28</v>
      </c>
      <c r="C29" s="1" t="s">
        <v>67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45638</v>
      </c>
      <c r="B30" s="1">
        <v>29</v>
      </c>
      <c r="C30" s="1" t="s">
        <v>66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45640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45644</v>
      </c>
      <c r="B32" s="1">
        <v>31</v>
      </c>
      <c r="C32" s="1" t="s">
        <v>67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45646</v>
      </c>
      <c r="B33" s="1">
        <v>32</v>
      </c>
      <c r="C33" s="1" t="s">
        <v>66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45648</v>
      </c>
      <c r="B34" s="1">
        <v>33</v>
      </c>
      <c r="C34" s="1" t="s">
        <v>67</v>
      </c>
      <c r="D34" s="1" t="s">
        <v>32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45649</v>
      </c>
      <c r="B35" s="1">
        <v>34</v>
      </c>
      <c r="C35" s="1" t="s">
        <v>67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45653</v>
      </c>
      <c r="B36" s="1">
        <v>35</v>
      </c>
      <c r="C36" s="1" t="s">
        <v>67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45656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45657</v>
      </c>
      <c r="B38" s="1">
        <v>37</v>
      </c>
      <c r="C38" s="1" t="s">
        <v>66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45659</v>
      </c>
      <c r="B39" s="1">
        <v>38</v>
      </c>
      <c r="C39" s="1" t="s">
        <v>66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45661</v>
      </c>
      <c r="B40" s="1">
        <v>39</v>
      </c>
      <c r="C40" s="1" t="s">
        <v>66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45665</v>
      </c>
      <c r="B41" s="1">
        <v>40</v>
      </c>
      <c r="C41" s="1" t="s">
        <v>67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45667</v>
      </c>
      <c r="B42" s="1">
        <v>41</v>
      </c>
      <c r="C42" s="1" t="s">
        <v>67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45668</v>
      </c>
      <c r="B43" s="1">
        <v>42</v>
      </c>
      <c r="C43" s="1" t="s">
        <v>67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45671</v>
      </c>
      <c r="B44" s="1">
        <v>43</v>
      </c>
      <c r="C44" s="1" t="s">
        <v>67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45673</v>
      </c>
      <c r="B45" s="1">
        <v>44</v>
      </c>
      <c r="C45" s="1" t="s">
        <v>67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45675</v>
      </c>
      <c r="B46" s="1">
        <v>45</v>
      </c>
      <c r="C46" s="1" t="s">
        <v>67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45677</v>
      </c>
      <c r="B47" s="1">
        <v>46</v>
      </c>
      <c r="C47" s="1" t="s">
        <v>67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45680</v>
      </c>
      <c r="B48" s="1">
        <v>47</v>
      </c>
      <c r="C48" s="1" t="s">
        <v>66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45681</v>
      </c>
      <c r="B49" s="1">
        <v>48</v>
      </c>
      <c r="C49" s="1" t="s">
        <v>66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45683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45686</v>
      </c>
      <c r="B51" s="1">
        <v>50</v>
      </c>
      <c r="C51" s="1" t="s">
        <v>67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45688</v>
      </c>
      <c r="B52" s="1">
        <v>51</v>
      </c>
      <c r="C52" s="1" t="s">
        <v>67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45690</v>
      </c>
      <c r="B53" s="1">
        <v>52</v>
      </c>
      <c r="C53" s="1" t="s">
        <v>67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45692</v>
      </c>
      <c r="B54" s="1">
        <v>53</v>
      </c>
      <c r="C54" s="1" t="s">
        <v>67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45694</v>
      </c>
      <c r="B55" s="1">
        <v>54</v>
      </c>
      <c r="C55" s="1" t="s">
        <v>66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45696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45697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45710</v>
      </c>
      <c r="B58" s="1">
        <v>57</v>
      </c>
      <c r="C58" s="1" t="s">
        <v>66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45711</v>
      </c>
      <c r="B59" s="1">
        <v>58</v>
      </c>
      <c r="C59" s="1" t="s">
        <v>67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45713</v>
      </c>
      <c r="B60" s="1">
        <v>59</v>
      </c>
      <c r="C60" s="1" t="s">
        <v>67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45715</v>
      </c>
      <c r="B61" s="1">
        <v>60</v>
      </c>
      <c r="C61" s="1" t="s">
        <v>67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45717</v>
      </c>
      <c r="B62" s="1">
        <v>61</v>
      </c>
      <c r="C62" s="1" t="s">
        <v>67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45723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45726</v>
      </c>
      <c r="B65" s="1">
        <v>64</v>
      </c>
      <c r="C65" s="1" t="s">
        <v>67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67</v>
      </c>
      <c r="D66" s="1" t="s">
        <v>32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66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45732</v>
      </c>
      <c r="B68" s="1">
        <v>67</v>
      </c>
      <c r="C68" s="1" t="s">
        <v>66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45734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67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67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67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45743</v>
      </c>
      <c r="B73" s="1">
        <v>72</v>
      </c>
      <c r="C73" s="1" t="s">
        <v>66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45744</v>
      </c>
      <c r="B74" s="1">
        <v>73</v>
      </c>
      <c r="C74" s="1" t="s">
        <v>66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45746</v>
      </c>
      <c r="B75" s="1">
        <v>74</v>
      </c>
      <c r="C75" s="1" t="s">
        <v>66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45748</v>
      </c>
      <c r="B76" s="1">
        <v>75</v>
      </c>
      <c r="C76" s="1" t="s">
        <v>67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45750</v>
      </c>
      <c r="B77" s="1">
        <v>76</v>
      </c>
      <c r="C77" s="1" t="s">
        <v>67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45752</v>
      </c>
      <c r="B78" s="1">
        <v>77</v>
      </c>
      <c r="C78" s="1" t="s">
        <v>67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45755</v>
      </c>
      <c r="B79" s="1">
        <v>78</v>
      </c>
      <c r="C79" s="1" t="s">
        <v>67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45757</v>
      </c>
      <c r="B80" s="1">
        <v>79</v>
      </c>
      <c r="C80" s="1" t="s">
        <v>67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45759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45761</v>
      </c>
      <c r="B82" s="1">
        <v>81</v>
      </c>
      <c r="C82" s="1" t="s">
        <v>66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83</v>
      </c>
      <c r="C84" s="1">
        <f>COUNTIF(C1:C83,"Home")</f>
        <v>41</v>
      </c>
      <c r="E84" s="46" t="s">
        <v>82</v>
      </c>
      <c r="F84" s="46"/>
      <c r="I84" s="1">
        <f t="shared" ref="I84:N84" si="75">IF(I1="",0,MAX(I1:I83))</f>
        <v>1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5</v>
      </c>
      <c r="F85" s="1">
        <f>SUM(F2:F83)</f>
        <v>2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1-0-0</v>
      </c>
      <c r="R85" s="1" t="str">
        <f>IF(R84="","0-0-0",CONCATENATE(R84,"-",S84,"-",T84))</f>
        <v>0-0-0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1-0-0</v>
      </c>
    </row>
    <row r="86" spans="1:33" x14ac:dyDescent="0.25">
      <c r="C86" s="1">
        <f>SUM(C84:C85)</f>
        <v>82</v>
      </c>
      <c r="D86" s="1">
        <f>COUNTIF(E2:E83,"&lt;&gt;")</f>
        <v>1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300-000000000000}">
      <formula1>$AK$1:$AK$2</formula1>
    </dataValidation>
    <dataValidation type="list" allowBlank="1" showInputMessage="1" showErrorMessage="1" sqref="C2:C83" xr:uid="{00000000-0002-0000-2300-000001000000}">
      <formula1>$AL$1:$AL$2</formula1>
    </dataValidation>
    <dataValidation type="list" allowBlank="1" showInputMessage="1" showErrorMessage="1" sqref="D2:D83" xr:uid="{00000000-0002-0000-2300-000002000000}">
      <formula1>$AM$1:$AM$31</formula1>
    </dataValidation>
  </dataValidations>
  <hyperlinks>
    <hyperlink ref="AG1" location="Index!A1" display="Home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106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400-000000000000}">
      <formula1>$AK$1:$AK$2</formula1>
    </dataValidation>
    <dataValidation type="list" allowBlank="1" showInputMessage="1" showErrorMessage="1" sqref="C2:C83" xr:uid="{00000000-0002-0000-2400-000001000000}">
      <formula1>$AL$1:$AL$2</formula1>
    </dataValidation>
    <dataValidation type="list" allowBlank="1" showInputMessage="1" showErrorMessage="1" sqref="D2:D83" xr:uid="{00000000-0002-0000-2400-000002000000}">
      <formula1>$AM$1:$AM$31</formula1>
    </dataValidation>
  </dataValidations>
  <hyperlinks>
    <hyperlink ref="AG1" location="Index!A1" display="Home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32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3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106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500-000000000000}">
      <formula1>$AK$1:$AK$2</formula1>
    </dataValidation>
    <dataValidation type="list" allowBlank="1" showInputMessage="1" showErrorMessage="1" sqref="C2:C83" xr:uid="{00000000-0002-0000-2500-000001000000}">
      <formula1>$AL$1:$AL$2</formula1>
    </dataValidation>
    <dataValidation type="list" allowBlank="1" showInputMessage="1" showErrorMessage="1" sqref="D2:D83" xr:uid="{00000000-0002-0000-2500-000002000000}">
      <formula1>$AM$1:$AM$31</formula1>
    </dataValidation>
  </dataValidations>
  <hyperlinks>
    <hyperlink ref="AG1" location="Index!A1" display="Home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86"/>
  <sheetViews>
    <sheetView topLeftCell="H1"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9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600-000000000000}">
      <formula1>$AK$1:$AK$2</formula1>
    </dataValidation>
    <dataValidation type="list" allowBlank="1" showInputMessage="1" showErrorMessage="1" sqref="C2:C83" xr:uid="{00000000-0002-0000-2600-000001000000}">
      <formula1>$AL$1:$AL$2</formula1>
    </dataValidation>
    <dataValidation type="list" allowBlank="1" showInputMessage="1" showErrorMessage="1" sqref="D2:D83" xr:uid="{00000000-0002-0000-2600-000002000000}">
      <formula1>$AM$1:$AM$31</formula1>
    </dataValidation>
  </dataValidations>
  <hyperlinks>
    <hyperlink ref="AG1" location="Index!A1" display="Home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7"/>
  <sheetViews>
    <sheetView workbookViewId="0">
      <selection activeCell="A31" sqref="A3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7" t="s">
        <v>49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18" t="s">
        <v>42</v>
      </c>
    </row>
    <row r="2" spans="1:20" ht="20.25" thickTop="1" thickBot="1" x14ac:dyDescent="0.35">
      <c r="A2" s="50" t="s">
        <v>77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20" ht="16.5" thickTop="1" thickBot="1" x14ac:dyDescent="0.3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96</v>
      </c>
      <c r="L4" s="40" t="s">
        <v>96</v>
      </c>
      <c r="M4" s="40" t="s">
        <v>96</v>
      </c>
      <c r="N4" s="40" t="s">
        <v>96</v>
      </c>
      <c r="O4" s="39">
        <v>0</v>
      </c>
      <c r="P4" s="38">
        <v>0</v>
      </c>
      <c r="Q4" s="33">
        <v>0</v>
      </c>
      <c r="R4" s="37" t="s">
        <v>97</v>
      </c>
      <c r="S4" s="36" t="s">
        <v>96</v>
      </c>
    </row>
    <row r="5" spans="1:20" x14ac:dyDescent="0.2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98</v>
      </c>
      <c r="L5" s="1" t="s">
        <v>96</v>
      </c>
      <c r="M5" s="1" t="s">
        <v>96</v>
      </c>
      <c r="N5" s="1" t="s">
        <v>98</v>
      </c>
      <c r="O5" s="31">
        <v>1</v>
      </c>
      <c r="P5" s="20">
        <v>4</v>
      </c>
      <c r="Q5" s="30">
        <v>-3</v>
      </c>
      <c r="R5" s="29" t="s">
        <v>99</v>
      </c>
      <c r="S5" s="28" t="s">
        <v>98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50" t="s">
        <v>76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20" ht="16.5" thickTop="1" thickBot="1" x14ac:dyDescent="0.3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 x14ac:dyDescent="0.25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96</v>
      </c>
      <c r="L14" s="1" t="s">
        <v>100</v>
      </c>
      <c r="M14" s="1" t="s">
        <v>96</v>
      </c>
      <c r="N14" s="1" t="s">
        <v>100</v>
      </c>
      <c r="O14" s="31">
        <v>4</v>
      </c>
      <c r="P14" s="20">
        <v>1</v>
      </c>
      <c r="Q14" s="30">
        <v>3</v>
      </c>
      <c r="R14" s="29" t="s">
        <v>101</v>
      </c>
      <c r="S14" s="28" t="s">
        <v>100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96</v>
      </c>
      <c r="M19" s="1" t="s">
        <v>96</v>
      </c>
      <c r="N19" s="1" t="s">
        <v>96</v>
      </c>
      <c r="O19" s="31">
        <v>0</v>
      </c>
      <c r="P19" s="20">
        <v>0</v>
      </c>
      <c r="Q19" s="30">
        <v>0</v>
      </c>
      <c r="R19" s="29" t="s">
        <v>97</v>
      </c>
      <c r="S19" s="28" t="s">
        <v>96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7" t="s">
        <v>75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</row>
    <row r="23" spans="1:19" ht="20.25" thickTop="1" thickBot="1" x14ac:dyDescent="0.35">
      <c r="A23" s="50" t="s">
        <v>74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ht="16.5" thickTop="1" thickBot="1" x14ac:dyDescent="0.3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96</v>
      </c>
      <c r="L25" s="40" t="s">
        <v>96</v>
      </c>
      <c r="M25" s="40" t="s">
        <v>96</v>
      </c>
      <c r="N25" s="40" t="s">
        <v>96</v>
      </c>
      <c r="O25" s="39">
        <v>0</v>
      </c>
      <c r="P25" s="38">
        <v>0</v>
      </c>
      <c r="Q25" s="33">
        <v>0</v>
      </c>
      <c r="R25" s="37" t="s">
        <v>97</v>
      </c>
      <c r="S25" s="36" t="s">
        <v>96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96</v>
      </c>
      <c r="M26" s="1" t="s">
        <v>96</v>
      </c>
      <c r="N26" s="1" t="s">
        <v>96</v>
      </c>
      <c r="O26" s="31">
        <v>0</v>
      </c>
      <c r="P26" s="20">
        <v>0</v>
      </c>
      <c r="Q26" s="30">
        <v>0</v>
      </c>
      <c r="R26" s="29" t="s">
        <v>97</v>
      </c>
      <c r="S26" s="28" t="s">
        <v>96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106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50" t="s">
        <v>73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19" ht="16.5" thickTop="1" thickBot="1" x14ac:dyDescent="0.3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 x14ac:dyDescent="0.25">
      <c r="A35" s="32" t="s">
        <v>32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96</v>
      </c>
      <c r="L38" s="1" t="s">
        <v>96</v>
      </c>
      <c r="M38" s="1" t="s">
        <v>96</v>
      </c>
      <c r="N38" s="1" t="s">
        <v>96</v>
      </c>
      <c r="O38" s="31">
        <v>0</v>
      </c>
      <c r="P38" s="20">
        <v>0</v>
      </c>
      <c r="Q38" s="30">
        <v>0</v>
      </c>
      <c r="R38" s="29" t="s">
        <v>97</v>
      </c>
      <c r="S38" s="28" t="s">
        <v>96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58</v>
      </c>
      <c r="B44" s="46" t="s">
        <v>57</v>
      </c>
      <c r="C44" s="46"/>
      <c r="D44" s="46"/>
    </row>
    <row r="45" spans="1:19" x14ac:dyDescent="0.25">
      <c r="A45" s="1" t="s">
        <v>56</v>
      </c>
      <c r="B45" s="46" t="s">
        <v>55</v>
      </c>
      <c r="C45" s="46"/>
      <c r="D45" s="46"/>
    </row>
    <row r="46" spans="1:19" x14ac:dyDescent="0.25">
      <c r="A46" s="1" t="s">
        <v>54</v>
      </c>
      <c r="B46" s="46" t="s">
        <v>53</v>
      </c>
      <c r="C46" s="46"/>
      <c r="D46" s="46"/>
    </row>
    <row r="47" spans="1:19" x14ac:dyDescent="0.25">
      <c r="A47" s="1" t="s">
        <v>52</v>
      </c>
      <c r="B47" s="46" t="s">
        <v>51</v>
      </c>
      <c r="C47" s="46"/>
      <c r="D47" s="46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300-000000000000}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32</v>
      </c>
      <c r="AN1" s="1" t="s">
        <v>32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66" si="14">IF(E3="","",IF(AND(E3&gt;F3,COUNTIF($AO$1:$AO$7,D3)=1),1,0))</f>
        <v/>
      </c>
      <c r="V3" s="1" t="str">
        <f t="shared" ref="V3:V66" si="15">IF(E3="","",IF(AND(E3&lt;F3,G3=$AK$2,H3=$AK$2,COUNTIF($AO$1:$AO$7,D3)=1),1,0))</f>
        <v/>
      </c>
      <c r="W3" s="1" t="str">
        <f t="shared" ref="W3:W66" si="16">IF(E3="","",IF(AND(E3&lt;F3,COUNTIF($AO$1:$AO$7,D3)=1,OR(G3=$AK$1,H3=$AK$1)), 1, 0))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106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106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106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9:33" x14ac:dyDescent="0.25"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9:33" x14ac:dyDescent="0.25"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9:33" x14ac:dyDescent="0.25"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9:33" x14ac:dyDescent="0.25"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9:33" x14ac:dyDescent="0.25"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9:33" x14ac:dyDescent="0.25"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9:33" x14ac:dyDescent="0.25"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9:33" x14ac:dyDescent="0.25"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9:33" x14ac:dyDescent="0.25"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9:33" x14ac:dyDescent="0.25"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9:33" x14ac:dyDescent="0.25"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9:33" x14ac:dyDescent="0.25"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9:33" x14ac:dyDescent="0.25"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9:33" x14ac:dyDescent="0.25"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2:33" x14ac:dyDescent="0.25"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2:33" x14ac:dyDescent="0.25"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2:33" x14ac:dyDescent="0.25"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2">IF(I1="",0,MAX(I1:I83))</f>
        <v>0</v>
      </c>
      <c r="J84" s="1">
        <f t="shared" si="72"/>
        <v>0</v>
      </c>
      <c r="K84" s="1">
        <f t="shared" si="72"/>
        <v>0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 t="str">
        <f t="shared" ref="O84:Z84" si="73">IF(O2="","",MAX(O2:O83))</f>
        <v/>
      </c>
      <c r="P84" s="1" t="str">
        <f t="shared" si="73"/>
        <v/>
      </c>
      <c r="Q84" s="1" t="str">
        <f t="shared" si="73"/>
        <v/>
      </c>
      <c r="R84" s="1" t="str">
        <f t="shared" si="73"/>
        <v/>
      </c>
      <c r="S84" s="1" t="str">
        <f t="shared" si="73"/>
        <v/>
      </c>
      <c r="T84" s="1" t="str">
        <f t="shared" si="73"/>
        <v/>
      </c>
      <c r="U84" s="1" t="str">
        <f t="shared" si="73"/>
        <v/>
      </c>
      <c r="V84" s="1" t="str">
        <f t="shared" si="73"/>
        <v/>
      </c>
      <c r="W84" s="1" t="str">
        <f t="shared" si="73"/>
        <v/>
      </c>
      <c r="X84" s="1" t="str">
        <f t="shared" si="73"/>
        <v/>
      </c>
      <c r="Y84" s="1" t="str">
        <f t="shared" si="73"/>
        <v/>
      </c>
      <c r="Z84" s="1" t="str">
        <f t="shared" si="73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2700-000000000000}">
      <formula1>$AK$1:$AK$2</formula1>
    </dataValidation>
    <dataValidation type="list" allowBlank="1" showInputMessage="1" showErrorMessage="1" sqref="C2:C83" xr:uid="{00000000-0002-0000-2700-000001000000}">
      <formula1>$AL$1:$AL$2</formula1>
    </dataValidation>
    <dataValidation type="list" allowBlank="1" showInputMessage="1" showErrorMessage="1" sqref="D2:D83" xr:uid="{00000000-0002-0000-2700-000002000000}">
      <formula1>$AM$1:$AM$31</formula1>
    </dataValidation>
  </dataValidations>
  <hyperlinks>
    <hyperlink ref="AG1" location="Index!A1" display="Home" xr:uid="{00000000-0004-0000-27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7" t="s">
        <v>49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18" t="s">
        <v>42</v>
      </c>
    </row>
    <row r="2" spans="1:20" ht="20.25" thickTop="1" thickBot="1" x14ac:dyDescent="0.35">
      <c r="A2" s="50" t="s">
        <v>77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20" ht="16.5" thickTop="1" thickBot="1" x14ac:dyDescent="0.3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 x14ac:dyDescent="0.25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96</v>
      </c>
      <c r="L4" s="40" t="s">
        <v>96</v>
      </c>
      <c r="M4" s="40" t="s">
        <v>96</v>
      </c>
      <c r="N4" s="40" t="s">
        <v>96</v>
      </c>
      <c r="O4" s="39">
        <v>0</v>
      </c>
      <c r="P4" s="38">
        <v>0</v>
      </c>
      <c r="Q4" s="33">
        <v>0</v>
      </c>
      <c r="R4" s="37" t="s">
        <v>97</v>
      </c>
      <c r="S4" s="36" t="s">
        <v>96</v>
      </c>
    </row>
    <row r="5" spans="1:20" x14ac:dyDescent="0.2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98</v>
      </c>
      <c r="L5" s="1" t="s">
        <v>98</v>
      </c>
      <c r="M5" s="1" t="s">
        <v>96</v>
      </c>
      <c r="N5" s="1" t="s">
        <v>102</v>
      </c>
      <c r="O5" s="31">
        <v>2</v>
      </c>
      <c r="P5" s="20">
        <v>7</v>
      </c>
      <c r="Q5" s="30">
        <v>-5</v>
      </c>
      <c r="R5" s="29" t="s">
        <v>103</v>
      </c>
      <c r="S5" s="28" t="s">
        <v>102</v>
      </c>
    </row>
    <row r="6" spans="1:20" x14ac:dyDescent="0.2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x14ac:dyDescent="0.2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50" t="s">
        <v>76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20" ht="16.5" thickTop="1" thickBot="1" x14ac:dyDescent="0.3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100</v>
      </c>
      <c r="L14" s="1" t="s">
        <v>100</v>
      </c>
      <c r="M14" s="1" t="s">
        <v>96</v>
      </c>
      <c r="N14" s="1" t="s">
        <v>104</v>
      </c>
      <c r="O14" s="31">
        <v>7</v>
      </c>
      <c r="P14" s="20">
        <v>2</v>
      </c>
      <c r="Q14" s="30">
        <v>5</v>
      </c>
      <c r="R14" s="29" t="s">
        <v>105</v>
      </c>
      <c r="S14" s="28" t="s">
        <v>104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96</v>
      </c>
      <c r="M19" s="1" t="s">
        <v>96</v>
      </c>
      <c r="N19" s="1" t="s">
        <v>96</v>
      </c>
      <c r="O19" s="31">
        <v>0</v>
      </c>
      <c r="P19" s="20">
        <v>0</v>
      </c>
      <c r="Q19" s="30">
        <v>0</v>
      </c>
      <c r="R19" s="29" t="s">
        <v>97</v>
      </c>
      <c r="S19" s="28" t="s">
        <v>96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7" t="s">
        <v>75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</row>
    <row r="23" spans="1:19" ht="20.25" thickTop="1" thickBot="1" x14ac:dyDescent="0.35">
      <c r="A23" s="50" t="s">
        <v>74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ht="16.5" thickTop="1" thickBot="1" x14ac:dyDescent="0.3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 x14ac:dyDescent="0.25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96</v>
      </c>
      <c r="L25" s="40" t="s">
        <v>96</v>
      </c>
      <c r="M25" s="40" t="s">
        <v>96</v>
      </c>
      <c r="N25" s="40" t="s">
        <v>96</v>
      </c>
      <c r="O25" s="39">
        <v>0</v>
      </c>
      <c r="P25" s="38">
        <v>0</v>
      </c>
      <c r="Q25" s="33">
        <v>0</v>
      </c>
      <c r="R25" s="37" t="s">
        <v>97</v>
      </c>
      <c r="S25" s="36" t="s">
        <v>96</v>
      </c>
    </row>
    <row r="26" spans="1:19" x14ac:dyDescent="0.2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96</v>
      </c>
      <c r="M26" s="1" t="s">
        <v>96</v>
      </c>
      <c r="N26" s="1" t="s">
        <v>96</v>
      </c>
      <c r="O26" s="31">
        <v>0</v>
      </c>
      <c r="P26" s="20">
        <v>0</v>
      </c>
      <c r="Q26" s="30">
        <v>0</v>
      </c>
      <c r="R26" s="29" t="s">
        <v>97</v>
      </c>
      <c r="S26" s="28" t="s">
        <v>96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106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50" t="s">
        <v>73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19" ht="16.5" thickTop="1" thickBot="1" x14ac:dyDescent="0.3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 x14ac:dyDescent="0.25">
      <c r="A35" s="32" t="s">
        <v>32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96</v>
      </c>
      <c r="L38" s="1" t="s">
        <v>96</v>
      </c>
      <c r="M38" s="1" t="s">
        <v>96</v>
      </c>
      <c r="N38" s="1" t="s">
        <v>96</v>
      </c>
      <c r="O38" s="31">
        <v>0</v>
      </c>
      <c r="P38" s="20">
        <v>0</v>
      </c>
      <c r="Q38" s="30">
        <v>0</v>
      </c>
      <c r="R38" s="29" t="s">
        <v>97</v>
      </c>
      <c r="S38" s="28" t="s">
        <v>96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58</v>
      </c>
      <c r="B44" s="46" t="s">
        <v>57</v>
      </c>
      <c r="C44" s="46"/>
      <c r="D44" s="46"/>
    </row>
    <row r="45" spans="1:19" x14ac:dyDescent="0.25">
      <c r="A45" s="1" t="s">
        <v>56</v>
      </c>
      <c r="B45" s="46" t="s">
        <v>55</v>
      </c>
      <c r="C45" s="46"/>
      <c r="D45" s="46"/>
    </row>
    <row r="46" spans="1:19" x14ac:dyDescent="0.25">
      <c r="A46" s="1" t="s">
        <v>54</v>
      </c>
      <c r="B46" s="46" t="s">
        <v>53</v>
      </c>
      <c r="C46" s="46"/>
      <c r="D46" s="46"/>
    </row>
    <row r="47" spans="1:19" x14ac:dyDescent="0.25">
      <c r="A47" s="1" t="s">
        <v>52</v>
      </c>
      <c r="B47" s="46" t="s">
        <v>51</v>
      </c>
      <c r="C47" s="46"/>
      <c r="D47" s="46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4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workbookViewId="0">
      <selection activeCell="A4" sqref="A4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7" t="s">
        <v>49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18" t="s">
        <v>42</v>
      </c>
    </row>
    <row r="2" spans="1:20" ht="20.25" thickTop="1" thickBot="1" x14ac:dyDescent="0.35">
      <c r="A2" s="50" t="s">
        <v>77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20" ht="16.5" thickTop="1" thickBot="1" x14ac:dyDescent="0.3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100</v>
      </c>
      <c r="L4" s="40" t="s">
        <v>96</v>
      </c>
      <c r="M4" s="40" t="s">
        <v>100</v>
      </c>
      <c r="N4" s="40" t="s">
        <v>100</v>
      </c>
      <c r="O4" s="39">
        <v>6</v>
      </c>
      <c r="P4" s="38">
        <v>4</v>
      </c>
      <c r="Q4" s="33">
        <v>2</v>
      </c>
      <c r="R4" s="37" t="s">
        <v>101</v>
      </c>
      <c r="S4" s="36" t="s">
        <v>100</v>
      </c>
    </row>
    <row r="5" spans="1:20" x14ac:dyDescent="0.2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96</v>
      </c>
      <c r="L5" s="1" t="s">
        <v>98</v>
      </c>
      <c r="M5" s="1" t="s">
        <v>98</v>
      </c>
      <c r="N5" s="1" t="s">
        <v>98</v>
      </c>
      <c r="O5" s="31">
        <v>4</v>
      </c>
      <c r="P5" s="20">
        <v>6</v>
      </c>
      <c r="Q5" s="30">
        <v>-2</v>
      </c>
      <c r="R5" s="29" t="s">
        <v>99</v>
      </c>
      <c r="S5" s="28" t="s">
        <v>98</v>
      </c>
    </row>
    <row r="6" spans="1:20" x14ac:dyDescent="0.2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98</v>
      </c>
      <c r="L6" s="1" t="s">
        <v>98</v>
      </c>
      <c r="M6" s="1" t="s">
        <v>96</v>
      </c>
      <c r="N6" s="1" t="s">
        <v>102</v>
      </c>
      <c r="O6" s="31">
        <v>2</v>
      </c>
      <c r="P6" s="20">
        <v>7</v>
      </c>
      <c r="Q6" s="30">
        <v>-5</v>
      </c>
      <c r="R6" s="29" t="s">
        <v>103</v>
      </c>
      <c r="S6" s="28" t="s">
        <v>102</v>
      </c>
    </row>
    <row r="7" spans="1:20" x14ac:dyDescent="0.2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50" t="s">
        <v>76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20" ht="16.5" thickTop="1" thickBot="1" x14ac:dyDescent="0.3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100</v>
      </c>
      <c r="L14" s="1" t="s">
        <v>100</v>
      </c>
      <c r="M14" s="1" t="s">
        <v>96</v>
      </c>
      <c r="N14" s="1" t="s">
        <v>104</v>
      </c>
      <c r="O14" s="31">
        <v>7</v>
      </c>
      <c r="P14" s="20">
        <v>2</v>
      </c>
      <c r="Q14" s="30">
        <v>5</v>
      </c>
      <c r="R14" s="29" t="s">
        <v>105</v>
      </c>
      <c r="S14" s="28" t="s">
        <v>104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96</v>
      </c>
      <c r="M19" s="1" t="s">
        <v>96</v>
      </c>
      <c r="N19" s="1" t="s">
        <v>96</v>
      </c>
      <c r="O19" s="31">
        <v>0</v>
      </c>
      <c r="P19" s="20">
        <v>0</v>
      </c>
      <c r="Q19" s="30">
        <v>0</v>
      </c>
      <c r="R19" s="29" t="s">
        <v>97</v>
      </c>
      <c r="S19" s="28" t="s">
        <v>96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7" t="s">
        <v>75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</row>
    <row r="23" spans="1:19" ht="20.25" thickTop="1" thickBot="1" x14ac:dyDescent="0.35">
      <c r="A23" s="50" t="s">
        <v>74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ht="16.5" thickTop="1" thickBot="1" x14ac:dyDescent="0.3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 x14ac:dyDescent="0.25">
      <c r="A25" s="41" t="s">
        <v>106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100</v>
      </c>
      <c r="L25" s="40" t="s">
        <v>96</v>
      </c>
      <c r="M25" s="40" t="s">
        <v>100</v>
      </c>
      <c r="N25" s="40" t="s">
        <v>100</v>
      </c>
      <c r="O25" s="39">
        <v>5</v>
      </c>
      <c r="P25" s="38">
        <v>2</v>
      </c>
      <c r="Q25" s="33">
        <v>3</v>
      </c>
      <c r="R25" s="37" t="s">
        <v>101</v>
      </c>
      <c r="S25" s="36" t="s">
        <v>100</v>
      </c>
    </row>
    <row r="26" spans="1:19" x14ac:dyDescent="0.2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96</v>
      </c>
      <c r="L26" s="1" t="s">
        <v>100</v>
      </c>
      <c r="M26" s="1" t="s">
        <v>96</v>
      </c>
      <c r="N26" s="1" t="s">
        <v>100</v>
      </c>
      <c r="O26" s="31">
        <v>3</v>
      </c>
      <c r="P26" s="20">
        <v>2</v>
      </c>
      <c r="Q26" s="30">
        <v>1</v>
      </c>
      <c r="R26" s="29" t="s">
        <v>101</v>
      </c>
      <c r="S26" s="28" t="s">
        <v>100</v>
      </c>
    </row>
    <row r="27" spans="1:19" x14ac:dyDescent="0.2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98</v>
      </c>
      <c r="M27" s="1" t="s">
        <v>96</v>
      </c>
      <c r="N27" s="1" t="s">
        <v>96</v>
      </c>
      <c r="O27" s="31">
        <v>2</v>
      </c>
      <c r="P27" s="20">
        <v>5</v>
      </c>
      <c r="Q27" s="30">
        <v>-3</v>
      </c>
      <c r="R27" s="29" t="s">
        <v>99</v>
      </c>
      <c r="S27" s="28" t="s">
        <v>98</v>
      </c>
    </row>
    <row r="28" spans="1:19" x14ac:dyDescent="0.2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50" t="s">
        <v>73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19" ht="16.5" thickTop="1" thickBot="1" x14ac:dyDescent="0.3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 x14ac:dyDescent="0.25">
      <c r="A35" s="32" t="s">
        <v>32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96</v>
      </c>
      <c r="L38" s="1" t="s">
        <v>96</v>
      </c>
      <c r="M38" s="1" t="s">
        <v>96</v>
      </c>
      <c r="N38" s="1" t="s">
        <v>96</v>
      </c>
      <c r="O38" s="31">
        <v>0</v>
      </c>
      <c r="P38" s="20">
        <v>0</v>
      </c>
      <c r="Q38" s="30">
        <v>0</v>
      </c>
      <c r="R38" s="29" t="s">
        <v>97</v>
      </c>
      <c r="S38" s="28" t="s">
        <v>96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98</v>
      </c>
      <c r="L40" s="1" t="s">
        <v>96</v>
      </c>
      <c r="M40" s="1" t="s">
        <v>96</v>
      </c>
      <c r="N40" s="1" t="s">
        <v>98</v>
      </c>
      <c r="O40" s="31">
        <v>2</v>
      </c>
      <c r="P40" s="20">
        <v>3</v>
      </c>
      <c r="Q40" s="30">
        <v>-1</v>
      </c>
      <c r="R40" s="29" t="s">
        <v>99</v>
      </c>
      <c r="S40" s="28" t="s">
        <v>98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58</v>
      </c>
      <c r="B44" s="46" t="s">
        <v>57</v>
      </c>
      <c r="C44" s="46"/>
      <c r="D44" s="46"/>
    </row>
    <row r="45" spans="1:19" x14ac:dyDescent="0.25">
      <c r="A45" s="1" t="s">
        <v>56</v>
      </c>
      <c r="B45" s="46" t="s">
        <v>55</v>
      </c>
      <c r="C45" s="46"/>
      <c r="D45" s="46"/>
    </row>
    <row r="46" spans="1:19" x14ac:dyDescent="0.25">
      <c r="A46" s="1" t="s">
        <v>54</v>
      </c>
      <c r="B46" s="46" t="s">
        <v>53</v>
      </c>
      <c r="C46" s="46"/>
      <c r="D46" s="46"/>
    </row>
    <row r="47" spans="1:19" x14ac:dyDescent="0.25">
      <c r="A47" s="1" t="s">
        <v>52</v>
      </c>
      <c r="B47" s="46" t="s">
        <v>51</v>
      </c>
      <c r="C47" s="46"/>
      <c r="D47" s="46"/>
    </row>
  </sheetData>
  <sortState xmlns:xlrd2="http://schemas.microsoft.com/office/spreadsheetml/2017/richdata2"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5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7"/>
  <sheetViews>
    <sheetView workbookViewId="0">
      <selection activeCell="T1" sqref="T1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7" t="s">
        <v>49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18" t="s">
        <v>42</v>
      </c>
    </row>
    <row r="2" spans="1:20" ht="20.25" thickTop="1" thickBot="1" x14ac:dyDescent="0.35">
      <c r="A2" s="50" t="s">
        <v>77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20" ht="16.5" thickTop="1" thickBot="1" x14ac:dyDescent="0.3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100</v>
      </c>
      <c r="L4" s="40" t="s">
        <v>96</v>
      </c>
      <c r="M4" s="40" t="s">
        <v>100</v>
      </c>
      <c r="N4" s="40" t="s">
        <v>100</v>
      </c>
      <c r="O4" s="39">
        <v>6</v>
      </c>
      <c r="P4" s="38">
        <v>4</v>
      </c>
      <c r="Q4" s="33">
        <v>2</v>
      </c>
      <c r="R4" s="37" t="s">
        <v>101</v>
      </c>
      <c r="S4" s="36" t="s">
        <v>100</v>
      </c>
    </row>
    <row r="5" spans="1:20" x14ac:dyDescent="0.2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96</v>
      </c>
      <c r="L5" s="1" t="s">
        <v>98</v>
      </c>
      <c r="M5" s="1" t="s">
        <v>98</v>
      </c>
      <c r="N5" s="1" t="s">
        <v>98</v>
      </c>
      <c r="O5" s="31">
        <v>4</v>
      </c>
      <c r="P5" s="20">
        <v>6</v>
      </c>
      <c r="Q5" s="30">
        <v>-2</v>
      </c>
      <c r="R5" s="29" t="s">
        <v>99</v>
      </c>
      <c r="S5" s="28" t="s">
        <v>98</v>
      </c>
    </row>
    <row r="6" spans="1:20" x14ac:dyDescent="0.2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98</v>
      </c>
      <c r="L6" s="1" t="s">
        <v>98</v>
      </c>
      <c r="M6" s="1" t="s">
        <v>96</v>
      </c>
      <c r="N6" s="1" t="s">
        <v>102</v>
      </c>
      <c r="O6" s="31">
        <v>2</v>
      </c>
      <c r="P6" s="20">
        <v>7</v>
      </c>
      <c r="Q6" s="30">
        <v>-5</v>
      </c>
      <c r="R6" s="29" t="s">
        <v>103</v>
      </c>
      <c r="S6" s="28" t="s">
        <v>102</v>
      </c>
    </row>
    <row r="7" spans="1:20" x14ac:dyDescent="0.2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50" t="s">
        <v>76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20" ht="16.5" thickTop="1" thickBot="1" x14ac:dyDescent="0.3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 x14ac:dyDescent="0.25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100</v>
      </c>
      <c r="L14" s="1" t="s">
        <v>100</v>
      </c>
      <c r="M14" s="1" t="s">
        <v>96</v>
      </c>
      <c r="N14" s="1" t="s">
        <v>104</v>
      </c>
      <c r="O14" s="31">
        <v>7</v>
      </c>
      <c r="P14" s="20">
        <v>2</v>
      </c>
      <c r="Q14" s="30">
        <v>5</v>
      </c>
      <c r="R14" s="29" t="s">
        <v>105</v>
      </c>
      <c r="S14" s="28" t="s">
        <v>104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96</v>
      </c>
      <c r="M19" s="1" t="s">
        <v>96</v>
      </c>
      <c r="N19" s="1" t="s">
        <v>96</v>
      </c>
      <c r="O19" s="31">
        <v>0</v>
      </c>
      <c r="P19" s="20">
        <v>0</v>
      </c>
      <c r="Q19" s="30">
        <v>0</v>
      </c>
      <c r="R19" s="29" t="s">
        <v>97</v>
      </c>
      <c r="S19" s="28" t="s">
        <v>96</v>
      </c>
    </row>
    <row r="20" spans="1:19" x14ac:dyDescent="0.2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7" t="s">
        <v>75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</row>
    <row r="23" spans="1:19" ht="20.25" thickTop="1" thickBot="1" x14ac:dyDescent="0.35">
      <c r="A23" s="50" t="s">
        <v>74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ht="16.5" thickTop="1" thickBot="1" x14ac:dyDescent="0.3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 x14ac:dyDescent="0.25">
      <c r="A25" s="41" t="s">
        <v>106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100</v>
      </c>
      <c r="L25" s="40" t="s">
        <v>96</v>
      </c>
      <c r="M25" s="40" t="s">
        <v>100</v>
      </c>
      <c r="N25" s="40" t="s">
        <v>100</v>
      </c>
      <c r="O25" s="39">
        <v>5</v>
      </c>
      <c r="P25" s="38">
        <v>2</v>
      </c>
      <c r="Q25" s="33">
        <v>3</v>
      </c>
      <c r="R25" s="37" t="s">
        <v>101</v>
      </c>
      <c r="S25" s="36" t="s">
        <v>100</v>
      </c>
    </row>
    <row r="26" spans="1:19" x14ac:dyDescent="0.2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96</v>
      </c>
      <c r="L26" s="1" t="s">
        <v>100</v>
      </c>
      <c r="M26" s="1" t="s">
        <v>96</v>
      </c>
      <c r="N26" s="1" t="s">
        <v>100</v>
      </c>
      <c r="O26" s="31">
        <v>3</v>
      </c>
      <c r="P26" s="20">
        <v>2</v>
      </c>
      <c r="Q26" s="30">
        <v>1</v>
      </c>
      <c r="R26" s="29" t="s">
        <v>101</v>
      </c>
      <c r="S26" s="28" t="s">
        <v>100</v>
      </c>
    </row>
    <row r="27" spans="1:19" x14ac:dyDescent="0.2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98</v>
      </c>
      <c r="M27" s="1" t="s">
        <v>96</v>
      </c>
      <c r="N27" s="1" t="s">
        <v>96</v>
      </c>
      <c r="O27" s="31">
        <v>2</v>
      </c>
      <c r="P27" s="20">
        <v>5</v>
      </c>
      <c r="Q27" s="30">
        <v>-3</v>
      </c>
      <c r="R27" s="29" t="s">
        <v>99</v>
      </c>
      <c r="S27" s="28" t="s">
        <v>98</v>
      </c>
    </row>
    <row r="28" spans="1:19" x14ac:dyDescent="0.2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50" t="s">
        <v>73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19" ht="16.5" thickTop="1" thickBot="1" x14ac:dyDescent="0.3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 x14ac:dyDescent="0.25">
      <c r="A35" s="32" t="s">
        <v>32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96</v>
      </c>
      <c r="L38" s="1" t="s">
        <v>96</v>
      </c>
      <c r="M38" s="1" t="s">
        <v>96</v>
      </c>
      <c r="N38" s="1" t="s">
        <v>96</v>
      </c>
      <c r="O38" s="31">
        <v>0</v>
      </c>
      <c r="P38" s="20">
        <v>0</v>
      </c>
      <c r="Q38" s="30">
        <v>0</v>
      </c>
      <c r="R38" s="29" t="s">
        <v>97</v>
      </c>
      <c r="S38" s="28" t="s">
        <v>96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98</v>
      </c>
      <c r="L40" s="1" t="s">
        <v>96</v>
      </c>
      <c r="M40" s="1" t="s">
        <v>96</v>
      </c>
      <c r="N40" s="1" t="s">
        <v>98</v>
      </c>
      <c r="O40" s="31">
        <v>2</v>
      </c>
      <c r="P40" s="20">
        <v>3</v>
      </c>
      <c r="Q40" s="30">
        <v>-1</v>
      </c>
      <c r="R40" s="29" t="s">
        <v>99</v>
      </c>
      <c r="S40" s="28" t="s">
        <v>98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58</v>
      </c>
      <c r="B44" s="46" t="s">
        <v>57</v>
      </c>
      <c r="C44" s="46"/>
      <c r="D44" s="46"/>
    </row>
    <row r="45" spans="1:19" x14ac:dyDescent="0.25">
      <c r="A45" s="1" t="s">
        <v>56</v>
      </c>
      <c r="B45" s="46" t="s">
        <v>55</v>
      </c>
      <c r="C45" s="46"/>
      <c r="D45" s="46"/>
    </row>
    <row r="46" spans="1:19" x14ac:dyDescent="0.25">
      <c r="A46" s="1" t="s">
        <v>54</v>
      </c>
      <c r="B46" s="46" t="s">
        <v>53</v>
      </c>
      <c r="C46" s="46"/>
      <c r="D46" s="46"/>
    </row>
    <row r="47" spans="1:19" x14ac:dyDescent="0.25">
      <c r="A47" s="1" t="s">
        <v>52</v>
      </c>
      <c r="B47" s="46" t="s">
        <v>51</v>
      </c>
      <c r="C47" s="46"/>
      <c r="D47" s="46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0000000-0004-0000-06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7"/>
  <sheetViews>
    <sheetView topLeftCell="A13" workbookViewId="0">
      <selection activeCell="A35" sqref="A35:S42"/>
    </sheetView>
  </sheetViews>
  <sheetFormatPr defaultColWidth="9.140625"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7" t="s">
        <v>49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18" t="s">
        <v>42</v>
      </c>
    </row>
    <row r="2" spans="1:20" ht="20.25" thickTop="1" thickBot="1" x14ac:dyDescent="0.35">
      <c r="A2" s="50" t="s">
        <v>77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20" ht="16.5" thickTop="1" thickBot="1" x14ac:dyDescent="0.3">
      <c r="A3" s="7" t="s">
        <v>34</v>
      </c>
      <c r="B3" s="7" t="s">
        <v>72</v>
      </c>
      <c r="C3" s="7" t="s">
        <v>71</v>
      </c>
      <c r="D3" s="7" t="s">
        <v>70</v>
      </c>
      <c r="E3" s="35" t="s">
        <v>69</v>
      </c>
      <c r="F3" s="35" t="s">
        <v>68</v>
      </c>
      <c r="G3" s="35" t="s">
        <v>58</v>
      </c>
      <c r="H3" s="35" t="s">
        <v>56</v>
      </c>
      <c r="I3" s="35" t="s">
        <v>54</v>
      </c>
      <c r="J3" s="35" t="s">
        <v>52</v>
      </c>
      <c r="K3" s="7" t="s">
        <v>67</v>
      </c>
      <c r="L3" s="7" t="s">
        <v>66</v>
      </c>
      <c r="M3" s="7" t="s">
        <v>65</v>
      </c>
      <c r="N3" s="7" t="s">
        <v>64</v>
      </c>
      <c r="O3" s="34" t="s">
        <v>63</v>
      </c>
      <c r="P3" s="34" t="s">
        <v>62</v>
      </c>
      <c r="Q3" s="34" t="s">
        <v>61</v>
      </c>
      <c r="R3" s="7" t="s">
        <v>60</v>
      </c>
      <c r="S3" s="7" t="s">
        <v>59</v>
      </c>
    </row>
    <row r="4" spans="1:20" ht="15.75" thickTop="1" x14ac:dyDescent="0.25">
      <c r="A4" s="41" t="s">
        <v>29</v>
      </c>
      <c r="B4" s="40">
        <f>Boston_Bruins!$D$86</f>
        <v>1</v>
      </c>
      <c r="C4" s="40">
        <f>Boston_Bruins!$I$84</f>
        <v>0</v>
      </c>
      <c r="D4" s="40">
        <f>Boston_Bruins!$J$84</f>
        <v>1</v>
      </c>
      <c r="E4" s="38">
        <f>Boston_Bruins!$L$84</f>
        <v>0</v>
      </c>
      <c r="F4" s="33">
        <f t="shared" ref="F4:F11" si="0">(C4*2)+E4</f>
        <v>0</v>
      </c>
      <c r="G4" s="39">
        <f>C4-(Boston_Bruins!$K$84+I4)</f>
        <v>0</v>
      </c>
      <c r="H4" s="38">
        <f t="shared" ref="H4:H11" si="1">C4-I4</f>
        <v>0</v>
      </c>
      <c r="I4" s="38">
        <f>Boston_Bruins!$M$84</f>
        <v>0</v>
      </c>
      <c r="J4" s="33">
        <f>Boston_Bruins!$N$84</f>
        <v>0</v>
      </c>
      <c r="K4" s="37" t="str">
        <f>Boston_Bruins!$O$85</f>
        <v>0-0-0</v>
      </c>
      <c r="L4" s="40" t="str">
        <f>Boston_Bruins!$R$85</f>
        <v>0-1-0</v>
      </c>
      <c r="M4" s="40" t="str">
        <f>Boston_Bruins!$U$85</f>
        <v>0-1-0</v>
      </c>
      <c r="N4" s="40" t="str">
        <f>Boston_Bruins!$X$85</f>
        <v>0-1-0</v>
      </c>
      <c r="O4" s="39">
        <f>Boston_Bruins!$E$85</f>
        <v>4</v>
      </c>
      <c r="P4" s="38">
        <f>Boston_Bruins!$F$85</f>
        <v>6</v>
      </c>
      <c r="Q4" s="33">
        <f t="shared" ref="Q4:Q11" si="2">O4-P4</f>
        <v>-2</v>
      </c>
      <c r="R4" s="37" t="str">
        <f>Boston_Bruins!$AA$85</f>
        <v>L1</v>
      </c>
      <c r="S4" s="36" t="str">
        <f>Boston_Bruins!$AD$85</f>
        <v>0-1-0</v>
      </c>
    </row>
    <row r="5" spans="1:20" x14ac:dyDescent="0.25">
      <c r="A5" s="32" t="s">
        <v>28</v>
      </c>
      <c r="B5" s="1">
        <f>Buffalo_Sabres!$D$86</f>
        <v>2</v>
      </c>
      <c r="C5" s="1">
        <f>Buffalo_Sabres!$I$84</f>
        <v>0</v>
      </c>
      <c r="D5" s="1">
        <f>Buffalo_Sabres!$J$84</f>
        <v>2</v>
      </c>
      <c r="E5" s="20">
        <f>Buffalo_Sabres!$L$84</f>
        <v>0</v>
      </c>
      <c r="F5" s="30">
        <f t="shared" si="0"/>
        <v>0</v>
      </c>
      <c r="G5" s="31">
        <f>C5-(Buffalo_Sabres!$K$84+I5)</f>
        <v>0</v>
      </c>
      <c r="H5" s="20">
        <f t="shared" si="1"/>
        <v>0</v>
      </c>
      <c r="I5" s="20">
        <f>Buffalo_Sabres!$M$84</f>
        <v>0</v>
      </c>
      <c r="J5" s="30">
        <f>Buffalo_Sabres!$N$84</f>
        <v>0</v>
      </c>
      <c r="K5" s="29" t="str">
        <f>Buffalo_Sabres!$O$85</f>
        <v>0-1-0</v>
      </c>
      <c r="L5" s="1" t="str">
        <f>Buffalo_Sabres!$R$85</f>
        <v>0-1-0</v>
      </c>
      <c r="M5" s="1" t="str">
        <f>Buffalo_Sabres!$U$85</f>
        <v>0-0-0</v>
      </c>
      <c r="N5" s="1" t="str">
        <f>Buffalo_Sabres!$X$85</f>
        <v>0-2-0</v>
      </c>
      <c r="O5" s="31">
        <f>Buffalo_Sabres!$E$85</f>
        <v>2</v>
      </c>
      <c r="P5" s="20">
        <f>Buffalo_Sabres!$F$85</f>
        <v>7</v>
      </c>
      <c r="Q5" s="30">
        <f t="shared" si="2"/>
        <v>-5</v>
      </c>
      <c r="R5" s="29" t="str">
        <f>Buffalo_Sabres!$AA$85</f>
        <v>L2</v>
      </c>
      <c r="S5" s="28" t="str">
        <f>Buffalo_Sabres!$AD$85</f>
        <v>0-2-0</v>
      </c>
    </row>
    <row r="6" spans="1:20" x14ac:dyDescent="0.25">
      <c r="A6" s="32" t="s">
        <v>21</v>
      </c>
      <c r="B6" s="1">
        <f>Detroit_Red_Wings!$D$86</f>
        <v>0</v>
      </c>
      <c r="C6" s="1">
        <f>Detroit_Red_Wings!$I$84</f>
        <v>0</v>
      </c>
      <c r="D6" s="1">
        <f>Detroit_Red_Wings!$J$84</f>
        <v>0</v>
      </c>
      <c r="E6" s="20">
        <f>Detroit_Red_Wings!$L$84</f>
        <v>0</v>
      </c>
      <c r="F6" s="30">
        <f t="shared" si="0"/>
        <v>0</v>
      </c>
      <c r="G6" s="31">
        <f>C6-(Detroit_Red_Wings!$K$84+I6)</f>
        <v>0</v>
      </c>
      <c r="H6" s="20">
        <f t="shared" si="1"/>
        <v>0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0-0-0</v>
      </c>
      <c r="L6" s="1" t="str">
        <f>Detroit_Red_Wings!$R$85</f>
        <v>0-0-0</v>
      </c>
      <c r="M6" s="1" t="str">
        <f>Detroit_Red_Wings!$U$85</f>
        <v>0-0-0</v>
      </c>
      <c r="N6" s="1" t="str">
        <f>Detroit_Red_Wings!$X$85</f>
        <v>0-0-0</v>
      </c>
      <c r="O6" s="31">
        <f>Detroit_Red_Wings!$E$85</f>
        <v>0</v>
      </c>
      <c r="P6" s="20">
        <f>Detroit_Red_Wings!$F$85</f>
        <v>0</v>
      </c>
      <c r="Q6" s="30">
        <f t="shared" si="2"/>
        <v>0</v>
      </c>
      <c r="R6" s="29" t="str">
        <f>Detroit_Red_Wings!$AA$85</f>
        <v>0-0</v>
      </c>
      <c r="S6" s="28" t="str">
        <f>Detroit_Red_Wings!$AD$85</f>
        <v>0-0-0</v>
      </c>
    </row>
    <row r="7" spans="1:20" x14ac:dyDescent="0.25">
      <c r="A7" s="32" t="s">
        <v>19</v>
      </c>
      <c r="B7" s="1">
        <f>Florida_Panthers!$D$86</f>
        <v>1</v>
      </c>
      <c r="C7" s="1">
        <f>Florida_Panthers!$I$84</f>
        <v>1</v>
      </c>
      <c r="D7" s="1">
        <f>Florida_Panthers!$J$84</f>
        <v>0</v>
      </c>
      <c r="E7" s="20">
        <f>Florida_Panthers!$L$84</f>
        <v>0</v>
      </c>
      <c r="F7" s="30">
        <f t="shared" si="0"/>
        <v>2</v>
      </c>
      <c r="G7" s="31">
        <f>C7-(Florida_Panthers!$K$84+I7)</f>
        <v>1</v>
      </c>
      <c r="H7" s="20">
        <f t="shared" si="1"/>
        <v>1</v>
      </c>
      <c r="I7" s="20">
        <f>Florida_Panthers!$M$84</f>
        <v>0</v>
      </c>
      <c r="J7" s="30">
        <f>Florida_Panthers!$N$84</f>
        <v>0</v>
      </c>
      <c r="K7" s="29" t="str">
        <f>Florida_Panthers!$O$85</f>
        <v>1-0-0</v>
      </c>
      <c r="L7" s="1" t="str">
        <f>Florida_Panthers!$R$85</f>
        <v>0-0-0</v>
      </c>
      <c r="M7" s="1" t="str">
        <f>Florida_Panthers!$U$85</f>
        <v>1-0-0</v>
      </c>
      <c r="N7" s="1" t="str">
        <f>Florida_Panthers!$X$85</f>
        <v>1-0-0</v>
      </c>
      <c r="O7" s="31">
        <f>Florida_Panthers!$E$85</f>
        <v>6</v>
      </c>
      <c r="P7" s="20">
        <f>Florida_Panthers!$F$85</f>
        <v>4</v>
      </c>
      <c r="Q7" s="30">
        <f t="shared" si="2"/>
        <v>2</v>
      </c>
      <c r="R7" s="29" t="str">
        <f>Florida_Panthers!$AA$85</f>
        <v>W1</v>
      </c>
      <c r="S7" s="28" t="str">
        <f>Florida_Panthers!$AD$85</f>
        <v>1-0-0</v>
      </c>
    </row>
    <row r="8" spans="1:20" x14ac:dyDescent="0.25">
      <c r="A8" s="32" t="s">
        <v>16</v>
      </c>
      <c r="B8" s="1">
        <f>Montreal_Canadiens!$D$86</f>
        <v>0</v>
      </c>
      <c r="C8" s="1">
        <f>Montreal_Canadiens!$I$84</f>
        <v>0</v>
      </c>
      <c r="D8" s="1">
        <f>Montreal_Canadiens!$J$84</f>
        <v>0</v>
      </c>
      <c r="E8" s="20">
        <f>Montreal_Canadiens!$L$84</f>
        <v>0</v>
      </c>
      <c r="F8" s="30">
        <f t="shared" si="0"/>
        <v>0</v>
      </c>
      <c r="G8" s="31">
        <f>C8-(Montreal_Canadiens!$K$84+I8)</f>
        <v>0</v>
      </c>
      <c r="H8" s="20">
        <f t="shared" si="1"/>
        <v>0</v>
      </c>
      <c r="I8" s="20">
        <f>Montreal_Canadiens!$M$84</f>
        <v>0</v>
      </c>
      <c r="J8" s="30">
        <f>Montreal_Canadiens!$N$84</f>
        <v>0</v>
      </c>
      <c r="K8" s="29" t="str">
        <f>Montreal_Canadiens!$O$85</f>
        <v>0-0-0</v>
      </c>
      <c r="L8" s="1" t="str">
        <f>Montreal_Canadiens!$R$85</f>
        <v>0-0-0</v>
      </c>
      <c r="M8" s="1" t="str">
        <f>Montreal_Canadiens!$U$85</f>
        <v>0-0-0</v>
      </c>
      <c r="N8" s="1" t="str">
        <f>Montreal_Canadiens!$X$85</f>
        <v>0-0-0</v>
      </c>
      <c r="O8" s="31">
        <f>Montreal_Canadiens!$E$85</f>
        <v>0</v>
      </c>
      <c r="P8" s="20">
        <f>Montreal_Canadiens!$F$85</f>
        <v>0</v>
      </c>
      <c r="Q8" s="30">
        <f t="shared" si="2"/>
        <v>0</v>
      </c>
      <c r="R8" s="29" t="str">
        <f>Montreal_Canadiens!$AA$85</f>
        <v>0-0</v>
      </c>
      <c r="S8" s="28" t="str">
        <f>Montreal_Canadiens!$AD$85</f>
        <v>0-0-0</v>
      </c>
    </row>
    <row r="9" spans="1:20" x14ac:dyDescent="0.25">
      <c r="A9" s="32" t="s">
        <v>11</v>
      </c>
      <c r="B9" s="1">
        <f>Ottawa_Senators!$D$86</f>
        <v>0</v>
      </c>
      <c r="C9" s="1">
        <f>Ottawa_Senators!$I$84</f>
        <v>0</v>
      </c>
      <c r="D9" s="1">
        <f>Ottawa_Senators!$J$84</f>
        <v>0</v>
      </c>
      <c r="E9" s="20">
        <f>Ottawa_Senators!$L$84</f>
        <v>0</v>
      </c>
      <c r="F9" s="30">
        <f t="shared" si="0"/>
        <v>0</v>
      </c>
      <c r="G9" s="31">
        <f>C9-(Ottawa_Senators!$K$84+I9)</f>
        <v>0</v>
      </c>
      <c r="H9" s="20">
        <f t="shared" si="1"/>
        <v>0</v>
      </c>
      <c r="I9" s="20">
        <f>Ottawa_Senators!$M$84</f>
        <v>0</v>
      </c>
      <c r="J9" s="30">
        <f>Ottawa_Senators!$N$84</f>
        <v>0</v>
      </c>
      <c r="K9" s="29" t="str">
        <f>Ottawa_Senators!$O$85</f>
        <v>0-0-0</v>
      </c>
      <c r="L9" s="1" t="str">
        <f>Ottawa_Senators!$R$85</f>
        <v>0-0-0</v>
      </c>
      <c r="M9" s="1" t="str">
        <f>Ottawa_Senators!$U$85</f>
        <v>0-0-0</v>
      </c>
      <c r="N9" s="1" t="str">
        <f>Ottawa_Senators!$X$85</f>
        <v>0-0-0</v>
      </c>
      <c r="O9" s="31">
        <f>Ottawa_Senators!$E$85</f>
        <v>0</v>
      </c>
      <c r="P9" s="20">
        <f>Ottawa_Senators!$F$85</f>
        <v>0</v>
      </c>
      <c r="Q9" s="30">
        <f t="shared" si="2"/>
        <v>0</v>
      </c>
      <c r="R9" s="29" t="str">
        <f>Ottawa_Senators!$AA$85</f>
        <v>0-0</v>
      </c>
      <c r="S9" s="28" t="str">
        <f>Ottawa_Senators!$AD$85</f>
        <v>0-0-0</v>
      </c>
    </row>
    <row r="10" spans="1:20" x14ac:dyDescent="0.25">
      <c r="A10" s="32" t="s">
        <v>5</v>
      </c>
      <c r="B10" s="1">
        <f>Tampa_Bay_Lightning!$D$86</f>
        <v>0</v>
      </c>
      <c r="C10" s="1">
        <f>Tampa_Bay_Lightning!$I$84</f>
        <v>0</v>
      </c>
      <c r="D10" s="1">
        <f>Tampa_Bay_Lightning!$J$84</f>
        <v>0</v>
      </c>
      <c r="E10" s="20">
        <f>Tampa_Bay_Lightning!$L$84</f>
        <v>0</v>
      </c>
      <c r="F10" s="30">
        <f t="shared" si="0"/>
        <v>0</v>
      </c>
      <c r="G10" s="31">
        <f>C10-(Tampa_Bay_Lightning!$K$84+I10)</f>
        <v>0</v>
      </c>
      <c r="H10" s="20">
        <f t="shared" si="1"/>
        <v>0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0-0-0</v>
      </c>
      <c r="L10" s="1" t="str">
        <f>Tampa_Bay_Lightning!$R$85</f>
        <v>0-0-0</v>
      </c>
      <c r="M10" s="1" t="str">
        <f>Tampa_Bay_Lightning!$U$85</f>
        <v>0-0-0</v>
      </c>
      <c r="N10" s="1" t="str">
        <f>Tampa_Bay_Lightning!$X$85</f>
        <v>0-0-0</v>
      </c>
      <c r="O10" s="31">
        <f>Tampa_Bay_Lightning!$E$85</f>
        <v>0</v>
      </c>
      <c r="P10" s="20">
        <f>Tampa_Bay_Lightning!$F$85</f>
        <v>0</v>
      </c>
      <c r="Q10" s="30">
        <f t="shared" si="2"/>
        <v>0</v>
      </c>
      <c r="R10" s="29" t="str">
        <f>Tampa_Bay_Lightning!$AA$85</f>
        <v>0-0</v>
      </c>
      <c r="S10" s="28" t="str">
        <f>Tampa_Bay_Lightning!$AD$85</f>
        <v>0-0-0</v>
      </c>
    </row>
    <row r="11" spans="1:20" ht="15.75" thickBot="1" x14ac:dyDescent="0.3">
      <c r="A11" s="32" t="s">
        <v>4</v>
      </c>
      <c r="B11" s="1">
        <f>Toronto_Maple_Leafs!$D$86</f>
        <v>0</v>
      </c>
      <c r="C11" s="1">
        <f>Toronto_Maple_Leafs!$I$84</f>
        <v>0</v>
      </c>
      <c r="D11" s="1">
        <f>Toronto_Maple_Leafs!$J$84</f>
        <v>0</v>
      </c>
      <c r="E11" s="24">
        <f>Toronto_Maple_Leafs!$L$84</f>
        <v>0</v>
      </c>
      <c r="F11" s="23">
        <f t="shared" si="0"/>
        <v>0</v>
      </c>
      <c r="G11" s="25">
        <f>C11-(Toronto_Maple_Leafs!$K$84+I11)</f>
        <v>0</v>
      </c>
      <c r="H11" s="24">
        <f t="shared" si="1"/>
        <v>0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0-0-0</v>
      </c>
      <c r="L11" s="1" t="str">
        <f>Toronto_Maple_Leafs!$R$85</f>
        <v>0-0-0</v>
      </c>
      <c r="M11" s="1" t="str">
        <f>Toronto_Maple_Leafs!$U$85</f>
        <v>0-0-0</v>
      </c>
      <c r="N11" s="1" t="str">
        <f>Toronto_Maple_Leafs!$X$85</f>
        <v>0-0-0</v>
      </c>
      <c r="O11" s="31">
        <f>Toronto_Maple_Leafs!$E$85</f>
        <v>0</v>
      </c>
      <c r="P11" s="20">
        <f>Toronto_Maple_Leafs!$F$85</f>
        <v>0</v>
      </c>
      <c r="Q11" s="30">
        <f t="shared" si="2"/>
        <v>0</v>
      </c>
      <c r="R11" s="29" t="str">
        <f>Toronto_Maple_Leafs!$AA$85</f>
        <v>0-0</v>
      </c>
      <c r="S11" s="28" t="str">
        <f>Toronto_Maple_Leafs!$AD$85</f>
        <v>0-0-0</v>
      </c>
    </row>
    <row r="12" spans="1:20" ht="20.25" thickTop="1" thickBot="1" x14ac:dyDescent="0.35">
      <c r="A12" s="50" t="s">
        <v>76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20" ht="16.5" thickTop="1" thickBot="1" x14ac:dyDescent="0.3">
      <c r="A13" s="7" t="s">
        <v>34</v>
      </c>
      <c r="B13" s="7" t="s">
        <v>72</v>
      </c>
      <c r="C13" s="7" t="s">
        <v>71</v>
      </c>
      <c r="D13" s="7" t="s">
        <v>70</v>
      </c>
      <c r="E13" s="35" t="s">
        <v>69</v>
      </c>
      <c r="F13" s="35" t="s">
        <v>68</v>
      </c>
      <c r="G13" s="35" t="s">
        <v>58</v>
      </c>
      <c r="H13" s="35" t="s">
        <v>56</v>
      </c>
      <c r="I13" s="35" t="s">
        <v>54</v>
      </c>
      <c r="J13" s="35" t="s">
        <v>52</v>
      </c>
      <c r="K13" s="7" t="s">
        <v>67</v>
      </c>
      <c r="L13" s="7" t="s">
        <v>66</v>
      </c>
      <c r="M13" s="7" t="s">
        <v>65</v>
      </c>
      <c r="N13" s="7" t="s">
        <v>64</v>
      </c>
      <c r="O13" s="34" t="s">
        <v>63</v>
      </c>
      <c r="P13" s="34" t="s">
        <v>62</v>
      </c>
      <c r="Q13" s="34" t="s">
        <v>61</v>
      </c>
      <c r="R13" s="7" t="s">
        <v>60</v>
      </c>
      <c r="S13" s="7" t="s">
        <v>59</v>
      </c>
    </row>
    <row r="14" spans="1:20" ht="15.75" thickTop="1" x14ac:dyDescent="0.25">
      <c r="A14" s="32" t="s">
        <v>26</v>
      </c>
      <c r="B14" s="1">
        <f>Carolina_Hurricanes!$D$86</f>
        <v>0</v>
      </c>
      <c r="C14" s="1">
        <f>Carolina_Hurricanes!$I$84</f>
        <v>0</v>
      </c>
      <c r="D14" s="1">
        <f>Carolina_Hurricanes!$J$84</f>
        <v>0</v>
      </c>
      <c r="E14" s="20">
        <f>Carolina_Hurricanes!$L$84</f>
        <v>0</v>
      </c>
      <c r="F14" s="33">
        <f t="shared" ref="F14:F21" si="3">(C14*2)+E14</f>
        <v>0</v>
      </c>
      <c r="G14" s="20">
        <f>C14-(Carolina_Hurricanes!$K$84+I14)</f>
        <v>0</v>
      </c>
      <c r="H14" s="20">
        <f t="shared" ref="H14:H21" si="4">C14-I14</f>
        <v>0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0-0-0</v>
      </c>
      <c r="L14" s="1" t="str">
        <f>Carolina_Hurricanes!$R$85</f>
        <v>0-0-0</v>
      </c>
      <c r="M14" s="1" t="str">
        <f>Carolina_Hurricanes!$U$85</f>
        <v>0-0-0</v>
      </c>
      <c r="N14" s="1" t="str">
        <f>Carolina_Hurricanes!$X$85</f>
        <v>0-0-0</v>
      </c>
      <c r="O14" s="31">
        <f>Carolina_Hurricanes!$E$85</f>
        <v>0</v>
      </c>
      <c r="P14" s="20">
        <f>Carolina_Hurricanes!$F$85</f>
        <v>0</v>
      </c>
      <c r="Q14" s="30">
        <f t="shared" ref="Q14:Q21" si="5">O14-P14</f>
        <v>0</v>
      </c>
      <c r="R14" s="29" t="str">
        <f>Carolina_Hurricanes!$AA$85</f>
        <v>0-0</v>
      </c>
      <c r="S14" s="28" t="str">
        <f>Carolina_Hurricanes!$AD$85</f>
        <v>0-0-0</v>
      </c>
    </row>
    <row r="15" spans="1:20" x14ac:dyDescent="0.25">
      <c r="A15" s="32" t="s">
        <v>23</v>
      </c>
      <c r="B15" s="1">
        <f>Columbus_Blue_Jackets!$D$86</f>
        <v>0</v>
      </c>
      <c r="C15" s="1">
        <f>Columbus_Blue_Jackets!$I$84</f>
        <v>0</v>
      </c>
      <c r="D15" s="1">
        <f>Columbus_Blue_Jackets!$J$84</f>
        <v>0</v>
      </c>
      <c r="E15" s="20">
        <f>Columbus_Blue_Jackets!$L$84</f>
        <v>0</v>
      </c>
      <c r="F15" s="30">
        <f t="shared" si="3"/>
        <v>0</v>
      </c>
      <c r="G15" s="20">
        <f>C15-(Columbus_Blue_Jackets!$K$84+I15)</f>
        <v>0</v>
      </c>
      <c r="H15" s="20">
        <f t="shared" si="4"/>
        <v>0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0-0-0</v>
      </c>
      <c r="L15" s="1" t="str">
        <f>Columbus_Blue_Jackets!$R$85</f>
        <v>0-0-0</v>
      </c>
      <c r="M15" s="1" t="str">
        <f>Columbus_Blue_Jackets!$U$85</f>
        <v>0-0-0</v>
      </c>
      <c r="N15" s="1" t="str">
        <f>Columbus_Blue_Jackets!$X$85</f>
        <v>0-0-0</v>
      </c>
      <c r="O15" s="31">
        <f>Columbus_Blue_Jackets!$E$85</f>
        <v>0</v>
      </c>
      <c r="P15" s="20">
        <f>Columbus_Blue_Jackets!$F$85</f>
        <v>0</v>
      </c>
      <c r="Q15" s="30">
        <f t="shared" si="5"/>
        <v>0</v>
      </c>
      <c r="R15" s="29" t="str">
        <f>Columbus_Blue_Jackets!$AA$85</f>
        <v>0-0</v>
      </c>
      <c r="S15" s="28" t="str">
        <f>Columbus_Blue_Jackets!$AD$85</f>
        <v>0-0-0</v>
      </c>
    </row>
    <row r="16" spans="1:20" x14ac:dyDescent="0.25">
      <c r="A16" s="32" t="s">
        <v>14</v>
      </c>
      <c r="B16" s="1">
        <f>New_Jersey_Devils!$D$86</f>
        <v>2</v>
      </c>
      <c r="C16" s="1">
        <f>New_Jersey_Devils!$I$84</f>
        <v>2</v>
      </c>
      <c r="D16" s="1">
        <f>New_Jersey_Devils!$J$84</f>
        <v>0</v>
      </c>
      <c r="E16" s="20">
        <f>New_Jersey_Devils!$L$84</f>
        <v>0</v>
      </c>
      <c r="F16" s="30">
        <f t="shared" si="3"/>
        <v>4</v>
      </c>
      <c r="G16" s="20">
        <f>C16-(New_Jersey_Devils!$K$84+I16)</f>
        <v>2</v>
      </c>
      <c r="H16" s="20">
        <f t="shared" si="4"/>
        <v>2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1-0-0</v>
      </c>
      <c r="L16" s="1" t="str">
        <f>New_Jersey_Devils!$R$85</f>
        <v>1-0-0</v>
      </c>
      <c r="M16" s="1" t="str">
        <f>New_Jersey_Devils!$U$85</f>
        <v>0-0-0</v>
      </c>
      <c r="N16" s="1" t="str">
        <f>New_Jersey_Devils!$X$85</f>
        <v>2-0-0</v>
      </c>
      <c r="O16" s="31">
        <f>New_Jersey_Devils!$E$85</f>
        <v>7</v>
      </c>
      <c r="P16" s="20">
        <f>New_Jersey_Devils!$F$85</f>
        <v>2</v>
      </c>
      <c r="Q16" s="30">
        <f t="shared" si="5"/>
        <v>5</v>
      </c>
      <c r="R16" s="29" t="str">
        <f>New_Jersey_Devils!$AA$85</f>
        <v>W2</v>
      </c>
      <c r="S16" s="28" t="str">
        <f>New_Jersey_Devils!$AD$85</f>
        <v>2-0-0</v>
      </c>
    </row>
    <row r="17" spans="1:19" x14ac:dyDescent="0.25">
      <c r="A17" s="32" t="s">
        <v>13</v>
      </c>
      <c r="B17" s="1">
        <f>New_York_Islanders!$D$86</f>
        <v>0</v>
      </c>
      <c r="C17" s="1">
        <f>New_York_Islanders!$I$84</f>
        <v>0</v>
      </c>
      <c r="D17" s="1">
        <f>New_York_Islanders!$J$84</f>
        <v>0</v>
      </c>
      <c r="E17" s="20">
        <f>New_York_Islanders!$L$84</f>
        <v>0</v>
      </c>
      <c r="F17" s="30">
        <f t="shared" si="3"/>
        <v>0</v>
      </c>
      <c r="G17" s="20">
        <f>C17-(New_York_Islanders!$K$84+I17)</f>
        <v>0</v>
      </c>
      <c r="H17" s="20">
        <f t="shared" si="4"/>
        <v>0</v>
      </c>
      <c r="I17" s="20">
        <f>New_York_Islanders!$M$84</f>
        <v>0</v>
      </c>
      <c r="J17" s="20">
        <f>New_York_Islanders!$N$84</f>
        <v>0</v>
      </c>
      <c r="K17" s="29" t="str">
        <f>New_York_Islanders!$O$85</f>
        <v>0-0-0</v>
      </c>
      <c r="L17" s="1" t="str">
        <f>New_York_Islanders!$R$85</f>
        <v>0-0-0</v>
      </c>
      <c r="M17" s="1" t="str">
        <f>New_York_Islanders!$U$85</f>
        <v>0-0-0</v>
      </c>
      <c r="N17" s="1" t="str">
        <f>New_York_Islanders!$X$85</f>
        <v>0-0-0</v>
      </c>
      <c r="O17" s="31">
        <f>New_York_Islanders!$E$85</f>
        <v>0</v>
      </c>
      <c r="P17" s="20">
        <f>New_York_Islanders!$F$85</f>
        <v>0</v>
      </c>
      <c r="Q17" s="30">
        <f t="shared" si="5"/>
        <v>0</v>
      </c>
      <c r="R17" s="29" t="str">
        <f>New_York_Islanders!$AA$85</f>
        <v>0-0</v>
      </c>
      <c r="S17" s="28" t="str">
        <f>New_York_Islanders!$AD$85</f>
        <v>0-0-0</v>
      </c>
    </row>
    <row r="18" spans="1:19" x14ac:dyDescent="0.25">
      <c r="A18" s="32" t="s">
        <v>12</v>
      </c>
      <c r="B18" s="1">
        <f>New_York_Rangers!$D$86</f>
        <v>0</v>
      </c>
      <c r="C18" s="1">
        <f>New_York_Rangers!$I$84</f>
        <v>0</v>
      </c>
      <c r="D18" s="1">
        <f>New_York_Rangers!$J$84</f>
        <v>0</v>
      </c>
      <c r="E18" s="20">
        <f>New_York_Rangers!$L$84</f>
        <v>0</v>
      </c>
      <c r="F18" s="30">
        <f t="shared" si="3"/>
        <v>0</v>
      </c>
      <c r="G18" s="20">
        <f>C18-(New_York_Rangers!$K$84+I18)</f>
        <v>0</v>
      </c>
      <c r="H18" s="20">
        <f t="shared" si="4"/>
        <v>0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0-0-0</v>
      </c>
      <c r="L18" s="1" t="str">
        <f>New_York_Rangers!$R$85</f>
        <v>0-0-0</v>
      </c>
      <c r="M18" s="1" t="str">
        <f>New_York_Rangers!$U$85</f>
        <v>0-0-0</v>
      </c>
      <c r="N18" s="1" t="str">
        <f>New_York_Rangers!$X$85</f>
        <v>0-0-0</v>
      </c>
      <c r="O18" s="31">
        <f>New_York_Rangers!$E$85</f>
        <v>0</v>
      </c>
      <c r="P18" s="20">
        <f>New_York_Rangers!$F$85</f>
        <v>0</v>
      </c>
      <c r="Q18" s="30">
        <f t="shared" si="5"/>
        <v>0</v>
      </c>
      <c r="R18" s="29" t="str">
        <f>New_York_Rangers!$AA$85</f>
        <v>0-0</v>
      </c>
      <c r="S18" s="28" t="str">
        <f>New_York_Rangers!$AD$85</f>
        <v>0-0-0</v>
      </c>
    </row>
    <row r="19" spans="1:19" x14ac:dyDescent="0.25">
      <c r="A19" s="32" t="s">
        <v>10</v>
      </c>
      <c r="B19" s="1">
        <f>Philadelphia_Flyers!$D$86</f>
        <v>0</v>
      </c>
      <c r="C19" s="1">
        <f>Philadelphia_Flyers!$I$84</f>
        <v>0</v>
      </c>
      <c r="D19" s="1">
        <f>Philadelphia_Flyers!$J$84</f>
        <v>0</v>
      </c>
      <c r="E19" s="20">
        <f>Philadelphia_Flyers!$L$84</f>
        <v>0</v>
      </c>
      <c r="F19" s="30">
        <f t="shared" si="3"/>
        <v>0</v>
      </c>
      <c r="G19" s="20">
        <f>C19-(Philadelphia_Flyers!$K$84+I19)</f>
        <v>0</v>
      </c>
      <c r="H19" s="20">
        <f t="shared" si="4"/>
        <v>0</v>
      </c>
      <c r="I19" s="20">
        <f>Philadelphia_Flyers!$M$84</f>
        <v>0</v>
      </c>
      <c r="J19" s="20">
        <f>Philadelphia_Flyers!$N$84</f>
        <v>0</v>
      </c>
      <c r="K19" s="29" t="str">
        <f>Philadelphia_Flyers!$O$85</f>
        <v>0-0-0</v>
      </c>
      <c r="L19" s="1" t="str">
        <f>Philadelphia_Flyers!$R$85</f>
        <v>0-0-0</v>
      </c>
      <c r="M19" s="1" t="str">
        <f>Philadelphia_Flyers!$U$85</f>
        <v>0-0-0</v>
      </c>
      <c r="N19" s="1" t="str">
        <f>Philadelphia_Flyers!$X$85</f>
        <v>0-0-0</v>
      </c>
      <c r="O19" s="31">
        <f>Philadelphia_Flyers!$E$85</f>
        <v>0</v>
      </c>
      <c r="P19" s="20">
        <f>Philadelphia_Flyers!$F$85</f>
        <v>0</v>
      </c>
      <c r="Q19" s="30">
        <f t="shared" si="5"/>
        <v>0</v>
      </c>
      <c r="R19" s="29" t="str">
        <f>Philadelphia_Flyers!$AA$85</f>
        <v>0-0</v>
      </c>
      <c r="S19" s="28" t="str">
        <f>Philadelphia_Flyers!$AD$85</f>
        <v>0-0-0</v>
      </c>
    </row>
    <row r="20" spans="1:19" x14ac:dyDescent="0.25">
      <c r="A20" s="32" t="s">
        <v>9</v>
      </c>
      <c r="B20" s="1">
        <f>Pittsburgh_Penguins!$D$86</f>
        <v>0</v>
      </c>
      <c r="C20" s="1">
        <f>Pittsburgh_Penguins!$I$84</f>
        <v>0</v>
      </c>
      <c r="D20" s="1">
        <f>Pittsburgh_Penguins!$J$84</f>
        <v>0</v>
      </c>
      <c r="E20" s="20">
        <f>Pittsburgh_Penguins!$L$84</f>
        <v>0</v>
      </c>
      <c r="F20" s="30">
        <f t="shared" si="3"/>
        <v>0</v>
      </c>
      <c r="G20" s="20">
        <f>C20-(Pittsburgh_Penguins!$K$84+I20)</f>
        <v>0</v>
      </c>
      <c r="H20" s="20">
        <f t="shared" si="4"/>
        <v>0</v>
      </c>
      <c r="I20" s="20">
        <f>Pittsburgh_Penguins!$M$84</f>
        <v>0</v>
      </c>
      <c r="J20" s="20">
        <f>Pittsburgh_Penguins!$N$84</f>
        <v>0</v>
      </c>
      <c r="K20" s="29" t="str">
        <f>Pittsburgh_Penguins!$O$85</f>
        <v>0-0-0</v>
      </c>
      <c r="L20" s="1" t="str">
        <f>Pittsburgh_Penguins!$R$85</f>
        <v>0-0-0</v>
      </c>
      <c r="M20" s="1" t="str">
        <f>Pittsburgh_Penguins!$U$85</f>
        <v>0-0-0</v>
      </c>
      <c r="N20" s="1" t="str">
        <f>Pittsburgh_Penguins!$X$85</f>
        <v>0-0-0</v>
      </c>
      <c r="O20" s="31">
        <f>Pittsburgh_Penguins!$E$85</f>
        <v>0</v>
      </c>
      <c r="P20" s="20">
        <f>Pittsburgh_Penguins!$F$85</f>
        <v>0</v>
      </c>
      <c r="Q20" s="30">
        <f t="shared" si="5"/>
        <v>0</v>
      </c>
      <c r="R20" s="29" t="str">
        <f>Pittsburgh_Penguins!$AA$85</f>
        <v>0-0</v>
      </c>
      <c r="S20" s="28" t="str">
        <f>Pittsburgh_Penguins!$AD$85</f>
        <v>0-0-0</v>
      </c>
    </row>
    <row r="21" spans="1:19" ht="15.75" thickBot="1" x14ac:dyDescent="0.3">
      <c r="A21" s="27" t="s">
        <v>1</v>
      </c>
      <c r="B21" s="26">
        <f>Washington_Capitals!$D$86</f>
        <v>0</v>
      </c>
      <c r="C21" s="26">
        <f>Washington_Capitals!$I$84</f>
        <v>0</v>
      </c>
      <c r="D21" s="26">
        <f>Washington_Capitals!$J$84</f>
        <v>0</v>
      </c>
      <c r="E21" s="24">
        <f>Washington_Capitals!$L$84</f>
        <v>0</v>
      </c>
      <c r="F21" s="23">
        <f t="shared" si="3"/>
        <v>0</v>
      </c>
      <c r="G21" s="24">
        <f>C21-(Washington_Capitals!$K$84+I21)</f>
        <v>0</v>
      </c>
      <c r="H21" s="24">
        <f t="shared" si="4"/>
        <v>0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0-0-0</v>
      </c>
      <c r="L21" s="26" t="str">
        <f>Washington_Capitals!$R$85</f>
        <v>0-0-0</v>
      </c>
      <c r="M21" s="26" t="str">
        <f>Washington_Capitals!$U$85</f>
        <v>0-0-0</v>
      </c>
      <c r="N21" s="26" t="str">
        <f>Washington_Capitals!$X$85</f>
        <v>0-0-0</v>
      </c>
      <c r="O21" s="25">
        <f>Washington_Capitals!$E$85</f>
        <v>0</v>
      </c>
      <c r="P21" s="24">
        <f>Washington_Capitals!$F$85</f>
        <v>0</v>
      </c>
      <c r="Q21" s="23">
        <f t="shared" si="5"/>
        <v>0</v>
      </c>
      <c r="R21" s="22" t="str">
        <f>Washington_Capitals!$AA$85</f>
        <v>0-0</v>
      </c>
      <c r="S21" s="21" t="str">
        <f>Washington_Capitals!$AD$85</f>
        <v>0-0-0</v>
      </c>
    </row>
    <row r="22" spans="1:19" ht="25.5" thickTop="1" thickBot="1" x14ac:dyDescent="0.45">
      <c r="A22" s="47" t="s">
        <v>75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</row>
    <row r="23" spans="1:19" ht="20.25" thickTop="1" thickBot="1" x14ac:dyDescent="0.35">
      <c r="A23" s="50" t="s">
        <v>74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ht="16.5" thickTop="1" thickBot="1" x14ac:dyDescent="0.3">
      <c r="A24" s="7" t="s">
        <v>34</v>
      </c>
      <c r="B24" s="7" t="s">
        <v>72</v>
      </c>
      <c r="C24" s="7" t="s">
        <v>71</v>
      </c>
      <c r="D24" s="7" t="s">
        <v>70</v>
      </c>
      <c r="E24" s="35" t="s">
        <v>69</v>
      </c>
      <c r="F24" s="35" t="s">
        <v>68</v>
      </c>
      <c r="G24" s="35" t="s">
        <v>58</v>
      </c>
      <c r="H24" s="35" t="s">
        <v>56</v>
      </c>
      <c r="I24" s="35" t="s">
        <v>54</v>
      </c>
      <c r="J24" s="35" t="s">
        <v>52</v>
      </c>
      <c r="K24" s="7" t="s">
        <v>67</v>
      </c>
      <c r="L24" s="7" t="s">
        <v>66</v>
      </c>
      <c r="M24" s="7" t="s">
        <v>65</v>
      </c>
      <c r="N24" s="7" t="s">
        <v>64</v>
      </c>
      <c r="O24" s="34" t="s">
        <v>63</v>
      </c>
      <c r="P24" s="34" t="s">
        <v>62</v>
      </c>
      <c r="Q24" s="34" t="s">
        <v>61</v>
      </c>
      <c r="R24" s="7" t="s">
        <v>60</v>
      </c>
      <c r="S24" s="7" t="s">
        <v>59</v>
      </c>
    </row>
    <row r="25" spans="1:19" ht="15.75" thickTop="1" x14ac:dyDescent="0.25">
      <c r="A25" s="32" t="s">
        <v>106</v>
      </c>
      <c r="B25" s="40">
        <f>Utah_Hockey_Club!$D$86</f>
        <v>1</v>
      </c>
      <c r="C25" s="40">
        <f>Utah_Hockey_Club!$I$84</f>
        <v>1</v>
      </c>
      <c r="D25" s="40">
        <f>Utah_Hockey_Club!$J$84</f>
        <v>0</v>
      </c>
      <c r="E25" s="38">
        <f>Utah_Hockey_Club!$L$84</f>
        <v>0</v>
      </c>
      <c r="F25" s="33">
        <f t="shared" ref="F25:F32" si="6">(C25*2)+E25</f>
        <v>2</v>
      </c>
      <c r="G25" s="38">
        <f>C25-(Utah_Hockey_Club!$K$84+I25)</f>
        <v>1</v>
      </c>
      <c r="H25" s="38">
        <f t="shared" ref="H25:H32" si="7">C25-I25</f>
        <v>1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1-0-0</v>
      </c>
      <c r="L25" s="40" t="str">
        <f>Utah_Hockey_Club!$R$85</f>
        <v>0-0-0</v>
      </c>
      <c r="M25" s="40" t="str">
        <f>Utah_Hockey_Club!$U$85</f>
        <v>1-0-0</v>
      </c>
      <c r="N25" s="40" t="str">
        <f>Utah_Hockey_Club!$X$85</f>
        <v>1-0-0</v>
      </c>
      <c r="O25" s="39">
        <f>Utah_Hockey_Club!$E$85</f>
        <v>5</v>
      </c>
      <c r="P25" s="38">
        <f>Utah_Hockey_Club!$F$85</f>
        <v>2</v>
      </c>
      <c r="Q25" s="33">
        <f t="shared" ref="Q25:Q32" si="8">O25-P25</f>
        <v>3</v>
      </c>
      <c r="R25" s="37" t="str">
        <f>Utah_Hockey_Club!$AA$85</f>
        <v>W1</v>
      </c>
      <c r="S25" s="36" t="str">
        <f>Utah_Hockey_Club!$AD$85</f>
        <v>1-0-0</v>
      </c>
    </row>
    <row r="26" spans="1:19" x14ac:dyDescent="0.25">
      <c r="A26" s="32" t="s">
        <v>25</v>
      </c>
      <c r="B26" s="1">
        <f>Chicago_Blackhawks!$D$86</f>
        <v>1</v>
      </c>
      <c r="C26" s="1">
        <f>Chicago_Blackhawks!$I$84</f>
        <v>0</v>
      </c>
      <c r="D26" s="1">
        <f>Chicago_Blackhawks!$J$84</f>
        <v>1</v>
      </c>
      <c r="E26" s="20">
        <f>Chicago_Blackhawks!$L$84</f>
        <v>0</v>
      </c>
      <c r="F26" s="30">
        <f t="shared" si="6"/>
        <v>0</v>
      </c>
      <c r="G26" s="20">
        <f>C26-(Chicago_Blackhawks!$K$84+I26)</f>
        <v>0</v>
      </c>
      <c r="H26" s="20">
        <f t="shared" si="7"/>
        <v>0</v>
      </c>
      <c r="I26" s="20">
        <f>Chicago_Blackhawks!$M$84</f>
        <v>0</v>
      </c>
      <c r="J26" s="20">
        <f>Chicago_Blackhawks!$N$84</f>
        <v>0</v>
      </c>
      <c r="K26" s="29" t="str">
        <f>Chicago_Blackhawks!$O$85</f>
        <v>0-0-0</v>
      </c>
      <c r="L26" s="1" t="str">
        <f>Chicago_Blackhawks!$R$85</f>
        <v>0-1-0</v>
      </c>
      <c r="M26" s="1" t="str">
        <f>Chicago_Blackhawks!$U$85</f>
        <v>0-0-0</v>
      </c>
      <c r="N26" s="1" t="str">
        <f>Chicago_Blackhawks!$X$85</f>
        <v>0-0-0</v>
      </c>
      <c r="O26" s="31">
        <f>Chicago_Blackhawks!$E$85</f>
        <v>2</v>
      </c>
      <c r="P26" s="20">
        <f>Chicago_Blackhawks!$F$85</f>
        <v>5</v>
      </c>
      <c r="Q26" s="30">
        <f t="shared" si="8"/>
        <v>-3</v>
      </c>
      <c r="R26" s="29" t="str">
        <f>Chicago_Blackhawks!$AA$85</f>
        <v>L1</v>
      </c>
      <c r="S26" s="28" t="str">
        <f>Chicago_Blackhawks!$AD$85</f>
        <v>0-1-0</v>
      </c>
    </row>
    <row r="27" spans="1:19" x14ac:dyDescent="0.25">
      <c r="A27" s="32" t="s">
        <v>24</v>
      </c>
      <c r="B27" s="1">
        <f>Colorado_Avalanche!$D$86</f>
        <v>0</v>
      </c>
      <c r="C27" s="1">
        <f>Colorado_Avalanche!$I$84</f>
        <v>0</v>
      </c>
      <c r="D27" s="1">
        <f>Colorado_Avalanche!$J$84</f>
        <v>0</v>
      </c>
      <c r="E27" s="20">
        <f>Colorado_Avalanche!$L$84</f>
        <v>0</v>
      </c>
      <c r="F27" s="30">
        <f t="shared" si="6"/>
        <v>0</v>
      </c>
      <c r="G27" s="20">
        <f>C27-(Colorado_Avalanche!$K$84+I27)</f>
        <v>0</v>
      </c>
      <c r="H27" s="20">
        <f t="shared" si="7"/>
        <v>0</v>
      </c>
      <c r="I27" s="20">
        <f>Colorado_Avalanche!$M$84</f>
        <v>0</v>
      </c>
      <c r="J27" s="20">
        <f>Colorado_Avalanche!$N$84</f>
        <v>0</v>
      </c>
      <c r="K27" s="29" t="str">
        <f>Colorado_Avalanche!$O$85</f>
        <v>0-0-0</v>
      </c>
      <c r="L27" s="1" t="str">
        <f>Colorado_Avalanche!$R$85</f>
        <v>0-0-0</v>
      </c>
      <c r="M27" s="1" t="str">
        <f>Colorado_Avalanche!$U$85</f>
        <v>0-0-0</v>
      </c>
      <c r="N27" s="1" t="str">
        <f>Colorado_Avalanche!$X$85</f>
        <v>0-0-0</v>
      </c>
      <c r="O27" s="31">
        <f>Colorado_Avalanche!$E$85</f>
        <v>0</v>
      </c>
      <c r="P27" s="20">
        <f>Colorado_Avalanche!$F$85</f>
        <v>0</v>
      </c>
      <c r="Q27" s="30">
        <f t="shared" si="8"/>
        <v>0</v>
      </c>
      <c r="R27" s="29" t="str">
        <f>Colorado_Avalanche!$AA$85</f>
        <v>0-0</v>
      </c>
      <c r="S27" s="28" t="str">
        <f>Colorado_Avalanche!$AD$85</f>
        <v>0-0-0</v>
      </c>
    </row>
    <row r="28" spans="1:19" x14ac:dyDescent="0.25">
      <c r="A28" s="32" t="s">
        <v>22</v>
      </c>
      <c r="B28" s="1">
        <f>Dallas_Stars!$D$86</f>
        <v>0</v>
      </c>
      <c r="C28" s="1">
        <f>Dallas_Stars!$I$84</f>
        <v>0</v>
      </c>
      <c r="D28" s="1">
        <f>Dallas_Stars!$J$84</f>
        <v>0</v>
      </c>
      <c r="E28" s="20">
        <f>Dallas_Stars!$L$84</f>
        <v>0</v>
      </c>
      <c r="F28" s="30">
        <f t="shared" si="6"/>
        <v>0</v>
      </c>
      <c r="G28" s="20">
        <f>C28-(Dallas_Stars!$K$84+I28)</f>
        <v>0</v>
      </c>
      <c r="H28" s="20">
        <f t="shared" si="7"/>
        <v>0</v>
      </c>
      <c r="I28" s="20">
        <f>Dallas_Stars!$M$84</f>
        <v>0</v>
      </c>
      <c r="J28" s="20">
        <f>Dallas_Stars!$N$84</f>
        <v>0</v>
      </c>
      <c r="K28" s="29" t="str">
        <f>Dallas_Stars!$O$85</f>
        <v>0-0-0</v>
      </c>
      <c r="L28" s="1" t="str">
        <f>Dallas_Stars!$R$85</f>
        <v>0-0-0</v>
      </c>
      <c r="M28" s="1" t="str">
        <f>Dallas_Stars!$U$85</f>
        <v>0-0-0</v>
      </c>
      <c r="N28" s="1" t="str">
        <f>Dallas_Stars!$X$85</f>
        <v>0-0-0</v>
      </c>
      <c r="O28" s="31">
        <f>Dallas_Stars!$E$85</f>
        <v>0</v>
      </c>
      <c r="P28" s="20">
        <f>Dallas_Stars!$F$85</f>
        <v>0</v>
      </c>
      <c r="Q28" s="30">
        <f t="shared" si="8"/>
        <v>0</v>
      </c>
      <c r="R28" s="29" t="str">
        <f>Dallas_Stars!$AA$85</f>
        <v>0-0</v>
      </c>
      <c r="S28" s="28" t="str">
        <f>Dallas_Stars!$AD$85</f>
        <v>0-0-0</v>
      </c>
    </row>
    <row r="29" spans="1:19" x14ac:dyDescent="0.25">
      <c r="A29" s="32" t="s">
        <v>17</v>
      </c>
      <c r="B29" s="1">
        <f>Minnesota_Wild!$D$86</f>
        <v>0</v>
      </c>
      <c r="C29" s="1">
        <f>Minnesota_Wild!$I$84</f>
        <v>0</v>
      </c>
      <c r="D29" s="1">
        <f>Minnesota_Wild!$J$84</f>
        <v>0</v>
      </c>
      <c r="E29" s="20">
        <f>Minnesota_Wild!$L$84</f>
        <v>0</v>
      </c>
      <c r="F29" s="30">
        <f t="shared" si="6"/>
        <v>0</v>
      </c>
      <c r="G29" s="20">
        <f>C29-(Minnesota_Wild!$K$84+I29)</f>
        <v>0</v>
      </c>
      <c r="H29" s="20">
        <f t="shared" si="7"/>
        <v>0</v>
      </c>
      <c r="I29" s="20">
        <f>Minnesota_Wild!$M$84</f>
        <v>0</v>
      </c>
      <c r="J29" s="20">
        <f>Minnesota_Wild!$N$84</f>
        <v>0</v>
      </c>
      <c r="K29" s="29" t="str">
        <f>Minnesota_Wild!$O$85</f>
        <v>0-0-0</v>
      </c>
      <c r="L29" s="1" t="str">
        <f>Minnesota_Wild!$R$85</f>
        <v>0-0-0</v>
      </c>
      <c r="M29" s="1" t="str">
        <f>Minnesota_Wild!$U$85</f>
        <v>0-0-0</v>
      </c>
      <c r="N29" s="1" t="str">
        <f>Minnesota_Wild!$X$85</f>
        <v>0-0-0</v>
      </c>
      <c r="O29" s="31">
        <f>Minnesota_Wild!$E$85</f>
        <v>0</v>
      </c>
      <c r="P29" s="20">
        <f>Minnesota_Wild!$F$85</f>
        <v>0</v>
      </c>
      <c r="Q29" s="30">
        <f t="shared" si="8"/>
        <v>0</v>
      </c>
      <c r="R29" s="29" t="str">
        <f>Minnesota_Wild!$AA$85</f>
        <v>0-0</v>
      </c>
      <c r="S29" s="28" t="str">
        <f>Minnesota_Wild!$AD$85</f>
        <v>0-0-0</v>
      </c>
    </row>
    <row r="30" spans="1:19" x14ac:dyDescent="0.25">
      <c r="A30" s="32" t="s">
        <v>15</v>
      </c>
      <c r="B30" s="1">
        <f>Nashville_Predators!$D$86</f>
        <v>0</v>
      </c>
      <c r="C30" s="1">
        <f>Nashville_Predators!$I$84</f>
        <v>0</v>
      </c>
      <c r="D30" s="1">
        <f>Nashville_Predators!$J$84</f>
        <v>0</v>
      </c>
      <c r="E30" s="20">
        <f>Nashville_Predators!$L$84</f>
        <v>0</v>
      </c>
      <c r="F30" s="30">
        <f t="shared" si="6"/>
        <v>0</v>
      </c>
      <c r="G30" s="20">
        <f>C30-(Nashville_Predators!$K$84+I30)</f>
        <v>0</v>
      </c>
      <c r="H30" s="20">
        <f t="shared" si="7"/>
        <v>0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0-0-0</v>
      </c>
      <c r="L30" s="1" t="str">
        <f>Nashville_Predators!$R$85</f>
        <v>0-0-0</v>
      </c>
      <c r="M30" s="1" t="str">
        <f>Nashville_Predators!$U$85</f>
        <v>0-0-0</v>
      </c>
      <c r="N30" s="1" t="str">
        <f>Nashville_Predators!$X$85</f>
        <v>0-0-0</v>
      </c>
      <c r="O30" s="31">
        <f>Nashville_Predators!$E$85</f>
        <v>0</v>
      </c>
      <c r="P30" s="20">
        <f>Nashville_Predators!$F$85</f>
        <v>0</v>
      </c>
      <c r="Q30" s="30">
        <f t="shared" si="8"/>
        <v>0</v>
      </c>
      <c r="R30" s="29" t="str">
        <f>Nashville_Predators!$AA$85</f>
        <v>0-0</v>
      </c>
      <c r="S30" s="28" t="str">
        <f>Nashville_Predators!$AD$85</f>
        <v>0-0-0</v>
      </c>
    </row>
    <row r="31" spans="1:19" x14ac:dyDescent="0.25">
      <c r="A31" s="32" t="s">
        <v>6</v>
      </c>
      <c r="B31" s="1">
        <f>St_Louis_Blues!$D$86</f>
        <v>1</v>
      </c>
      <c r="C31" s="1">
        <f>St_Louis_Blues!$I$84</f>
        <v>1</v>
      </c>
      <c r="D31" s="1">
        <f>St_Louis_Blues!$J$84</f>
        <v>0</v>
      </c>
      <c r="E31" s="20">
        <f>St_Louis_Blues!$L$84</f>
        <v>0</v>
      </c>
      <c r="F31" s="30">
        <f t="shared" si="6"/>
        <v>2</v>
      </c>
      <c r="G31" s="20">
        <f>C31-(St_Louis_Blues!$K$84+I31)</f>
        <v>1</v>
      </c>
      <c r="H31" s="20">
        <f t="shared" si="7"/>
        <v>1</v>
      </c>
      <c r="I31" s="20">
        <f>St_Louis_Blues!$M$84</f>
        <v>0</v>
      </c>
      <c r="J31" s="20">
        <f>St_Louis_Blues!$N$84</f>
        <v>0</v>
      </c>
      <c r="K31" s="29" t="str">
        <f>St_Louis_Blues!$O$85</f>
        <v>0-0-0</v>
      </c>
      <c r="L31" s="1" t="str">
        <f>St_Louis_Blues!$R$85</f>
        <v>1-0-0</v>
      </c>
      <c r="M31" s="1" t="str">
        <f>St_Louis_Blues!$U$85</f>
        <v>0-0-0</v>
      </c>
      <c r="N31" s="1" t="str">
        <f>St_Louis_Blues!$X$85</f>
        <v>1-0-0</v>
      </c>
      <c r="O31" s="31">
        <f>St_Louis_Blues!$E$85</f>
        <v>3</v>
      </c>
      <c r="P31" s="20">
        <f>St_Louis_Blues!$F$85</f>
        <v>2</v>
      </c>
      <c r="Q31" s="30">
        <f t="shared" si="8"/>
        <v>1</v>
      </c>
      <c r="R31" s="29" t="str">
        <f>St_Louis_Blues!$AA$85</f>
        <v>W1</v>
      </c>
      <c r="S31" s="28" t="str">
        <f>St_Louis_Blues!$AD$85</f>
        <v>1-0-0</v>
      </c>
    </row>
    <row r="32" spans="1:19" ht="15.75" thickBot="1" x14ac:dyDescent="0.3">
      <c r="A32" s="32" t="s">
        <v>0</v>
      </c>
      <c r="B32" s="1">
        <f>Winnipeg_Jets!$D$86</f>
        <v>0</v>
      </c>
      <c r="C32" s="1">
        <f>Winnipeg_Jets!$I$84</f>
        <v>0</v>
      </c>
      <c r="D32" s="1">
        <f>Winnipeg_Jets!$J$84</f>
        <v>0</v>
      </c>
      <c r="E32" s="20">
        <f>Winnipeg_Jets!$L$84</f>
        <v>0</v>
      </c>
      <c r="F32" s="23">
        <f t="shared" si="6"/>
        <v>0</v>
      </c>
      <c r="G32" s="20">
        <f>C32-(Winnipeg_Jets!$K$84+I32)</f>
        <v>0</v>
      </c>
      <c r="H32" s="20">
        <f t="shared" si="7"/>
        <v>0</v>
      </c>
      <c r="I32" s="20">
        <f>Winnipeg_Jets!$M$84</f>
        <v>0</v>
      </c>
      <c r="J32" s="20">
        <f>Winnipeg_Jets!$N$84</f>
        <v>0</v>
      </c>
      <c r="K32" s="29" t="str">
        <f>Winnipeg_Jets!$O$85</f>
        <v>0-0-0</v>
      </c>
      <c r="L32" s="1" t="str">
        <f>Winnipeg_Jets!$R$85</f>
        <v>0-0-0</v>
      </c>
      <c r="M32" s="1" t="str">
        <f>Winnipeg_Jets!$U$85</f>
        <v>0-0-0</v>
      </c>
      <c r="N32" s="1" t="str">
        <f>Winnipeg_Jets!$X$85</f>
        <v>0-0-0</v>
      </c>
      <c r="O32" s="31">
        <f>Winnipeg_Jets!$E$85</f>
        <v>0</v>
      </c>
      <c r="P32" s="20">
        <f>Winnipeg_Jets!$F$85</f>
        <v>0</v>
      </c>
      <c r="Q32" s="30">
        <f t="shared" si="8"/>
        <v>0</v>
      </c>
      <c r="R32" s="29" t="str">
        <f>Winnipeg_Jets!$AA$85</f>
        <v>0-0</v>
      </c>
      <c r="S32" s="28" t="str">
        <f>Winnipeg_Jets!$AD$85</f>
        <v>0-0-0</v>
      </c>
    </row>
    <row r="33" spans="1:19" ht="20.25" thickTop="1" thickBot="1" x14ac:dyDescent="0.35">
      <c r="A33" s="50" t="s">
        <v>73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2"/>
    </row>
    <row r="34" spans="1:19" ht="16.5" thickTop="1" thickBot="1" x14ac:dyDescent="0.3">
      <c r="A34" s="7" t="s">
        <v>34</v>
      </c>
      <c r="B34" s="7" t="s">
        <v>72</v>
      </c>
      <c r="C34" s="7" t="s">
        <v>71</v>
      </c>
      <c r="D34" s="7" t="s">
        <v>70</v>
      </c>
      <c r="E34" s="35" t="s">
        <v>69</v>
      </c>
      <c r="F34" s="35" t="s">
        <v>68</v>
      </c>
      <c r="G34" s="35" t="s">
        <v>58</v>
      </c>
      <c r="H34" s="35" t="s">
        <v>56</v>
      </c>
      <c r="I34" s="35" t="s">
        <v>54</v>
      </c>
      <c r="J34" s="35" t="s">
        <v>52</v>
      </c>
      <c r="K34" s="7" t="s">
        <v>67</v>
      </c>
      <c r="L34" s="7" t="s">
        <v>66</v>
      </c>
      <c r="M34" s="7" t="s">
        <v>65</v>
      </c>
      <c r="N34" s="7" t="s">
        <v>64</v>
      </c>
      <c r="O34" s="34" t="s">
        <v>63</v>
      </c>
      <c r="P34" s="34" t="s">
        <v>62</v>
      </c>
      <c r="Q34" s="34" t="s">
        <v>61</v>
      </c>
      <c r="R34" s="7" t="s">
        <v>60</v>
      </c>
      <c r="S34" s="7" t="s">
        <v>59</v>
      </c>
    </row>
    <row r="35" spans="1:19" ht="15.75" thickTop="1" x14ac:dyDescent="0.25">
      <c r="A35" s="32" t="s">
        <v>32</v>
      </c>
      <c r="B35" s="1">
        <f>Anaheim_Ducks!$D$86</f>
        <v>0</v>
      </c>
      <c r="C35" s="1">
        <f>Anaheim_Ducks!$I$84</f>
        <v>0</v>
      </c>
      <c r="D35" s="1">
        <f>Anaheim_Ducks!$J$84</f>
        <v>0</v>
      </c>
      <c r="E35" s="20">
        <f>Anaheim_Ducks!$L$84</f>
        <v>0</v>
      </c>
      <c r="F35" s="33">
        <f t="shared" ref="F35:F42" si="9">(C35*2)+E35</f>
        <v>0</v>
      </c>
      <c r="G35" s="20">
        <f>C35-(Anaheim_Ducks!$K$84+I35)</f>
        <v>0</v>
      </c>
      <c r="H35" s="20">
        <f t="shared" ref="H35:H42" si="10">C35-I35</f>
        <v>0</v>
      </c>
      <c r="I35" s="20">
        <f>Anaheim_Ducks!$M$84</f>
        <v>0</v>
      </c>
      <c r="J35" s="20">
        <f>Anaheim_Ducks!$N$84</f>
        <v>0</v>
      </c>
      <c r="K35" s="29" t="str">
        <f>Anaheim_Ducks!$O$85</f>
        <v>0-0-0</v>
      </c>
      <c r="L35" s="1" t="str">
        <f>Anaheim_Ducks!$R$85</f>
        <v>0-0-0</v>
      </c>
      <c r="M35" s="1" t="str">
        <f>Anaheim_Ducks!$U$85</f>
        <v>0-0-0</v>
      </c>
      <c r="N35" s="1" t="str">
        <f>Anaheim_Ducks!$X$85</f>
        <v>0-0-0</v>
      </c>
      <c r="O35" s="31">
        <f>Anaheim_Ducks!$E$85</f>
        <v>0</v>
      </c>
      <c r="P35" s="20">
        <f>Anaheim_Ducks!$F$85</f>
        <v>0</v>
      </c>
      <c r="Q35" s="30">
        <f t="shared" ref="Q35:Q42" si="11">O35-P35</f>
        <v>0</v>
      </c>
      <c r="R35" s="29" t="str">
        <f>Anaheim_Ducks!$AA$85</f>
        <v>0-0</v>
      </c>
      <c r="S35" s="28" t="str">
        <f>Anaheim_Ducks!$AD$85</f>
        <v>0-0-0</v>
      </c>
    </row>
    <row r="36" spans="1:19" x14ac:dyDescent="0.25">
      <c r="A36" s="32" t="s">
        <v>27</v>
      </c>
      <c r="B36" s="1">
        <f>Calgary_Flames!$D$86</f>
        <v>0</v>
      </c>
      <c r="C36" s="1">
        <f>Calgary_Flames!$I$84</f>
        <v>0</v>
      </c>
      <c r="D36" s="1">
        <f>Calgary_Flames!$J$84</f>
        <v>0</v>
      </c>
      <c r="E36" s="20">
        <f>Calgary_Flames!$L$84</f>
        <v>0</v>
      </c>
      <c r="F36" s="30">
        <f t="shared" si="9"/>
        <v>0</v>
      </c>
      <c r="G36" s="20">
        <f>C36-(Calgary_Flames!$K$84+I36)</f>
        <v>0</v>
      </c>
      <c r="H36" s="20">
        <f t="shared" si="10"/>
        <v>0</v>
      </c>
      <c r="I36" s="20">
        <f>Calgary_Flames!$M$84</f>
        <v>0</v>
      </c>
      <c r="J36" s="20">
        <f>Calgary_Flames!$N$84</f>
        <v>0</v>
      </c>
      <c r="K36" s="29" t="str">
        <f>Calgary_Flames!$O$85</f>
        <v>0-0-0</v>
      </c>
      <c r="L36" s="1" t="str">
        <f>Calgary_Flames!$R$85</f>
        <v>0-0-0</v>
      </c>
      <c r="M36" s="1" t="str">
        <f>Calgary_Flames!$U$85</f>
        <v>0-0-0</v>
      </c>
      <c r="N36" s="1" t="str">
        <f>Calgary_Flames!$X$85</f>
        <v>0-0-0</v>
      </c>
      <c r="O36" s="31">
        <f>Calgary_Flames!$E$85</f>
        <v>0</v>
      </c>
      <c r="P36" s="20">
        <f>Calgary_Flames!$F$85</f>
        <v>0</v>
      </c>
      <c r="Q36" s="30">
        <f t="shared" si="11"/>
        <v>0</v>
      </c>
      <c r="R36" s="29" t="str">
        <f>Calgary_Flames!$AA$85</f>
        <v>0-0</v>
      </c>
      <c r="S36" s="28" t="str">
        <f>Calgary_Flames!$AD$85</f>
        <v>0-0-0</v>
      </c>
    </row>
    <row r="37" spans="1:19" x14ac:dyDescent="0.25">
      <c r="A37" s="32" t="s">
        <v>20</v>
      </c>
      <c r="B37" s="1">
        <f>Edmonton_Oilers!$D$86</f>
        <v>0</v>
      </c>
      <c r="C37" s="1">
        <f>Edmonton_Oilers!$I$84</f>
        <v>0</v>
      </c>
      <c r="D37" s="1">
        <f>Edmonton_Oilers!$J$84</f>
        <v>0</v>
      </c>
      <c r="E37" s="20">
        <f>Edmonton_Oilers!$L$84</f>
        <v>0</v>
      </c>
      <c r="F37" s="30">
        <f t="shared" si="9"/>
        <v>0</v>
      </c>
      <c r="G37" s="20">
        <f>C37-(Edmonton_Oilers!$K$84+I37)</f>
        <v>0</v>
      </c>
      <c r="H37" s="20">
        <f t="shared" si="10"/>
        <v>0</v>
      </c>
      <c r="I37" s="20">
        <f>Edmonton_Oilers!$M$84</f>
        <v>0</v>
      </c>
      <c r="J37" s="20">
        <f>Edmonton_Oilers!$N$84</f>
        <v>0</v>
      </c>
      <c r="K37" s="29" t="str">
        <f>Edmonton_Oilers!$O$85</f>
        <v>0-0-0</v>
      </c>
      <c r="L37" s="1" t="str">
        <f>Edmonton_Oilers!$R$85</f>
        <v>0-0-0</v>
      </c>
      <c r="M37" s="1" t="str">
        <f>Edmonton_Oilers!$U$85</f>
        <v>0-0-0</v>
      </c>
      <c r="N37" s="1" t="str">
        <f>Edmonton_Oilers!$X$85</f>
        <v>0-0-0</v>
      </c>
      <c r="O37" s="31">
        <f>Edmonton_Oilers!$E$85</f>
        <v>0</v>
      </c>
      <c r="P37" s="20">
        <f>Edmonton_Oilers!$F$85</f>
        <v>0</v>
      </c>
      <c r="Q37" s="30">
        <f t="shared" si="11"/>
        <v>0</v>
      </c>
      <c r="R37" s="29" t="str">
        <f>Edmonton_Oilers!$AA$85</f>
        <v>0-0</v>
      </c>
      <c r="S37" s="28" t="str">
        <f>Edmonton_Oilers!$AD$85</f>
        <v>0-0-0</v>
      </c>
    </row>
    <row r="38" spans="1:19" x14ac:dyDescent="0.25">
      <c r="A38" s="32" t="s">
        <v>18</v>
      </c>
      <c r="B38" s="1">
        <f>Los_Angeles_Kings!$D$86</f>
        <v>0</v>
      </c>
      <c r="C38" s="1">
        <f>Los_Angeles_Kings!$I$84</f>
        <v>0</v>
      </c>
      <c r="D38" s="1">
        <f>Los_Angeles_Kings!$J$84</f>
        <v>0</v>
      </c>
      <c r="E38" s="20">
        <f>Los_Angeles_Kings!$L$84</f>
        <v>0</v>
      </c>
      <c r="F38" s="30">
        <f t="shared" si="9"/>
        <v>0</v>
      </c>
      <c r="G38" s="20">
        <f>C38-(Los_Angeles_Kings!$K$84+I38)</f>
        <v>0</v>
      </c>
      <c r="H38" s="20">
        <f t="shared" si="10"/>
        <v>0</v>
      </c>
      <c r="I38" s="20">
        <f>Los_Angeles_Kings!$M$84</f>
        <v>0</v>
      </c>
      <c r="J38" s="20">
        <f>Los_Angeles_Kings!$N$84</f>
        <v>0</v>
      </c>
      <c r="K38" s="29" t="str">
        <f>Los_Angeles_Kings!$O$85</f>
        <v>0-0-0</v>
      </c>
      <c r="L38" s="1" t="str">
        <f>Los_Angeles_Kings!$R$85</f>
        <v>0-0-0</v>
      </c>
      <c r="M38" s="1" t="str">
        <f>Los_Angeles_Kings!$U$85</f>
        <v>0-0-0</v>
      </c>
      <c r="N38" s="1" t="str">
        <f>Los_Angeles_Kings!$X$85</f>
        <v>0-0-0</v>
      </c>
      <c r="O38" s="31">
        <f>Los_Angeles_Kings!$E$85</f>
        <v>0</v>
      </c>
      <c r="P38" s="20">
        <f>Los_Angeles_Kings!$F$85</f>
        <v>0</v>
      </c>
      <c r="Q38" s="30">
        <f t="shared" si="11"/>
        <v>0</v>
      </c>
      <c r="R38" s="29" t="str">
        <f>Los_Angeles_Kings!$AA$85</f>
        <v>0-0</v>
      </c>
      <c r="S38" s="28" t="str">
        <f>Los_Angeles_Kings!$AD$85</f>
        <v>0-0-0</v>
      </c>
    </row>
    <row r="39" spans="1:19" x14ac:dyDescent="0.25">
      <c r="A39" s="32" t="s">
        <v>8</v>
      </c>
      <c r="B39" s="1">
        <f>San_Jose_Sharks!$D$86</f>
        <v>0</v>
      </c>
      <c r="C39" s="1">
        <f>San_Jose_Sharks!$I$84</f>
        <v>0</v>
      </c>
      <c r="D39" s="1">
        <f>San_Jose_Sharks!$J$84</f>
        <v>0</v>
      </c>
      <c r="E39" s="20">
        <f>San_Jose_Sharks!$L$84</f>
        <v>0</v>
      </c>
      <c r="F39" s="30">
        <f t="shared" si="9"/>
        <v>0</v>
      </c>
      <c r="G39" s="20">
        <f>C39-(San_Jose_Sharks!$K$84+I39)</f>
        <v>0</v>
      </c>
      <c r="H39" s="20">
        <f t="shared" si="10"/>
        <v>0</v>
      </c>
      <c r="I39" s="20">
        <f>San_Jose_Sharks!$M$84</f>
        <v>0</v>
      </c>
      <c r="J39" s="20">
        <f>San_Jose_Sharks!$N$84</f>
        <v>0</v>
      </c>
      <c r="K39" s="29" t="str">
        <f>San_Jose_Sharks!$O$85</f>
        <v>0-0-0</v>
      </c>
      <c r="L39" s="1" t="str">
        <f>San_Jose_Sharks!$R$85</f>
        <v>0-0-0</v>
      </c>
      <c r="M39" s="1" t="str">
        <f>San_Jose_Sharks!$U$85</f>
        <v>0-0-0</v>
      </c>
      <c r="N39" s="1" t="str">
        <f>San_Jose_Sharks!$X$85</f>
        <v>0-0-0</v>
      </c>
      <c r="O39" s="31">
        <f>San_Jose_Sharks!$E$85</f>
        <v>0</v>
      </c>
      <c r="P39" s="20">
        <f>San_Jose_Sharks!$F$85</f>
        <v>0</v>
      </c>
      <c r="Q39" s="30">
        <f t="shared" si="11"/>
        <v>0</v>
      </c>
      <c r="R39" s="29" t="str">
        <f>San_Jose_Sharks!$AA$85</f>
        <v>0-0</v>
      </c>
      <c r="S39" s="28" t="str">
        <f>San_Jose_Sharks!$AD$85</f>
        <v>0-0-0</v>
      </c>
    </row>
    <row r="40" spans="1:19" x14ac:dyDescent="0.25">
      <c r="A40" s="32" t="s">
        <v>7</v>
      </c>
      <c r="B40" s="1">
        <f>Seattle_Kraken!$D$86</f>
        <v>1</v>
      </c>
      <c r="C40" s="1">
        <f>Seattle_Kraken!$I$84</f>
        <v>0</v>
      </c>
      <c r="D40" s="1">
        <f>Seattle_Kraken!$J$84</f>
        <v>1</v>
      </c>
      <c r="E40" s="20">
        <f>Seattle_Kraken!$L$84</f>
        <v>0</v>
      </c>
      <c r="F40" s="30">
        <f t="shared" si="9"/>
        <v>0</v>
      </c>
      <c r="G40" s="20">
        <f>C40-(Seattle_Kraken!$K$84+I40)</f>
        <v>0</v>
      </c>
      <c r="H40" s="20">
        <f t="shared" si="10"/>
        <v>0</v>
      </c>
      <c r="I40" s="20">
        <f>Seattle_Kraken!$M$84</f>
        <v>0</v>
      </c>
      <c r="J40" s="20">
        <f>Seattle_Kraken!$N$84</f>
        <v>0</v>
      </c>
      <c r="K40" s="29" t="str">
        <f>Seattle_Kraken!$O$85</f>
        <v>0-1-0</v>
      </c>
      <c r="L40" s="1" t="str">
        <f>Seattle_Kraken!$R$85</f>
        <v>0-0-0</v>
      </c>
      <c r="M40" s="1" t="str">
        <f>Seattle_Kraken!$U$85</f>
        <v>0-0-0</v>
      </c>
      <c r="N40" s="1" t="str">
        <f>Seattle_Kraken!$X$85</f>
        <v>0-1-0</v>
      </c>
      <c r="O40" s="31">
        <f>Seattle_Kraken!$E$85</f>
        <v>2</v>
      </c>
      <c r="P40" s="20">
        <f>Seattle_Kraken!$F$85</f>
        <v>3</v>
      </c>
      <c r="Q40" s="30">
        <f t="shared" si="11"/>
        <v>-1</v>
      </c>
      <c r="R40" s="29" t="str">
        <f>Seattle_Kraken!$AA$85</f>
        <v>L1</v>
      </c>
      <c r="S40" s="28" t="str">
        <f>Seattle_Kraken!$AD$85</f>
        <v>0-1-0</v>
      </c>
    </row>
    <row r="41" spans="1:19" x14ac:dyDescent="0.25">
      <c r="A41" s="32" t="s">
        <v>3</v>
      </c>
      <c r="B41" s="1">
        <f>Vancouver_Canucks!$D$86</f>
        <v>0</v>
      </c>
      <c r="C41" s="1">
        <f>Vancouver_Canucks!$I$84</f>
        <v>0</v>
      </c>
      <c r="D41" s="1">
        <f>Vancouver_Canucks!$J$84</f>
        <v>0</v>
      </c>
      <c r="E41" s="20">
        <f>Vancouver_Canucks!$L$84</f>
        <v>0</v>
      </c>
      <c r="F41" s="30">
        <f t="shared" si="9"/>
        <v>0</v>
      </c>
      <c r="G41" s="20">
        <f>C41-(Vancouver_Canucks!$K$84+I41)</f>
        <v>0</v>
      </c>
      <c r="H41" s="20">
        <f t="shared" si="10"/>
        <v>0</v>
      </c>
      <c r="I41" s="20">
        <f>Vancouver_Canucks!$M$84</f>
        <v>0</v>
      </c>
      <c r="J41" s="20">
        <f>Vancouver_Canucks!$N$84</f>
        <v>0</v>
      </c>
      <c r="K41" s="29" t="str">
        <f>Vancouver_Canucks!$O$85</f>
        <v>0-0-0</v>
      </c>
      <c r="L41" s="1" t="str">
        <f>Vancouver_Canucks!$R$85</f>
        <v>0-0-0</v>
      </c>
      <c r="M41" s="1" t="str">
        <f>Vancouver_Canucks!$U$85</f>
        <v>0-0-0</v>
      </c>
      <c r="N41" s="1" t="str">
        <f>Vancouver_Canucks!$X$85</f>
        <v>0-0-0</v>
      </c>
      <c r="O41" s="31">
        <f>Vancouver_Canucks!$E$85</f>
        <v>0</v>
      </c>
      <c r="P41" s="20">
        <f>Vancouver_Canucks!$F$85</f>
        <v>0</v>
      </c>
      <c r="Q41" s="30">
        <f t="shared" si="11"/>
        <v>0</v>
      </c>
      <c r="R41" s="29" t="str">
        <f>Vancouver_Canucks!$AA$85</f>
        <v>0-0</v>
      </c>
      <c r="S41" s="28" t="str">
        <f>Vancouver_Canucks!$AD$85</f>
        <v>0-0-0</v>
      </c>
    </row>
    <row r="42" spans="1:19" ht="15.75" thickBot="1" x14ac:dyDescent="0.3">
      <c r="A42" s="27" t="s">
        <v>2</v>
      </c>
      <c r="B42" s="26">
        <f>Vegas_Golden_Knights!$D$86</f>
        <v>0</v>
      </c>
      <c r="C42" s="26">
        <f>Vegas_Golden_Knights!$I$84</f>
        <v>0</v>
      </c>
      <c r="D42" s="26">
        <f>Vegas_Golden_Knights!$J$84</f>
        <v>0</v>
      </c>
      <c r="E42" s="24">
        <f>Vegas_Golden_Knights!$L$84</f>
        <v>0</v>
      </c>
      <c r="F42" s="23">
        <f t="shared" si="9"/>
        <v>0</v>
      </c>
      <c r="G42" s="24">
        <f>C42-(Vegas_Golden_Knights!$K$84+I42)</f>
        <v>0</v>
      </c>
      <c r="H42" s="24">
        <f t="shared" si="10"/>
        <v>0</v>
      </c>
      <c r="I42" s="24">
        <f>Vegas_Golden_Knights!$M$84</f>
        <v>0</v>
      </c>
      <c r="J42" s="24">
        <f>Vegas_Golden_Knights!$N$84</f>
        <v>0</v>
      </c>
      <c r="K42" s="22" t="str">
        <f>Vegas_Golden_Knights!$O$85</f>
        <v>0-0-0</v>
      </c>
      <c r="L42" s="26" t="str">
        <f>Vegas_Golden_Knights!$R$85</f>
        <v>0-0-0</v>
      </c>
      <c r="M42" s="26" t="str">
        <f>Vegas_Golden_Knights!$U$85</f>
        <v>0-0-0</v>
      </c>
      <c r="N42" s="26" t="str">
        <f>Vegas_Golden_Knights!$X$85</f>
        <v>0-0-0</v>
      </c>
      <c r="O42" s="25">
        <f>Vegas_Golden_Knights!$E$85</f>
        <v>0</v>
      </c>
      <c r="P42" s="24">
        <f>Vegas_Golden_Knights!$F$85</f>
        <v>0</v>
      </c>
      <c r="Q42" s="23">
        <f t="shared" si="11"/>
        <v>0</v>
      </c>
      <c r="R42" s="22" t="str">
        <f>Vegas_Golden_Knights!$AA$85</f>
        <v>0-0</v>
      </c>
      <c r="S42" s="21" t="str">
        <f>Vegas_Golden_Knights!$AD$85</f>
        <v>0-0-0</v>
      </c>
    </row>
    <row r="43" spans="1:19" ht="15.75" thickTop="1" x14ac:dyDescent="0.25"/>
    <row r="44" spans="1:19" x14ac:dyDescent="0.25">
      <c r="A44" s="1" t="s">
        <v>58</v>
      </c>
      <c r="B44" s="46" t="s">
        <v>57</v>
      </c>
      <c r="C44" s="46"/>
      <c r="D44" s="46"/>
    </row>
    <row r="45" spans="1:19" x14ac:dyDescent="0.25">
      <c r="A45" s="1" t="s">
        <v>56</v>
      </c>
      <c r="B45" s="46" t="s">
        <v>55</v>
      </c>
      <c r="C45" s="46"/>
      <c r="D45" s="46"/>
    </row>
    <row r="46" spans="1:19" x14ac:dyDescent="0.25">
      <c r="A46" s="1" t="s">
        <v>54</v>
      </c>
      <c r="B46" s="46" t="s">
        <v>53</v>
      </c>
      <c r="C46" s="46"/>
      <c r="D46" s="46"/>
    </row>
    <row r="47" spans="1:19" x14ac:dyDescent="0.25">
      <c r="A47" s="1" t="s">
        <v>52</v>
      </c>
      <c r="B47" s="46" t="s">
        <v>51</v>
      </c>
      <c r="C47" s="46"/>
      <c r="D47" s="46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 xr:uid="{00000000-0004-0000-07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86"/>
  <sheetViews>
    <sheetView workbookViewId="0">
      <selection activeCell="AG1" sqref="AG1"/>
    </sheetView>
  </sheetViews>
  <sheetFormatPr defaultColWidth="9.140625"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35</v>
      </c>
      <c r="B1" s="1" t="s">
        <v>95</v>
      </c>
      <c r="C1" s="1" t="s">
        <v>94</v>
      </c>
      <c r="D1" s="1" t="s">
        <v>93</v>
      </c>
      <c r="E1" s="1" t="s">
        <v>63</v>
      </c>
      <c r="F1" s="1" t="s">
        <v>62</v>
      </c>
      <c r="G1" s="1" t="s">
        <v>92</v>
      </c>
      <c r="H1" s="1" t="s">
        <v>91</v>
      </c>
      <c r="I1" s="1" t="s">
        <v>71</v>
      </c>
      <c r="J1" s="1" t="s">
        <v>70</v>
      </c>
      <c r="K1" s="1" t="s">
        <v>80</v>
      </c>
      <c r="L1" s="1" t="s">
        <v>69</v>
      </c>
      <c r="M1" s="1" t="s">
        <v>54</v>
      </c>
      <c r="N1" s="1" t="s">
        <v>52</v>
      </c>
      <c r="O1" s="46" t="s">
        <v>67</v>
      </c>
      <c r="P1" s="46"/>
      <c r="Q1" s="46"/>
      <c r="R1" s="46" t="s">
        <v>66</v>
      </c>
      <c r="S1" s="46"/>
      <c r="T1" s="46"/>
      <c r="U1" s="46" t="s">
        <v>65</v>
      </c>
      <c r="V1" s="46"/>
      <c r="W1" s="46"/>
      <c r="X1" s="46" t="s">
        <v>64</v>
      </c>
      <c r="Y1" s="46"/>
      <c r="Z1" s="46"/>
      <c r="AA1" s="1" t="s">
        <v>79</v>
      </c>
      <c r="AB1" s="1" t="s">
        <v>90</v>
      </c>
      <c r="AC1" s="1" t="s">
        <v>89</v>
      </c>
      <c r="AD1" s="1" t="s">
        <v>88</v>
      </c>
      <c r="AE1" s="1" t="s">
        <v>87</v>
      </c>
      <c r="AF1" s="1" t="s">
        <v>86</v>
      </c>
      <c r="AG1" s="43" t="s">
        <v>67</v>
      </c>
      <c r="AJ1" s="1" t="s">
        <v>71</v>
      </c>
      <c r="AK1" s="1" t="s">
        <v>85</v>
      </c>
      <c r="AL1" s="1" t="s">
        <v>67</v>
      </c>
      <c r="AM1" s="1" t="s">
        <v>29</v>
      </c>
      <c r="AN1" s="1" t="s">
        <v>27</v>
      </c>
      <c r="AO1" s="1" t="s">
        <v>27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70</v>
      </c>
      <c r="AK2" s="1" t="s">
        <v>84</v>
      </c>
      <c r="AL2" s="1" t="s">
        <v>66</v>
      </c>
      <c r="AM2" s="1" t="s">
        <v>28</v>
      </c>
      <c r="AN2" s="1" t="s">
        <v>25</v>
      </c>
      <c r="AO2" s="1" t="s">
        <v>20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69</v>
      </c>
      <c r="AM3" s="1" t="s">
        <v>27</v>
      </c>
      <c r="AN3" s="1" t="s">
        <v>24</v>
      </c>
      <c r="AO3" s="1" t="s">
        <v>18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106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106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83</v>
      </c>
      <c r="C84" s="1">
        <f>COUNTIF(C1:C83,"Home")</f>
        <v>0</v>
      </c>
      <c r="E84" s="46" t="s">
        <v>82</v>
      </c>
      <c r="F84" s="46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6" t="s">
        <v>81</v>
      </c>
      <c r="J85" s="46"/>
      <c r="K85" s="1" t="s">
        <v>80</v>
      </c>
      <c r="L85" s="1" t="s">
        <v>69</v>
      </c>
      <c r="M85" s="1" t="s">
        <v>54</v>
      </c>
      <c r="N85" s="1" t="s">
        <v>52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D86" s="1">
        <f>COUNTIF(E2:E83,"&lt;&gt;")</f>
        <v>0</v>
      </c>
      <c r="E86" s="1" t="s">
        <v>63</v>
      </c>
      <c r="F86" s="1" t="s">
        <v>62</v>
      </c>
      <c r="O86" s="46" t="s">
        <v>67</v>
      </c>
      <c r="P86" s="46"/>
      <c r="R86" s="46" t="s">
        <v>66</v>
      </c>
      <c r="S86" s="46"/>
      <c r="U86" s="46" t="s">
        <v>65</v>
      </c>
      <c r="V86" s="46"/>
      <c r="X86" s="46" t="s">
        <v>64</v>
      </c>
      <c r="Y86" s="46"/>
      <c r="AA86" s="46" t="s">
        <v>79</v>
      </c>
      <c r="AB86" s="46"/>
      <c r="AD86" s="1" t="s">
        <v>78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 xr:uid="{00000000-0002-0000-0800-000000000000}">
      <formula1>$AK$1:$AK$2</formula1>
    </dataValidation>
    <dataValidation type="list" allowBlank="1" showInputMessage="1" showErrorMessage="1" sqref="C2:C83" xr:uid="{00000000-0002-0000-0800-000001000000}">
      <formula1>$AL$1:$AL$2</formula1>
    </dataValidation>
    <dataValidation type="list" allowBlank="1" showInputMessage="1" showErrorMessage="1" sqref="D2:D83" xr:uid="{00000000-0002-0000-0800-000002000000}">
      <formula1>$AM$1:$AM$31</formula1>
    </dataValidation>
  </dataValidations>
  <hyperlinks>
    <hyperlink ref="AG1" location="Index!A1" display="Home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2024-10-04T22:36:57Z</dcterms:created>
  <dcterms:modified xsi:type="dcterms:W3CDTF">2024-10-10T00:49:30Z</dcterms:modified>
</cp:coreProperties>
</file>