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22D20594-2376-49C4-ACDD-F3D3EA1DD006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" sheetId="4" r:id="rId7"/>
    <sheet name="Anaheim_Ducks" sheetId="5" r:id="rId8"/>
    <sheet name="Boston_Bruins" sheetId="7" r:id="rId9"/>
    <sheet name="Buffalo_Sabres" sheetId="8" r:id="rId10"/>
    <sheet name="Calgary_Flames" sheetId="9" r:id="rId11"/>
    <sheet name="Carolina_Hurricanes" sheetId="10" r:id="rId12"/>
    <sheet name="Chicago_Blackhawks" sheetId="11" r:id="rId13"/>
    <sheet name="Colorado_Avalanche" sheetId="12" r:id="rId14"/>
    <sheet name="Columbus_Blue_Jackets" sheetId="13" r:id="rId15"/>
    <sheet name="Dallas_Stars" sheetId="14" r:id="rId16"/>
    <sheet name="Detroit_Red_Wings" sheetId="15" r:id="rId17"/>
    <sheet name="Edmonton_Oilers" sheetId="16" r:id="rId18"/>
    <sheet name="Florida_Panthers" sheetId="17" r:id="rId19"/>
    <sheet name="Los_Angeles_Kings" sheetId="18" r:id="rId20"/>
    <sheet name="Minnesota_Wild" sheetId="19" r:id="rId21"/>
    <sheet name="Montreal_Canadiens" sheetId="20" r:id="rId22"/>
    <sheet name="Nashville_Predators" sheetId="21" r:id="rId23"/>
    <sheet name="New_Jersey_Devils" sheetId="22" r:id="rId24"/>
    <sheet name="New_York_Islanders" sheetId="23" r:id="rId25"/>
    <sheet name="New_York_Rangers" sheetId="24" r:id="rId26"/>
    <sheet name="Ottawa_Senators" sheetId="25" r:id="rId27"/>
    <sheet name="Philadelphia_Flyers" sheetId="26" r:id="rId28"/>
    <sheet name="Pittsburgh_Penguins" sheetId="27" r:id="rId29"/>
    <sheet name="San_Jose_Sharks" sheetId="28" r:id="rId30"/>
    <sheet name="Seattle_Kraken" sheetId="29" r:id="rId31"/>
    <sheet name="St_Louis_Blues" sheetId="30" r:id="rId32"/>
    <sheet name="Tampa_Bay_Lightning" sheetId="31" r:id="rId33"/>
    <sheet name="Toronto_Maple_Leafs" sheetId="32" r:id="rId34"/>
    <sheet name="Utah_Mammoth" sheetId="6" r:id="rId35"/>
    <sheet name="Vancouver_Canucks" sheetId="33" r:id="rId36"/>
    <sheet name="Vegas_Golden_Knights" sheetId="34" r:id="rId37"/>
    <sheet name="Washington_Capitals" sheetId="35" r:id="rId38"/>
    <sheet name="Winnipeg_Jets" sheetId="36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4" l="1"/>
  <c r="B40" i="4"/>
  <c r="B39" i="4"/>
  <c r="B36" i="4"/>
  <c r="B35" i="4"/>
  <c r="B32" i="4"/>
  <c r="B31" i="4"/>
  <c r="B30" i="4"/>
  <c r="B29" i="4"/>
  <c r="B28" i="4"/>
  <c r="B27" i="4"/>
  <c r="B26" i="4"/>
  <c r="B25" i="4"/>
  <c r="B20" i="4"/>
  <c r="B19" i="4"/>
  <c r="B18" i="4"/>
  <c r="B17" i="4"/>
  <c r="B16" i="4"/>
  <c r="B15" i="4"/>
  <c r="B14" i="4"/>
  <c r="B11" i="4"/>
  <c r="B10" i="4"/>
  <c r="B9" i="4"/>
  <c r="B7" i="4"/>
  <c r="B6" i="4"/>
  <c r="B5" i="4"/>
  <c r="B4" i="4"/>
  <c r="D86" i="13"/>
  <c r="D86" i="14"/>
  <c r="D86" i="15"/>
  <c r="D86" i="16"/>
  <c r="B37" i="4" s="1"/>
  <c r="D86" i="17"/>
  <c r="D86" i="18"/>
  <c r="B38" i="4" s="1"/>
  <c r="D86" i="19"/>
  <c r="D86" i="20"/>
  <c r="B8" i="4" s="1"/>
  <c r="D86" i="21"/>
  <c r="D86" i="22"/>
  <c r="D86" i="23"/>
  <c r="D86" i="24"/>
  <c r="D86" i="25"/>
  <c r="D86" i="26"/>
  <c r="D86" i="27"/>
  <c r="D86" i="28"/>
  <c r="D86" i="29"/>
  <c r="D86" i="30"/>
  <c r="D86" i="31"/>
  <c r="D86" i="32"/>
  <c r="D86" i="6"/>
  <c r="D86" i="33"/>
  <c r="D86" i="34"/>
  <c r="B42" i="4" s="1"/>
  <c r="D86" i="35"/>
  <c r="B21" i="4" s="1"/>
  <c r="D86" i="36"/>
  <c r="D86" i="12"/>
  <c r="D86" i="8"/>
  <c r="D86" i="9"/>
  <c r="D86" i="10"/>
  <c r="D86" i="7"/>
  <c r="D86" i="5"/>
  <c r="D86" i="1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6" i="36" s="1"/>
  <c r="C85" i="36"/>
  <c r="E85" i="36"/>
  <c r="F85" i="36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F85" i="35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Q3" i="34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F3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F85" i="30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F85" i="29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6" i="26" s="1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B3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D3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K5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C86" i="19" s="1"/>
  <c r="E85" i="19"/>
  <c r="O28" i="4" s="1"/>
  <c r="F85" i="19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6" i="16" s="1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6" i="15" s="1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F85" i="13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B6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F85" i="10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P3" i="9"/>
  <c r="V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P7" i="4"/>
  <c r="O8" i="4"/>
  <c r="O11" i="4"/>
  <c r="O14" i="4"/>
  <c r="P14" i="4"/>
  <c r="O15" i="4"/>
  <c r="P15" i="4"/>
  <c r="O21" i="4"/>
  <c r="P21" i="4"/>
  <c r="P28" i="4"/>
  <c r="O30" i="4"/>
  <c r="P30" i="4"/>
  <c r="O32" i="4"/>
  <c r="P32" i="4"/>
  <c r="O40" i="4"/>
  <c r="P40" i="4"/>
  <c r="O42" i="4"/>
  <c r="P42" i="4"/>
  <c r="AD31" i="36" l="1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4" i="3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/>
  <c r="O85" i="5" s="1"/>
  <c r="K35" i="4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C38" i="4" l="1"/>
  <c r="D38" i="4"/>
  <c r="J38" i="4"/>
  <c r="E38" i="4"/>
  <c r="F38" i="4" s="1"/>
  <c r="J26" i="4"/>
  <c r="I26" i="4"/>
  <c r="E18" i="4"/>
  <c r="I20" i="4"/>
  <c r="J20" i="4"/>
  <c r="C20" i="4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O84" i="31"/>
  <c r="W84" i="31"/>
  <c r="Z84" i="31"/>
  <c r="P84" i="31"/>
  <c r="R84" i="30"/>
  <c r="V84" i="30"/>
  <c r="O84" i="30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R85" i="22" s="1"/>
  <c r="L16" i="4" s="1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O85" i="11" s="1"/>
  <c r="P84" i="10"/>
  <c r="K84" i="10"/>
  <c r="O84" i="10"/>
  <c r="Q84" i="9"/>
  <c r="W84" i="9"/>
  <c r="U84" i="9"/>
  <c r="V84" i="8"/>
  <c r="U84" i="8"/>
  <c r="R84" i="7"/>
  <c r="K84" i="5"/>
  <c r="AD84" i="36"/>
  <c r="L84" i="25"/>
  <c r="E9" i="4" s="1"/>
  <c r="AE84" i="19"/>
  <c r="M84" i="30"/>
  <c r="I30" i="4" s="1"/>
  <c r="L84" i="29"/>
  <c r="E40" i="4" s="1"/>
  <c r="F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G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H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G35" i="4"/>
  <c r="H35" i="4"/>
  <c r="AB84" i="35"/>
  <c r="AA85" i="35" s="1"/>
  <c r="R21" i="4" s="1"/>
  <c r="M84" i="36"/>
  <c r="I32" i="4" s="1"/>
  <c r="S84" i="34"/>
  <c r="T84" i="30"/>
  <c r="R85" i="30" s="1"/>
  <c r="L30" i="4" s="1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O85" i="20" s="1"/>
  <c r="K8" i="4" s="1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O85" i="30"/>
  <c r="K30" i="4" s="1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R85" i="16" s="1"/>
  <c r="L37" i="4" s="1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AB43" i="26"/>
  <c r="AB44" i="26" s="1"/>
  <c r="AB45" i="26" s="1"/>
  <c r="AB46" i="26" s="1"/>
  <c r="AB47" i="26" s="1"/>
  <c r="AB48" i="26" s="1"/>
  <c r="AB49" i="26" s="1"/>
  <c r="AB50" i="26" s="1"/>
  <c r="AB51" i="26" s="1"/>
  <c r="AB84" i="26"/>
  <c r="AA85" i="26" s="1"/>
  <c r="R19" i="4" s="1"/>
  <c r="AE84" i="32"/>
  <c r="O84" i="32"/>
  <c r="AF84" i="23"/>
  <c r="AF84" i="21"/>
  <c r="AD84" i="10"/>
  <c r="U84" i="10"/>
  <c r="R85" i="6"/>
  <c r="L31" i="4" s="1"/>
  <c r="F10" i="4"/>
  <c r="O85" i="36"/>
  <c r="K32" i="4" s="1"/>
  <c r="V84" i="35"/>
  <c r="V84" i="34"/>
  <c r="U85" i="34" s="1"/>
  <c r="M42" i="4" s="1"/>
  <c r="U85" i="36"/>
  <c r="M32" i="4" s="1"/>
  <c r="AF84" i="34"/>
  <c r="O85" i="33"/>
  <c r="K41" i="4" s="1"/>
  <c r="AD84" i="32"/>
  <c r="R84" i="29"/>
  <c r="R85" i="29" s="1"/>
  <c r="L40" i="4" s="1"/>
  <c r="Z84" i="28"/>
  <c r="T84" i="18"/>
  <c r="S84" i="20"/>
  <c r="X84" i="15"/>
  <c r="X85" i="15" s="1"/>
  <c r="N6" i="4" s="1"/>
  <c r="V84" i="9"/>
  <c r="I84" i="7"/>
  <c r="C4" i="4" s="1"/>
  <c r="AE84" i="25"/>
  <c r="U85" i="20"/>
  <c r="M8" i="4" s="1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F28" i="4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O85" i="21" s="1"/>
  <c r="K29" i="4" s="1"/>
  <c r="P84" i="20"/>
  <c r="W84" i="22"/>
  <c r="R84" i="15"/>
  <c r="X85" i="5"/>
  <c r="N35" i="4" s="1"/>
  <c r="M84" i="9"/>
  <c r="I36" i="4" s="1"/>
  <c r="Q84" i="8"/>
  <c r="O85" i="8" s="1"/>
  <c r="K5" i="4" s="1"/>
  <c r="AA85" i="36"/>
  <c r="R32" i="4" s="1"/>
  <c r="X84" i="35"/>
  <c r="S84" i="36"/>
  <c r="L84" i="33"/>
  <c r="E41" i="4" s="1"/>
  <c r="R84" i="33"/>
  <c r="M84" i="31"/>
  <c r="I10" i="4" s="1"/>
  <c r="H10" i="4" s="1"/>
  <c r="N84" i="30"/>
  <c r="J30" i="4" s="1"/>
  <c r="W84" i="28"/>
  <c r="N84" i="29"/>
  <c r="J40" i="4" s="1"/>
  <c r="S84" i="24"/>
  <c r="R85" i="24" s="1"/>
  <c r="I84" i="24"/>
  <c r="K84" i="23"/>
  <c r="Q84" i="23"/>
  <c r="O85" i="23" s="1"/>
  <c r="K17" i="4" s="1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X85" i="20" s="1"/>
  <c r="N8" i="4" s="1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G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R85" i="8"/>
  <c r="L5" i="4" s="1"/>
  <c r="W84" i="10"/>
  <c r="T84" i="5"/>
  <c r="R85" i="5" s="1"/>
  <c r="L35" i="4" s="1"/>
  <c r="AF84" i="20"/>
  <c r="AB84" i="15"/>
  <c r="AA85" i="15" s="1"/>
  <c r="R6" i="4" s="1"/>
  <c r="AE84" i="15"/>
  <c r="AB84" i="18"/>
  <c r="AA85" i="18" s="1"/>
  <c r="O85" i="13"/>
  <c r="K15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R85" i="7" s="1"/>
  <c r="L4" i="4" s="1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N84" i="19"/>
  <c r="J28" i="4" s="1"/>
  <c r="P84" i="18"/>
  <c r="W84" i="13"/>
  <c r="O84" i="15"/>
  <c r="O85" i="15" s="1"/>
  <c r="K6" i="4" s="1"/>
  <c r="L84" i="12"/>
  <c r="J84" i="12"/>
  <c r="I84" i="11"/>
  <c r="T84" i="8"/>
  <c r="X84" i="9"/>
  <c r="K84" i="8"/>
  <c r="G42" i="4" l="1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G26" i="4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K25" i="4"/>
  <c r="M25" i="4"/>
  <c r="I25" i="4"/>
  <c r="N25" i="4"/>
  <c r="D25" i="4"/>
  <c r="R25" i="4"/>
  <c r="C25" i="4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F26" i="4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38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5" i="4"/>
  <c r="G25" i="4"/>
  <c r="H25" i="4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M38" i="4" l="1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<sst xmlns="http://schemas.openxmlformats.org/spreadsheetml/2006/main" count="9706" uniqueCount="104">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</sst>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5" sqref="B5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/>
    </row>
    <row r="6" spans="1:3" outlineLevel="1" x14ac:dyDescent="0.25">
      <c r="A6" s="13">
        <v>45941</v>
      </c>
      <c r="B6" s="12"/>
    </row>
    <row r="7" spans="1:3" outlineLevel="1" x14ac:dyDescent="0.25">
      <c r="A7" s="13">
        <v>45942</v>
      </c>
      <c r="B7" s="12"/>
    </row>
    <row r="8" spans="1:3" outlineLevel="1" x14ac:dyDescent="0.25">
      <c r="A8" s="13">
        <v>45943</v>
      </c>
      <c r="B8" s="12"/>
    </row>
    <row r="9" spans="1:3" outlineLevel="1" x14ac:dyDescent="0.25">
      <c r="A9" s="13">
        <v>45944</v>
      </c>
      <c r="B9" s="12"/>
    </row>
    <row r="10" spans="1:3" outlineLevel="1" x14ac:dyDescent="0.25">
      <c r="A10" s="13">
        <v>45945</v>
      </c>
      <c r="B10" s="12"/>
    </row>
    <row r="11" spans="1:3" outlineLevel="1" x14ac:dyDescent="0.25">
      <c r="A11" s="13">
        <v>45946</v>
      </c>
      <c r="B11" s="12"/>
    </row>
    <row r="12" spans="1:3" outlineLevel="1" x14ac:dyDescent="0.25">
      <c r="A12" s="13">
        <v>45947</v>
      </c>
      <c r="B12" s="12"/>
    </row>
    <row r="13" spans="1:3" outlineLevel="1" x14ac:dyDescent="0.25">
      <c r="A13" s="13">
        <v>45948</v>
      </c>
      <c r="B13" s="12"/>
    </row>
    <row r="14" spans="1:3" outlineLevel="1" x14ac:dyDescent="0.25">
      <c r="A14" s="13">
        <v>45949</v>
      </c>
      <c r="B14" s="12"/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53">
        <v>0</v>
      </c>
      <c r="F6" s="30">
        <v>2</v>
      </c>
      <c r="G6" s="31">
        <v>1</v>
      </c>
      <c r="H6" s="53">
        <v>1</v>
      </c>
      <c r="I6" s="53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52">
        <v>1</v>
      </c>
      <c r="C38" s="52">
        <v>0</v>
      </c>
      <c r="D38" s="52">
        <v>0</v>
      </c>
      <c r="E38" s="53">
        <v>1</v>
      </c>
      <c r="F38" s="30">
        <v>1</v>
      </c>
      <c r="G38" s="53">
        <v>0</v>
      </c>
      <c r="H38" s="53">
        <v>0</v>
      </c>
      <c r="I38" s="53">
        <v>0</v>
      </c>
      <c r="J38" s="53">
        <v>1</v>
      </c>
      <c r="K38" s="29" t="s">
        <v>102</v>
      </c>
      <c r="L38" s="52" t="s">
        <v>96</v>
      </c>
      <c r="M38" s="52" t="s">
        <v>102</v>
      </c>
      <c r="N38" s="52" t="s">
        <v>102</v>
      </c>
      <c r="O38" s="31">
        <v>5</v>
      </c>
      <c r="P38" s="53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53">
        <v>0</v>
      </c>
      <c r="F6" s="30">
        <v>2</v>
      </c>
      <c r="G6" s="31">
        <v>1</v>
      </c>
      <c r="H6" s="53">
        <v>1</v>
      </c>
      <c r="I6" s="53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52">
        <v>1</v>
      </c>
      <c r="C38" s="52">
        <v>0</v>
      </c>
      <c r="D38" s="52">
        <v>0</v>
      </c>
      <c r="E38" s="53">
        <v>1</v>
      </c>
      <c r="F38" s="30">
        <v>1</v>
      </c>
      <c r="G38" s="53">
        <v>0</v>
      </c>
      <c r="H38" s="53">
        <v>0</v>
      </c>
      <c r="I38" s="53">
        <v>0</v>
      </c>
      <c r="J38" s="53">
        <v>1</v>
      </c>
      <c r="K38" s="29" t="s">
        <v>102</v>
      </c>
      <c r="L38" s="52" t="s">
        <v>96</v>
      </c>
      <c r="M38" s="52" t="s">
        <v>102</v>
      </c>
      <c r="N38" s="52" t="s">
        <v>102</v>
      </c>
      <c r="O38" s="31">
        <v>5</v>
      </c>
      <c r="P38" s="53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</v>
      </c>
      <c r="C4" s="40">
        <f>Boston_Bruins!$I$84</f>
        <v>1</v>
      </c>
      <c r="D4" s="40">
        <f>Boston_Bruins!$J$84</f>
        <v>0</v>
      </c>
      <c r="E4" s="38">
        <f>Boston_Bruins!$L$84</f>
        <v>0</v>
      </c>
      <c r="F4" s="33">
        <f t="shared" ref="F4:F11" si="0">(C4*2)+E4</f>
        <v>2</v>
      </c>
      <c r="G4" s="39">
        <f>C4-(Boston_Bruins!$K$84+I4)</f>
        <v>1</v>
      </c>
      <c r="H4" s="38">
        <f t="shared" ref="H4:H11" si="1">C4-I4</f>
        <v>1</v>
      </c>
      <c r="I4" s="38">
        <f>Boston_Bruins!$M$84</f>
        <v>0</v>
      </c>
      <c r="J4" s="33">
        <f>Boston_Bruins!$N$84</f>
        <v>0</v>
      </c>
      <c r="K4" s="37" t="str">
        <f>Boston_Bruins!$O$85</f>
        <v>0-0-0</v>
      </c>
      <c r="L4" s="40" t="str">
        <f>Boston_Bruins!$R$85</f>
        <v>1-0-0</v>
      </c>
      <c r="M4" s="40" t="str">
        <f>Boston_Bruins!$U$85</f>
        <v>0-0-0</v>
      </c>
      <c r="N4" s="40" t="str">
        <f>Boston_Bruins!$X$85</f>
        <v>1-0-0</v>
      </c>
      <c r="O4" s="39">
        <f>Boston_Bruins!$E$85</f>
        <v>3</v>
      </c>
      <c r="P4" s="38">
        <f>Boston_Bruins!$F$85</f>
        <v>1</v>
      </c>
      <c r="Q4" s="33">
        <f t="shared" ref="Q4:Q11" si="2">O4-P4</f>
        <v>2</v>
      </c>
      <c r="R4" s="37" t="str">
        <f>Boston_Bruins!$AA$85</f>
        <v>W1</v>
      </c>
      <c r="S4" s="36" t="str">
        <f>Boston_Bruins!$AD$85</f>
        <v>1-0-0</v>
      </c>
    </row>
    <row r="5" spans="1:20" x14ac:dyDescent="0.25">
      <c r="A5" s="32" t="s">
        <v>28</v>
      </c>
      <c r="B5" s="1">
        <f>Buffalo_Sabres!$D$86</f>
        <v>0</v>
      </c>
      <c r="C5" s="1">
        <f>Buffalo_Sabres!$I$84</f>
        <v>0</v>
      </c>
      <c r="D5" s="1">
        <f>Buffalo_Sabres!$J$84</f>
        <v>0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0-0-0</v>
      </c>
      <c r="L5" s="1" t="str">
        <f>Buffalo_Sabres!$R$85</f>
        <v>0-0-0</v>
      </c>
      <c r="M5" s="1" t="str">
        <f>Buffalo_Sabres!$U$85</f>
        <v>0-0-0</v>
      </c>
      <c r="N5" s="1" t="str">
        <f>Buffalo_Sabres!$X$85</f>
        <v>0-0-0</v>
      </c>
      <c r="O5" s="31">
        <f>Buffalo_Sabres!$E$85</f>
        <v>0</v>
      </c>
      <c r="P5" s="20">
        <f>Buffalo_Sabres!$F$85</f>
        <v>0</v>
      </c>
      <c r="Q5" s="30">
        <f t="shared" si="2"/>
        <v>0</v>
      </c>
      <c r="R5" s="29" t="str">
        <f>Buffalo_Sabres!$AA$85</f>
        <v>0-0</v>
      </c>
      <c r="S5" s="28" t="str">
        <f>Buffalo_Sabres!$AD$85</f>
        <v>0-0-0</v>
      </c>
    </row>
    <row r="6" spans="1:20" x14ac:dyDescent="0.25">
      <c r="A6" s="32" t="s">
        <v>21</v>
      </c>
      <c r="B6" s="1">
        <f>Detroit_Red_Wings!$D$86</f>
        <v>0</v>
      </c>
      <c r="C6" s="1">
        <f>Detroit_Red_Wings!$I$84</f>
        <v>0</v>
      </c>
      <c r="D6" s="1">
        <f>Detroit_Red_Wings!$J$84</f>
        <v>0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0-0-0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0-0-0</v>
      </c>
      <c r="O6" s="31">
        <f>Detroit_Red_Wings!$E$85</f>
        <v>0</v>
      </c>
      <c r="P6" s="20">
        <f>Detroit_Red_Wings!$F$85</f>
        <v>0</v>
      </c>
      <c r="Q6" s="30">
        <f t="shared" si="2"/>
        <v>0</v>
      </c>
      <c r="R6" s="29" t="str">
        <f>Detroit_Red_Wings!$AA$85</f>
        <v>0-0</v>
      </c>
      <c r="S6" s="28" t="str">
        <f>Detroit_Red_Wings!$AD$85</f>
        <v>0-0-0</v>
      </c>
    </row>
    <row r="7" spans="1:20" x14ac:dyDescent="0.25">
      <c r="A7" s="32" t="s">
        <v>19</v>
      </c>
      <c r="B7" s="1">
        <f>Florida_Panthers!$D$86</f>
        <v>1</v>
      </c>
      <c r="C7" s="1">
        <f>Florida_Panthers!$I$84</f>
        <v>1</v>
      </c>
      <c r="D7" s="1">
        <f>Florida_Panthers!$J$84</f>
        <v>0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0-0-0</v>
      </c>
      <c r="M7" s="1" t="str">
        <f>Florida_Panthers!$U$85</f>
        <v>0-0-0</v>
      </c>
      <c r="N7" s="1" t="str">
        <f>Florida_Panthers!$X$85</f>
        <v>0-0-0</v>
      </c>
      <c r="O7" s="31">
        <f>Florida_Panthers!$E$85</f>
        <v>3</v>
      </c>
      <c r="P7" s="20">
        <f>Florida_Panthers!$F$85</f>
        <v>2</v>
      </c>
      <c r="Q7" s="30">
        <f t="shared" si="2"/>
        <v>1</v>
      </c>
      <c r="R7" s="29" t="str">
        <f>Florida_Panthers!$AA$85</f>
        <v>W1</v>
      </c>
      <c r="S7" s="28" t="str">
        <f>Florida_Panthers!$AD$85</f>
        <v>1-0-0</v>
      </c>
    </row>
    <row r="8" spans="1:20" x14ac:dyDescent="0.25">
      <c r="A8" s="32" t="s">
        <v>16</v>
      </c>
      <c r="B8" s="1">
        <f>Montreal_Canadiens!$D$86</f>
        <v>1</v>
      </c>
      <c r="C8" s="1">
        <f>Montreal_Canadiens!$I$84</f>
        <v>0</v>
      </c>
      <c r="D8" s="1">
        <f>Montreal_Canadiens!$J$84</f>
        <v>1</v>
      </c>
      <c r="E8" s="20">
        <f>Montreal_Canadiens!$L$84</f>
        <v>0</v>
      </c>
      <c r="F8" s="30">
        <f t="shared" si="0"/>
        <v>0</v>
      </c>
      <c r="G8" s="31">
        <f>C8-(Montreal_Canadiens!$K$84+I8)</f>
        <v>0</v>
      </c>
      <c r="H8" s="20">
        <f t="shared" si="1"/>
        <v>0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0-1-0</v>
      </c>
      <c r="M8" s="1" t="str">
        <f>Montreal_Canadiens!$U$85</f>
        <v>0-1-0</v>
      </c>
      <c r="N8" s="1" t="str">
        <f>Montreal_Canadiens!$X$85</f>
        <v>0-1-0</v>
      </c>
      <c r="O8" s="31">
        <f>Montreal_Canadiens!$E$85</f>
        <v>2</v>
      </c>
      <c r="P8" s="20">
        <f>Montreal_Canadiens!$F$85</f>
        <v>5</v>
      </c>
      <c r="Q8" s="30">
        <f t="shared" si="2"/>
        <v>-3</v>
      </c>
      <c r="R8" s="29" t="str">
        <f>Montreal_Canadiens!$AA$85</f>
        <v>L1</v>
      </c>
      <c r="S8" s="28" t="str">
        <f>Montreal_Canadiens!$AD$85</f>
        <v>0-1-0</v>
      </c>
    </row>
    <row r="9" spans="1:20" x14ac:dyDescent="0.25">
      <c r="A9" s="32" t="s">
        <v>11</v>
      </c>
      <c r="B9" s="1">
        <f>Ottawa_Senators!$D$86</f>
        <v>0</v>
      </c>
      <c r="C9" s="1">
        <f>Ottawa_Senators!$I$84</f>
        <v>0</v>
      </c>
      <c r="D9" s="1">
        <f>Ottawa_Senators!$J$84</f>
        <v>0</v>
      </c>
      <c r="E9" s="20">
        <f>Ottawa_Senators!$L$84</f>
        <v>0</v>
      </c>
      <c r="F9" s="30">
        <f t="shared" si="0"/>
        <v>0</v>
      </c>
      <c r="G9" s="31">
        <f>C9-(Ottawa_Senators!$K$84+I9)</f>
        <v>0</v>
      </c>
      <c r="H9" s="20">
        <f t="shared" si="1"/>
        <v>0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0-0-0</v>
      </c>
      <c r="M9" s="1" t="str">
        <f>Ottawa_Senators!$U$85</f>
        <v>0-0-0</v>
      </c>
      <c r="N9" s="1" t="str">
        <f>Ottawa_Senators!$X$85</f>
        <v>0-0-0</v>
      </c>
      <c r="O9" s="31">
        <f>Ottawa_Senators!$E$85</f>
        <v>0</v>
      </c>
      <c r="P9" s="20">
        <f>Ottawa_Senators!$F$85</f>
        <v>0</v>
      </c>
      <c r="Q9" s="30">
        <f t="shared" si="2"/>
        <v>0</v>
      </c>
      <c r="R9" s="29" t="str">
        <f>Ottawa_Senators!$AA$85</f>
        <v>0-0</v>
      </c>
      <c r="S9" s="28" t="str">
        <f>Ottawa_Senators!$AD$85</f>
        <v>0-0-0</v>
      </c>
    </row>
    <row r="10" spans="1:20" x14ac:dyDescent="0.25">
      <c r="A10" s="32" t="s">
        <v>5</v>
      </c>
      <c r="B10" s="1">
        <f>Tampa_Bay_Lightning!$D$86</f>
        <v>0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 x14ac:dyDescent="0.3">
      <c r="A11" s="32" t="s">
        <v>4</v>
      </c>
      <c r="B11" s="1">
        <f>Toronto_Maple_Leafs!$D$86</f>
        <v>1</v>
      </c>
      <c r="C11" s="1">
        <f>Toronto_Maple_Leafs!$I$84</f>
        <v>1</v>
      </c>
      <c r="D11" s="1">
        <f>Toronto_Maple_Leafs!$J$84</f>
        <v>0</v>
      </c>
      <c r="E11" s="24">
        <f>Toronto_Maple_Leafs!$L$84</f>
        <v>0</v>
      </c>
      <c r="F11" s="23">
        <f t="shared" si="0"/>
        <v>2</v>
      </c>
      <c r="G11" s="25">
        <f>C11-(Toronto_Maple_Leafs!$K$84+I11)</f>
        <v>1</v>
      </c>
      <c r="H11" s="24">
        <f t="shared" si="1"/>
        <v>1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0-0-0</v>
      </c>
      <c r="M11" s="1" t="str">
        <f>Toronto_Maple_Leafs!$U$85</f>
        <v>1-0-0</v>
      </c>
      <c r="N11" s="1" t="str">
        <f>Toronto_Maple_Leafs!$X$85</f>
        <v>1-0-0</v>
      </c>
      <c r="O11" s="31">
        <f>Toronto_Maple_Leafs!$E$85</f>
        <v>5</v>
      </c>
      <c r="P11" s="20">
        <f>Toronto_Maple_Leafs!$F$85</f>
        <v>2</v>
      </c>
      <c r="Q11" s="30">
        <f t="shared" si="2"/>
        <v>3</v>
      </c>
      <c r="R11" s="29" t="str">
        <f>Toronto_Maple_Leafs!$AA$85</f>
        <v>W1</v>
      </c>
      <c r="S11" s="28" t="str">
        <f>Toronto_Maple_Leafs!$AD$85</f>
        <v>1-0-0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0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x14ac:dyDescent="0.25">
      <c r="A15" s="32" t="s">
        <v>23</v>
      </c>
      <c r="B15" s="1">
        <f>Columbus_Blue_Jackets!$D$86</f>
        <v>0</v>
      </c>
      <c r="C15" s="1">
        <f>Columbus_Blue_Jackets!$I$84</f>
        <v>0</v>
      </c>
      <c r="D15" s="1">
        <f>Columbus_Blue_Jackets!$J$84</f>
        <v>0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0-0-0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0</v>
      </c>
      <c r="P15" s="20">
        <f>Columbus_Blue_Jackets!$F$85</f>
        <v>0</v>
      </c>
      <c r="Q15" s="30">
        <f t="shared" si="5"/>
        <v>0</v>
      </c>
      <c r="R15" s="29" t="str">
        <f>Columbus_Blue_Jackets!$AA$85</f>
        <v>0-0</v>
      </c>
      <c r="S15" s="28" t="str">
        <f>Columbus_Blue_Jackets!$AD$85</f>
        <v>0-0-0</v>
      </c>
    </row>
    <row r="16" spans="1:20" x14ac:dyDescent="0.25">
      <c r="A16" s="32" t="s">
        <v>14</v>
      </c>
      <c r="B16" s="1">
        <f>New_Jersey_Devils!$D$86</f>
        <v>0</v>
      </c>
      <c r="C16" s="1">
        <f>New_Jersey_Devils!$I$84</f>
        <v>0</v>
      </c>
      <c r="D16" s="1">
        <f>New_Jersey_Devils!$J$84</f>
        <v>0</v>
      </c>
      <c r="E16" s="20">
        <f>New_Jersey_Devils!$L$84</f>
        <v>0</v>
      </c>
      <c r="F16" s="30">
        <f t="shared" si="3"/>
        <v>0</v>
      </c>
      <c r="G16" s="20">
        <f>C16-(New_Jersey_Devils!$K$84+I16)</f>
        <v>0</v>
      </c>
      <c r="H16" s="20">
        <f t="shared" si="4"/>
        <v>0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0-0-0</v>
      </c>
      <c r="M16" s="1" t="str">
        <f>New_Jersey_Devils!$U$85</f>
        <v>0-0-0</v>
      </c>
      <c r="N16" s="1" t="str">
        <f>New_Jersey_Devils!$X$85</f>
        <v>0-0-0</v>
      </c>
      <c r="O16" s="31">
        <f>New_Jersey_Devils!$E$85</f>
        <v>0</v>
      </c>
      <c r="P16" s="20">
        <f>New_Jersey_Devils!$F$85</f>
        <v>0</v>
      </c>
      <c r="Q16" s="30">
        <f t="shared" si="5"/>
        <v>0</v>
      </c>
      <c r="R16" s="29" t="str">
        <f>New_Jersey_Devils!$AA$85</f>
        <v>0-0</v>
      </c>
      <c r="S16" s="28" t="str">
        <f>New_Jersey_Devils!$AD$85</f>
        <v>0-0-0</v>
      </c>
    </row>
    <row r="17" spans="1:19" x14ac:dyDescent="0.25">
      <c r="A17" s="32" t="s">
        <v>13</v>
      </c>
      <c r="B17" s="1">
        <f>New_York_Islanders!$D$86</f>
        <v>0</v>
      </c>
      <c r="C17" s="1">
        <f>New_York_Islanders!$I$84</f>
        <v>0</v>
      </c>
      <c r="D17" s="1">
        <f>New_York_Islanders!$J$84</f>
        <v>0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0</v>
      </c>
      <c r="P17" s="20">
        <f>New_York_Islanders!$F$85</f>
        <v>0</v>
      </c>
      <c r="Q17" s="30">
        <f t="shared" si="5"/>
        <v>0</v>
      </c>
      <c r="R17" s="29" t="str">
        <f>New_York_Islanders!$AA$85</f>
        <v>0-0</v>
      </c>
      <c r="S17" s="28" t="str">
        <f>New_York_Islanders!$AD$85</f>
        <v>0-0-0</v>
      </c>
    </row>
    <row r="18" spans="1:19" x14ac:dyDescent="0.25">
      <c r="A18" s="32" t="s">
        <v>12</v>
      </c>
      <c r="B18" s="1">
        <f>New_York_Rangers!$D$86</f>
        <v>1</v>
      </c>
      <c r="C18" s="1">
        <f>New_York_Rangers!$I$84</f>
        <v>0</v>
      </c>
      <c r="D18" s="1">
        <f>New_York_Rangers!$J$84</f>
        <v>1</v>
      </c>
      <c r="E18" s="20">
        <f>New_York_Rangers!$L$84</f>
        <v>0</v>
      </c>
      <c r="F18" s="30">
        <f t="shared" si="3"/>
        <v>0</v>
      </c>
      <c r="G18" s="20">
        <f>C18-(New_York_Rangers!$K$84+I18)</f>
        <v>0</v>
      </c>
      <c r="H18" s="20">
        <f t="shared" si="4"/>
        <v>0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0-1-0</v>
      </c>
      <c r="L18" s="1" t="str">
        <f>New_York_Rangers!$R$85</f>
        <v>0-0-0</v>
      </c>
      <c r="M18" s="1" t="str">
        <f>New_York_Rangers!$U$85</f>
        <v>0-1-0</v>
      </c>
      <c r="N18" s="1" t="str">
        <f>New_York_Rangers!$X$85</f>
        <v>0-1-0</v>
      </c>
      <c r="O18" s="31">
        <f>New_York_Rangers!$E$85</f>
        <v>0</v>
      </c>
      <c r="P18" s="20">
        <f>New_York_Rangers!$F$85</f>
        <v>3</v>
      </c>
      <c r="Q18" s="30">
        <f t="shared" si="5"/>
        <v>-3</v>
      </c>
      <c r="R18" s="29" t="str">
        <f>New_York_Rangers!$AA$85</f>
        <v>L1</v>
      </c>
      <c r="S18" s="28" t="str">
        <f>New_York_Rangers!$AD$85</f>
        <v>0-1-0</v>
      </c>
    </row>
    <row r="19" spans="1:19" x14ac:dyDescent="0.25">
      <c r="A19" s="32" t="s">
        <v>10</v>
      </c>
      <c r="B19" s="1">
        <f>Philadelphia_Flyers!$D$86</f>
        <v>0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x14ac:dyDescent="0.25">
      <c r="A20" s="32" t="s">
        <v>9</v>
      </c>
      <c r="B20" s="1">
        <f>Pittsburgh_Penguins!$D$86</f>
        <v>1</v>
      </c>
      <c r="C20" s="1">
        <f>Pittsburgh_Penguins!$I$84</f>
        <v>1</v>
      </c>
      <c r="D20" s="1">
        <f>Pittsburgh_Penguins!$J$84</f>
        <v>0</v>
      </c>
      <c r="E20" s="20">
        <f>Pittsburgh_Penguins!$L$84</f>
        <v>0</v>
      </c>
      <c r="F20" s="30">
        <f t="shared" si="3"/>
        <v>2</v>
      </c>
      <c r="G20" s="20">
        <f>C20-(Pittsburgh_Penguins!$K$84+I20)</f>
        <v>1</v>
      </c>
      <c r="H20" s="20">
        <f t="shared" si="4"/>
        <v>1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0-0-0</v>
      </c>
      <c r="L20" s="1" t="str">
        <f>Pittsburgh_Penguins!$R$85</f>
        <v>1-0-0</v>
      </c>
      <c r="M20" s="1" t="str">
        <f>Pittsburgh_Penguins!$U$85</f>
        <v>1-0-0</v>
      </c>
      <c r="N20" s="1" t="str">
        <f>Pittsburgh_Penguins!$X$85</f>
        <v>1-0-0</v>
      </c>
      <c r="O20" s="31">
        <f>Pittsburgh_Penguins!$E$85</f>
        <v>3</v>
      </c>
      <c r="P20" s="20">
        <f>Pittsburgh_Penguins!$F$85</f>
        <v>0</v>
      </c>
      <c r="Q20" s="30">
        <f t="shared" si="5"/>
        <v>3</v>
      </c>
      <c r="R20" s="29" t="str">
        <f>Pittsburgh_Penguins!$AA$85</f>
        <v>W1</v>
      </c>
      <c r="S20" s="28" t="str">
        <f>Pittsburgh_Penguins!$AD$85</f>
        <v>1-0-0</v>
      </c>
    </row>
    <row r="21" spans="1:19" ht="15.75" thickBot="1" x14ac:dyDescent="0.3">
      <c r="A21" s="27" t="s">
        <v>1</v>
      </c>
      <c r="B21" s="26">
        <f>Washington_Capitals!$D$86</f>
        <v>1</v>
      </c>
      <c r="C21" s="26">
        <f>Washington_Capitals!$I$84</f>
        <v>0</v>
      </c>
      <c r="D21" s="26">
        <f>Washington_Capitals!$J$84</f>
        <v>1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0-1-0</v>
      </c>
      <c r="O21" s="25">
        <f>Washington_Capitals!$E$85</f>
        <v>1</v>
      </c>
      <c r="P21" s="24">
        <f>Washington_Capitals!$F$85</f>
        <v>3</v>
      </c>
      <c r="Q21" s="23">
        <f t="shared" si="5"/>
        <v>-2</v>
      </c>
      <c r="R21" s="22" t="str">
        <f>Washington_Capitals!$AA$85</f>
        <v>L1</v>
      </c>
      <c r="S21" s="21" t="str">
        <f>Washington_Capitals!$AD$85</f>
        <v>0-1-0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1</v>
      </c>
      <c r="C25" s="1">
        <f>Chicago_Blackhawks!$I$84</f>
        <v>0</v>
      </c>
      <c r="D25" s="1">
        <f>Chicago_Blackhawks!$J$84</f>
        <v>1</v>
      </c>
      <c r="E25" s="20">
        <f>Chicago_Blackhawks!$L$84</f>
        <v>0</v>
      </c>
      <c r="F25" s="30">
        <f t="shared" ref="F25:F31" si="6">(C25*2)+E25</f>
        <v>0</v>
      </c>
      <c r="G25" s="20">
        <f>C25-(Chicago_Blackhawks!$K$84+I25)</f>
        <v>0</v>
      </c>
      <c r="H25" s="20">
        <f t="shared" ref="H25:H31" si="7">C25-I25</f>
        <v>0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0-0-0</v>
      </c>
      <c r="L25" s="1" t="str">
        <f>Chicago_Blackhawks!$R$85</f>
        <v>0-1-0</v>
      </c>
      <c r="M25" s="1" t="str">
        <f>Chicago_Blackhawks!$U$85</f>
        <v>0-0-0</v>
      </c>
      <c r="N25" s="1" t="str">
        <f>Chicago_Blackhawks!$X$85</f>
        <v>0-0-0</v>
      </c>
      <c r="O25" s="31">
        <f>Chicago_Blackhawks!$E$85</f>
        <v>2</v>
      </c>
      <c r="P25" s="20">
        <f>Chicago_Blackhawks!$F$85</f>
        <v>3</v>
      </c>
      <c r="Q25" s="30">
        <f t="shared" ref="Q25:Q31" si="8">O25-P25</f>
        <v>-1</v>
      </c>
      <c r="R25" s="29" t="str">
        <f>Chicago_Blackhawks!$AA$85</f>
        <v>L1</v>
      </c>
      <c r="S25" s="28" t="str">
        <f>Chicago_Blackhawks!$AD$85</f>
        <v>0-1-0</v>
      </c>
    </row>
    <row r="26" spans="1:19" x14ac:dyDescent="0.25">
      <c r="A26" s="32" t="s">
        <v>24</v>
      </c>
      <c r="B26" s="1">
        <f>Colorado_Avalanche!$D$86</f>
        <v>1</v>
      </c>
      <c r="C26" s="1">
        <f>Colorado_Avalanche!$I$84</f>
        <v>1</v>
      </c>
      <c r="D26" s="1">
        <f>Colorado_Avalanche!$J$84</f>
        <v>0</v>
      </c>
      <c r="E26" s="20">
        <f>Colorado_Avalanche!$L$84</f>
        <v>0</v>
      </c>
      <c r="F26" s="30">
        <f t="shared" si="6"/>
        <v>2</v>
      </c>
      <c r="G26" s="20">
        <f>C26-(Colorado_Avalanche!$K$84+I26)</f>
        <v>1</v>
      </c>
      <c r="H26" s="20">
        <f t="shared" si="7"/>
        <v>1</v>
      </c>
      <c r="I26" s="20">
        <f>Colorado_Avalanche!$M$84</f>
        <v>0</v>
      </c>
      <c r="J26" s="20">
        <f>Colorado_Avalanche!$N$84</f>
        <v>0</v>
      </c>
      <c r="K26" s="29" t="str">
        <f>Colorado_Avalanche!$O$85</f>
        <v>0-0-0</v>
      </c>
      <c r="L26" s="1" t="str">
        <f>Colorado_Avalanche!$R$85</f>
        <v>1-0-0</v>
      </c>
      <c r="M26" s="1" t="str">
        <f>Colorado_Avalanche!$U$85</f>
        <v>0-0-0</v>
      </c>
      <c r="N26" s="1" t="str">
        <f>Colorado_Avalanche!$X$85</f>
        <v>1-0-0</v>
      </c>
      <c r="O26" s="31">
        <f>Colorado_Avalanche!$E$85</f>
        <v>4</v>
      </c>
      <c r="P26" s="20">
        <f>Colorado_Avalanche!$F$85</f>
        <v>1</v>
      </c>
      <c r="Q26" s="30">
        <f t="shared" si="8"/>
        <v>3</v>
      </c>
      <c r="R26" s="29" t="str">
        <f>Colorado_Avalanche!$AA$85</f>
        <v>W1</v>
      </c>
      <c r="S26" s="28" t="str">
        <f>Colorado_Avalanche!$AD$85</f>
        <v>1-0-0</v>
      </c>
    </row>
    <row r="27" spans="1:19" x14ac:dyDescent="0.25">
      <c r="A27" s="32" t="s">
        <v>22</v>
      </c>
      <c r="B27" s="1">
        <f>Dallas_Stars!$D$86</f>
        <v>0</v>
      </c>
      <c r="C27" s="1">
        <f>Dallas_Stars!$I$84</f>
        <v>0</v>
      </c>
      <c r="D27" s="1">
        <f>Dallas_Stars!$J$84</f>
        <v>0</v>
      </c>
      <c r="E27" s="20">
        <f>Dallas_Stars!$L$84</f>
        <v>0</v>
      </c>
      <c r="F27" s="30">
        <f t="shared" si="6"/>
        <v>0</v>
      </c>
      <c r="G27" s="20">
        <f>C27-(Dallas_Stars!$K$84+I27)</f>
        <v>0</v>
      </c>
      <c r="H27" s="20">
        <f t="shared" si="7"/>
        <v>0</v>
      </c>
      <c r="I27" s="20">
        <f>Dallas_Stars!$M$84</f>
        <v>0</v>
      </c>
      <c r="J27" s="20">
        <f>Dallas_Stars!$N$84</f>
        <v>0</v>
      </c>
      <c r="K27" s="29" t="str">
        <f>Dallas_Stars!$O$85</f>
        <v>0-0-0</v>
      </c>
      <c r="L27" s="1" t="str">
        <f>Dallas_Stars!$R$85</f>
        <v>0-0-0</v>
      </c>
      <c r="M27" s="1" t="str">
        <f>Dallas_Stars!$U$85</f>
        <v>0-0-0</v>
      </c>
      <c r="N27" s="1" t="str">
        <f>Dallas_Stars!$X$85</f>
        <v>0-0-0</v>
      </c>
      <c r="O27" s="31">
        <f>Dallas_Stars!$E$85</f>
        <v>0</v>
      </c>
      <c r="P27" s="20">
        <f>Dallas_Stars!$F$85</f>
        <v>0</v>
      </c>
      <c r="Q27" s="30">
        <f t="shared" si="8"/>
        <v>0</v>
      </c>
      <c r="R27" s="29" t="str">
        <f>Dallas_Stars!$AA$85</f>
        <v>0-0</v>
      </c>
      <c r="S27" s="28" t="str">
        <f>Dallas_Stars!$AD$85</f>
        <v>0-0-0</v>
      </c>
    </row>
    <row r="28" spans="1:19" x14ac:dyDescent="0.25">
      <c r="A28" s="32" t="s">
        <v>17</v>
      </c>
      <c r="B28" s="1">
        <f>Minnesota_Wild!$D$86</f>
        <v>0</v>
      </c>
      <c r="C28" s="1">
        <f>Minnesota_Wild!$I$84</f>
        <v>0</v>
      </c>
      <c r="D28" s="1">
        <f>Minnesota_Wild!$J$84</f>
        <v>0</v>
      </c>
      <c r="E28" s="20">
        <f>Minnesota_Wild!$L$84</f>
        <v>0</v>
      </c>
      <c r="F28" s="30">
        <f t="shared" si="6"/>
        <v>0</v>
      </c>
      <c r="G28" s="20">
        <f>C28-(Minnesota_Wild!$K$84+I28)</f>
        <v>0</v>
      </c>
      <c r="H28" s="20">
        <f t="shared" si="7"/>
        <v>0</v>
      </c>
      <c r="I28" s="20">
        <f>Minnesota_Wild!$M$84</f>
        <v>0</v>
      </c>
      <c r="J28" s="20">
        <f>Minnesota_Wild!$N$84</f>
        <v>0</v>
      </c>
      <c r="K28" s="29" t="str">
        <f>Minnesota_Wild!$O$85</f>
        <v>0-0-0</v>
      </c>
      <c r="L28" s="1" t="str">
        <f>Minnesota_Wild!$R$85</f>
        <v>0-0-0</v>
      </c>
      <c r="M28" s="1" t="str">
        <f>Minnesota_Wild!$U$85</f>
        <v>0-0-0</v>
      </c>
      <c r="N28" s="1" t="str">
        <f>Minnesota_Wild!$X$85</f>
        <v>0-0-0</v>
      </c>
      <c r="O28" s="31">
        <f>Minnesota_Wild!$E$85</f>
        <v>0</v>
      </c>
      <c r="P28" s="20">
        <f>Minnesota_Wild!$F$85</f>
        <v>0</v>
      </c>
      <c r="Q28" s="30">
        <f t="shared" si="8"/>
        <v>0</v>
      </c>
      <c r="R28" s="29" t="str">
        <f>Minnesota_Wild!$AA$85</f>
        <v>0-0</v>
      </c>
      <c r="S28" s="28" t="str">
        <f>Minnesota_Wild!$AD$85</f>
        <v>0-0-0</v>
      </c>
    </row>
    <row r="29" spans="1:19" x14ac:dyDescent="0.25">
      <c r="A29" s="32" t="s">
        <v>15</v>
      </c>
      <c r="B29" s="1">
        <f>Nashville_Predators!$D$86</f>
        <v>0</v>
      </c>
      <c r="C29" s="1">
        <f>Nashville_Predators!$I$84</f>
        <v>0</v>
      </c>
      <c r="D29" s="1">
        <f>Nashville_Predators!$J$84</f>
        <v>0</v>
      </c>
      <c r="E29" s="20">
        <f>Nashville_Predators!$L$84</f>
        <v>0</v>
      </c>
      <c r="F29" s="30">
        <f t="shared" si="6"/>
        <v>0</v>
      </c>
      <c r="G29" s="20">
        <f>C29-(Nashville_Predators!$K$84+I29)</f>
        <v>0</v>
      </c>
      <c r="H29" s="20">
        <f t="shared" si="7"/>
        <v>0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0-0-0</v>
      </c>
      <c r="L29" s="1" t="str">
        <f>Nashville_Predators!$R$85</f>
        <v>0-0-0</v>
      </c>
      <c r="M29" s="1" t="str">
        <f>Nashville_Predators!$U$85</f>
        <v>0-0-0</v>
      </c>
      <c r="N29" s="1" t="str">
        <f>Nashville_Predators!$X$85</f>
        <v>0-0-0</v>
      </c>
      <c r="O29" s="31">
        <f>Nashville_Predators!$E$85</f>
        <v>0</v>
      </c>
      <c r="P29" s="20">
        <f>Nashville_Predators!$F$85</f>
        <v>0</v>
      </c>
      <c r="Q29" s="30">
        <f t="shared" si="8"/>
        <v>0</v>
      </c>
      <c r="R29" s="29" t="str">
        <f>Nashville_Predators!$AA$85</f>
        <v>0-0</v>
      </c>
      <c r="S29" s="28" t="str">
        <f>Nashville_Predators!$AD$85</f>
        <v>0-0-0</v>
      </c>
    </row>
    <row r="30" spans="1:19" x14ac:dyDescent="0.25">
      <c r="A30" s="32" t="s">
        <v>6</v>
      </c>
      <c r="B30" s="1">
        <f>St_Louis_Blues!$D$86</f>
        <v>0</v>
      </c>
      <c r="C30" s="1">
        <f>St_Louis_Blues!$I$84</f>
        <v>0</v>
      </c>
      <c r="D30" s="1">
        <f>St_Louis_Blues!$J$84</f>
        <v>0</v>
      </c>
      <c r="E30" s="20">
        <f>St_Louis_Blues!$L$84</f>
        <v>0</v>
      </c>
      <c r="F30" s="30">
        <f t="shared" si="6"/>
        <v>0</v>
      </c>
      <c r="G30" s="20">
        <f>C30-(St_Louis_Blues!$K$84+I30)</f>
        <v>0</v>
      </c>
      <c r="H30" s="20">
        <f t="shared" si="7"/>
        <v>0</v>
      </c>
      <c r="I30" s="20">
        <f>St_Louis_Blues!$M$84</f>
        <v>0</v>
      </c>
      <c r="J30" s="20">
        <f>St_Louis_Blues!$N$84</f>
        <v>0</v>
      </c>
      <c r="K30" s="29" t="str">
        <f>St_Louis_Blues!$O$85</f>
        <v>0-0-0</v>
      </c>
      <c r="L30" s="1" t="str">
        <f>St_Louis_Blues!$R$85</f>
        <v>0-0-0</v>
      </c>
      <c r="M30" s="1" t="str">
        <f>St_Louis_Blues!$U$85</f>
        <v>0-0-0</v>
      </c>
      <c r="N30" s="1" t="str">
        <f>St_Louis_Blues!$X$85</f>
        <v>0-0-0</v>
      </c>
      <c r="O30" s="31">
        <f>St_Louis_Blues!$E$85</f>
        <v>0</v>
      </c>
      <c r="P30" s="20">
        <f>St_Louis_Blues!$F$85</f>
        <v>0</v>
      </c>
      <c r="Q30" s="30">
        <f t="shared" si="8"/>
        <v>0</v>
      </c>
      <c r="R30" s="29" t="str">
        <f>St_Louis_Blues!$AA$85</f>
        <v>0-0</v>
      </c>
      <c r="S30" s="28" t="str">
        <f>St_Louis_Blues!$AD$85</f>
        <v>0-0-0</v>
      </c>
    </row>
    <row r="31" spans="1:19" x14ac:dyDescent="0.25">
      <c r="A31" s="32" t="s">
        <v>95</v>
      </c>
      <c r="B31" s="1">
        <f>Utah_Mammoth!$D$86</f>
        <v>0</v>
      </c>
      <c r="C31" s="1">
        <f>Utah_Mammoth!$I$84</f>
        <v>0</v>
      </c>
      <c r="D31" s="1">
        <f>Utah_Mammoth!$J$84</f>
        <v>0</v>
      </c>
      <c r="E31" s="20">
        <f>Utah_Mammoth!$L$84</f>
        <v>0</v>
      </c>
      <c r="F31" s="30">
        <f t="shared" si="6"/>
        <v>0</v>
      </c>
      <c r="G31" s="20">
        <f>C31-(Utah_Mammoth!$K$84+I31)</f>
        <v>0</v>
      </c>
      <c r="H31" s="20">
        <f t="shared" si="7"/>
        <v>0</v>
      </c>
      <c r="I31" s="20">
        <f>Utah_Mammoth!$M$84</f>
        <v>0</v>
      </c>
      <c r="J31" s="20">
        <f>Utah_Mammoth!$N$84</f>
        <v>0</v>
      </c>
      <c r="K31" s="29" t="str">
        <f>Utah_Mammoth!$O$85</f>
        <v>0-0-0</v>
      </c>
      <c r="L31" s="1" t="str">
        <f>Utah_Mammoth!$R$85</f>
        <v>0-0-0</v>
      </c>
      <c r="M31" s="1" t="str">
        <f>Utah_Mammoth!$U$85</f>
        <v>0-0-0</v>
      </c>
      <c r="N31" s="1" t="str">
        <f>Utah_Mammoth!$X$85</f>
        <v>0-0-0</v>
      </c>
      <c r="O31" s="31">
        <f>Utah_Mammoth!$E$85</f>
        <v>0</v>
      </c>
      <c r="P31" s="20">
        <f>Utah_Mammoth!$F$85</f>
        <v>0</v>
      </c>
      <c r="Q31" s="30">
        <f t="shared" si="8"/>
        <v>0</v>
      </c>
      <c r="R31" s="29" t="str">
        <f>Utah_Mammoth!$AA$85</f>
        <v>0-0</v>
      </c>
      <c r="S31" s="28" t="str">
        <f>Utah_Mammoth!$AD$85</f>
        <v>0-0-0</v>
      </c>
    </row>
    <row r="32" spans="1:19" ht="15.75" thickBot="1" x14ac:dyDescent="0.3">
      <c r="A32" s="32" t="s">
        <v>0</v>
      </c>
      <c r="B32" s="1">
        <f>Winnipeg_Jets!$D$86</f>
        <v>0</v>
      </c>
      <c r="C32" s="1">
        <f>Winnipeg_Jets!$I$84</f>
        <v>0</v>
      </c>
      <c r="D32" s="1">
        <f>Winnipeg_Jets!$J$84</f>
        <v>0</v>
      </c>
      <c r="E32" s="20">
        <f>Winnipeg_Jets!$L$84</f>
        <v>0</v>
      </c>
      <c r="F32" s="23">
        <f t="shared" ref="F32" si="9">(C32*2)+E32</f>
        <v>0</v>
      </c>
      <c r="G32" s="20">
        <f>C32-(Winnipeg_Jets!$K$84+I32)</f>
        <v>0</v>
      </c>
      <c r="H32" s="20">
        <f t="shared" ref="H32" si="10">C32-I32</f>
        <v>0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0-0-0</v>
      </c>
      <c r="M32" s="1" t="str">
        <f>Winnipeg_Jets!$U$85</f>
        <v>0-0-0</v>
      </c>
      <c r="N32" s="1" t="str">
        <f>Winnipeg_Jets!$X$85</f>
        <v>0-0-0</v>
      </c>
      <c r="O32" s="31">
        <f>Winnipeg_Jets!$E$85</f>
        <v>0</v>
      </c>
      <c r="P32" s="20">
        <f>Winnipeg_Jets!$F$85</f>
        <v>0</v>
      </c>
      <c r="Q32" s="30">
        <f t="shared" ref="Q32" si="11">O32-P32</f>
        <v>0</v>
      </c>
      <c r="R32" s="29" t="str">
        <f>Winnipeg_Jets!$AA$85</f>
        <v>0-0</v>
      </c>
      <c r="S32" s="28" t="str">
        <f>Winnipeg_Jets!$AD$85</f>
        <v>0-0-0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0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12">(C35*2)+E35</f>
        <v>0</v>
      </c>
      <c r="G35" s="20">
        <f>C35-(Anaheim_Ducks!$K$84+I35)</f>
        <v>0</v>
      </c>
      <c r="H35" s="20">
        <f t="shared" ref="H35:H42" si="13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4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x14ac:dyDescent="0.25">
      <c r="A36" s="32" t="s">
        <v>27</v>
      </c>
      <c r="B36" s="1">
        <f>Calgary_Flames!$D$86</f>
        <v>1</v>
      </c>
      <c r="C36" s="1">
        <f>Calgary_Flames!$I$84</f>
        <v>1</v>
      </c>
      <c r="D36" s="1">
        <f>Calgary_Flames!$J$84</f>
        <v>0</v>
      </c>
      <c r="E36" s="20">
        <f>Calgary_Flames!$L$84</f>
        <v>0</v>
      </c>
      <c r="F36" s="30">
        <f t="shared" si="12"/>
        <v>2</v>
      </c>
      <c r="G36" s="20">
        <f>C36-(Calgary_Flames!$K$84+I36)</f>
        <v>0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1-0-0</v>
      </c>
      <c r="M36" s="1" t="str">
        <f>Calgary_Flames!$U$85</f>
        <v>1-0-0</v>
      </c>
      <c r="N36" s="1" t="str">
        <f>Calgary_Flames!$X$85</f>
        <v>1-0-0</v>
      </c>
      <c r="O36" s="31">
        <f>Calgary_Flames!$E$85</f>
        <v>4</v>
      </c>
      <c r="P36" s="20">
        <f>Calgary_Flames!$F$85</f>
        <v>3</v>
      </c>
      <c r="Q36" s="30">
        <f t="shared" si="14"/>
        <v>1</v>
      </c>
      <c r="R36" s="29" t="str">
        <f>Calgary_Flames!$AA$85</f>
        <v>W1</v>
      </c>
      <c r="S36" s="28" t="str">
        <f>Calgary_Flames!$AD$85</f>
        <v>1-0-0</v>
      </c>
    </row>
    <row r="37" spans="1:19" x14ac:dyDescent="0.25">
      <c r="A37" s="32" t="s">
        <v>20</v>
      </c>
      <c r="B37" s="1">
        <f>Edmonton_Oilers!$D$86</f>
        <v>1</v>
      </c>
      <c r="C37" s="1">
        <f>Edmonton_Oilers!$I$84</f>
        <v>0</v>
      </c>
      <c r="D37" s="1">
        <f>Edmonton_Oilers!$J$84</f>
        <v>0</v>
      </c>
      <c r="E37" s="20">
        <f>Edmonton_Oilers!$L$84</f>
        <v>1</v>
      </c>
      <c r="F37" s="30">
        <f t="shared" si="12"/>
        <v>1</v>
      </c>
      <c r="G37" s="20">
        <f>C37-(Edmonton_Oilers!$K$84+I37)</f>
        <v>0</v>
      </c>
      <c r="H37" s="20">
        <f t="shared" si="13"/>
        <v>0</v>
      </c>
      <c r="I37" s="20">
        <f>Edmonton_Oilers!$M$84</f>
        <v>0</v>
      </c>
      <c r="J37" s="20">
        <f>Edmonton_Oilers!$N$84</f>
        <v>1</v>
      </c>
      <c r="K37" s="29" t="str">
        <f>Edmonton_Oilers!$O$85</f>
        <v>0-0-1</v>
      </c>
      <c r="L37" s="1" t="str">
        <f>Edmonton_Oilers!$R$85</f>
        <v>0-0-0</v>
      </c>
      <c r="M37" s="1" t="str">
        <f>Edmonton_Oilers!$U$85</f>
        <v>0-0-1</v>
      </c>
      <c r="N37" s="1" t="str">
        <f>Edmonton_Oilers!$X$85</f>
        <v>0-0-1</v>
      </c>
      <c r="O37" s="31">
        <f>Edmonton_Oilers!$E$85</f>
        <v>3</v>
      </c>
      <c r="P37" s="20">
        <f>Edmonton_Oilers!$F$85</f>
        <v>4</v>
      </c>
      <c r="Q37" s="30">
        <f t="shared" si="14"/>
        <v>-1</v>
      </c>
      <c r="R37" s="29" t="str">
        <f>Edmonton_Oilers!$AA$85</f>
        <v>L1</v>
      </c>
      <c r="S37" s="28" t="str">
        <f>Edmonton_Oilers!$AD$85</f>
        <v>0-0-1</v>
      </c>
    </row>
    <row r="38" spans="1:19" x14ac:dyDescent="0.25">
      <c r="A38" s="32" t="s">
        <v>18</v>
      </c>
      <c r="B38" s="1">
        <f>Los_Angeles_Kings!$D$86</f>
        <v>2</v>
      </c>
      <c r="C38" s="1">
        <f>Los_Angeles_Kings!$I$84</f>
        <v>1</v>
      </c>
      <c r="D38" s="1">
        <f>Los_Angeles_Kings!$J$84</f>
        <v>1</v>
      </c>
      <c r="E38" s="20">
        <f>Los_Angeles_Kings!$L$84</f>
        <v>0</v>
      </c>
      <c r="F38" s="30">
        <f t="shared" si="12"/>
        <v>2</v>
      </c>
      <c r="G38" s="20">
        <f>C38-(Los_Angeles_Kings!$K$84+I38)</f>
        <v>0</v>
      </c>
      <c r="H38" s="20">
        <f t="shared" si="13"/>
        <v>0</v>
      </c>
      <c r="I38" s="20">
        <f>Los_Angeles_Kings!$M$84</f>
        <v>1</v>
      </c>
      <c r="J38" s="20">
        <f>Los_Angeles_Kings!$N$84</f>
        <v>0</v>
      </c>
      <c r="K38" s="29" t="str">
        <f>Los_Angeles_Kings!$O$85</f>
        <v>0-1-0</v>
      </c>
      <c r="L38" s="1" t="str">
        <f>Los_Angeles_Kings!$R$85</f>
        <v>1-0-0</v>
      </c>
      <c r="M38" s="1" t="str">
        <f>Los_Angeles_Kings!$U$85</f>
        <v>1-0-0</v>
      </c>
      <c r="N38" s="1" t="str">
        <f>Los_Angeles_Kings!$X$85</f>
        <v>1-1-0</v>
      </c>
      <c r="O38" s="31">
        <f>Los_Angeles_Kings!$E$85</f>
        <v>7</v>
      </c>
      <c r="P38" s="20">
        <f>Los_Angeles_Kings!$F$85</f>
        <v>9</v>
      </c>
      <c r="Q38" s="30">
        <f t="shared" si="14"/>
        <v>-2</v>
      </c>
      <c r="R38" s="29" t="str">
        <f>Los_Angeles_Kings!$AA$85</f>
        <v>W1</v>
      </c>
      <c r="S38" s="28" t="str">
        <f>Los_Angeles_Kings!$AD$85</f>
        <v>1-1-0</v>
      </c>
    </row>
    <row r="39" spans="1:19" x14ac:dyDescent="0.25">
      <c r="A39" s="32" t="s">
        <v>8</v>
      </c>
      <c r="B39" s="1">
        <f>San_Jose_Sharks!$D$86</f>
        <v>0</v>
      </c>
      <c r="C39" s="1">
        <f>San_Jose_Sharks!$I$84</f>
        <v>0</v>
      </c>
      <c r="D39" s="1">
        <f>San_Jose_Sharks!$J$84</f>
        <v>0</v>
      </c>
      <c r="E39" s="20">
        <f>San_Jose_Sharks!$L$84</f>
        <v>0</v>
      </c>
      <c r="F39" s="30">
        <f t="shared" si="12"/>
        <v>0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0-0-0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0-0-0</v>
      </c>
      <c r="O39" s="31">
        <f>San_Jose_Sharks!$E$85</f>
        <v>0</v>
      </c>
      <c r="P39" s="20">
        <f>San_Jose_Sharks!$F$85</f>
        <v>0</v>
      </c>
      <c r="Q39" s="30">
        <f t="shared" si="14"/>
        <v>0</v>
      </c>
      <c r="R39" s="29" t="str">
        <f>San_Jose_Sharks!$AA$85</f>
        <v>0-0</v>
      </c>
      <c r="S39" s="28" t="str">
        <f>San_Jose_Sharks!$AD$85</f>
        <v>0-0-0</v>
      </c>
    </row>
    <row r="40" spans="1:19" x14ac:dyDescent="0.25">
      <c r="A40" s="32" t="s">
        <v>7</v>
      </c>
      <c r="B40" s="1">
        <f>Seattle_Kraken!$D$86</f>
        <v>0</v>
      </c>
      <c r="C40" s="1">
        <f>Seattle_Kraken!$I$84</f>
        <v>0</v>
      </c>
      <c r="D40" s="1">
        <f>Seattle_Kraken!$J$84</f>
        <v>0</v>
      </c>
      <c r="E40" s="20">
        <f>Seattle_Kraken!$L$84</f>
        <v>0</v>
      </c>
      <c r="F40" s="30">
        <f t="shared" si="12"/>
        <v>0</v>
      </c>
      <c r="G40" s="20">
        <f>C40-(Seattle_Kraken!$K$84+I40)</f>
        <v>0</v>
      </c>
      <c r="H40" s="20">
        <f t="shared" si="13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0-0-0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0-0-0</v>
      </c>
      <c r="O40" s="31">
        <f>Seattle_Kraken!$E$85</f>
        <v>0</v>
      </c>
      <c r="P40" s="20">
        <f>Seattle_Kraken!$F$85</f>
        <v>0</v>
      </c>
      <c r="Q40" s="30">
        <f t="shared" si="14"/>
        <v>0</v>
      </c>
      <c r="R40" s="29" t="str">
        <f>Seattle_Kraken!$AA$85</f>
        <v>0-0</v>
      </c>
      <c r="S40" s="28" t="str">
        <f>Seattle_Kraken!$AD$85</f>
        <v>0-0-0</v>
      </c>
    </row>
    <row r="41" spans="1:19" x14ac:dyDescent="0.25">
      <c r="A41" s="32" t="s">
        <v>3</v>
      </c>
      <c r="B41" s="1">
        <f>Vancouver_Canucks!$D$86</f>
        <v>0</v>
      </c>
      <c r="C41" s="1">
        <f>Vancouver_Canucks!$I$84</f>
        <v>0</v>
      </c>
      <c r="D41" s="1">
        <f>Vancouver_Canucks!$J$84</f>
        <v>0</v>
      </c>
      <c r="E41" s="20">
        <f>Vancouver_Canucks!$L$84</f>
        <v>0</v>
      </c>
      <c r="F41" s="30">
        <f t="shared" si="12"/>
        <v>0</v>
      </c>
      <c r="G41" s="20">
        <f>C41-(Vancouver_Canucks!$K$84+I41)</f>
        <v>0</v>
      </c>
      <c r="H41" s="20">
        <f t="shared" si="13"/>
        <v>0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0-0-0</v>
      </c>
      <c r="L41" s="1" t="str">
        <f>Vancouver_Canucks!$R$85</f>
        <v>0-0-0</v>
      </c>
      <c r="M41" s="1" t="str">
        <f>Vancouver_Canucks!$U$85</f>
        <v>0-0-0</v>
      </c>
      <c r="N41" s="1" t="str">
        <f>Vancouver_Canucks!$X$85</f>
        <v>0-0-0</v>
      </c>
      <c r="O41" s="31">
        <f>Vancouver_Canucks!$E$85</f>
        <v>0</v>
      </c>
      <c r="P41" s="20">
        <f>Vancouver_Canucks!$F$85</f>
        <v>0</v>
      </c>
      <c r="Q41" s="30">
        <f t="shared" si="14"/>
        <v>0</v>
      </c>
      <c r="R41" s="29" t="str">
        <f>Vancouver_Canucks!$AA$85</f>
        <v>0-0</v>
      </c>
      <c r="S41" s="28" t="str">
        <f>Vancouver_Canucks!$AD$85</f>
        <v>0-0-0</v>
      </c>
    </row>
    <row r="42" spans="1:19" ht="15.75" thickBot="1" x14ac:dyDescent="0.3">
      <c r="A42" s="27" t="s">
        <v>2</v>
      </c>
      <c r="B42" s="26">
        <f>Vegas_Golden_Knights!$D$86</f>
        <v>1</v>
      </c>
      <c r="C42" s="26">
        <f>Vegas_Golden_Knights!$I$84</f>
        <v>0</v>
      </c>
      <c r="D42" s="26">
        <f>Vegas_Golden_Knights!$J$84</f>
        <v>0</v>
      </c>
      <c r="E42" s="24">
        <f>Vegas_Golden_Knights!$L$84</f>
        <v>1</v>
      </c>
      <c r="F42" s="23">
        <f t="shared" si="12"/>
        <v>1</v>
      </c>
      <c r="G42" s="24">
        <f>C42-(Vegas_Golden_Knights!$K$84+I42)</f>
        <v>0</v>
      </c>
      <c r="H42" s="24">
        <f t="shared" si="13"/>
        <v>0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0-0-1</v>
      </c>
      <c r="L42" s="26" t="str">
        <f>Vegas_Golden_Knights!$R$85</f>
        <v>0-0-0</v>
      </c>
      <c r="M42" s="26" t="str">
        <f>Vegas_Golden_Knights!$U$85</f>
        <v>0-0-1</v>
      </c>
      <c r="N42" s="26" t="str">
        <f>Vegas_Golden_Knights!$X$85</f>
        <v>0-0-1</v>
      </c>
      <c r="O42" s="25">
        <f>Vegas_Golden_Knights!$E$85</f>
        <v>5</v>
      </c>
      <c r="P42" s="24">
        <f>Vegas_Golden_Knights!$F$85</f>
        <v>6</v>
      </c>
      <c r="Q42" s="23">
        <f t="shared" si="14"/>
        <v>-1</v>
      </c>
      <c r="R42" s="22" t="str">
        <f>Vegas_Golden_Knights!$AA$85</f>
        <v>L1</v>
      </c>
      <c r="S42" s="21" t="str">
        <f>Vegas_Golden_Knights!$AD$85</f>
        <v>0-0-1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topLeftCell="A73" workbookViewId="0">
      <selection activeCell="D86" sqref="D86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</v>
      </c>
      <c r="F85" s="1">
        <f>SUM(F2:F83)</f>
        <v>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D86" sqref="D86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83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D86" sqref="D86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topLeftCell="A61" workbookViewId="0">
      <selection activeCell="D86" sqref="D86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83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83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/>
      <c r="F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/>
      <c r="F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/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/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E6"/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E7"/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E8"/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E9"/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E10"/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E11"/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E12"/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E13"/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E14"/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E15"/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E16"/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E17"/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E18"/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E19"/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E20"/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E21"/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E22"/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E23"/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E24"/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E25"/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E26"/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E27"/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E28"/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E29"/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E30"/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E31"/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E32"/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E33"/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E34"/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E35"/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E36"/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E37"/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E38"/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E39"/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E40"/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E41"/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E42"/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E43"/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E44"/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E45"/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E46"/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E47"/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E48"/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E49"/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E50"/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E51"/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E52"/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E53"/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E54"/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E55"/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E56"/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E57"/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E58"/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E59"/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E60"/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E61"/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E62"/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E63"/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E64"/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E65"/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E66"/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E67"/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E68"/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E69"/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E70"/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E71"/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E72"/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E73"/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E74"/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E75"/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E76"/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E77"/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E78"/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E79"/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E80"/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E81"/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E82"/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E83"/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83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0-0-1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COUNTA(E2:E83)</f>
        <v>1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topLeftCell="R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66" si="14">IF(E3="","",IF(AND(E3&gt;F3,COUNTIF($AO$1:$AO$7,D3)=1),1,0))</f>
        <v/>
      </c>
      <c r="V3" s="1" t="str">
        <f t="shared" ref="V3:V66" si="15">IF(E3="","",IF(AND(E3&lt;F3,G3=$AK$2,H3=$AK$2,COUNTIF($AO$1:$AO$7,D3)=1),1,0))</f>
        <v/>
      </c>
      <c r="W3" s="1" t="str">
        <f t="shared" ref="W3:W66" si="16">IF(E3="","",IF(AND(E3&lt;F3,COUNTIF($AO$1:$AO$7,D3)=1,OR(G3=$AK$1,H3=$AK$1)), 1, 0))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0</v>
      </c>
      <c r="J84" s="1">
        <f t="shared" si="72"/>
        <v>0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 t="str">
        <f t="shared" ref="O84:Z84" si="73">IF(O2="","",MAX(O2:O83))</f>
        <v/>
      </c>
      <c r="P84" s="1" t="str">
        <f t="shared" si="73"/>
        <v/>
      </c>
      <c r="Q84" s="1" t="str">
        <f t="shared" si="73"/>
        <v/>
      </c>
      <c r="R84" s="1" t="str">
        <f t="shared" si="73"/>
        <v/>
      </c>
      <c r="S84" s="1" t="str">
        <f t="shared" si="73"/>
        <v/>
      </c>
      <c r="T84" s="1" t="str">
        <f t="shared" si="73"/>
        <v/>
      </c>
      <c r="U84" s="1" t="str">
        <f t="shared" si="73"/>
        <v/>
      </c>
      <c r="V84" s="1" t="str">
        <f t="shared" si="73"/>
        <v/>
      </c>
      <c r="W84" s="1" t="str">
        <f t="shared" si="73"/>
        <v/>
      </c>
      <c r="X84" s="1" t="str">
        <f t="shared" si="73"/>
        <v/>
      </c>
      <c r="Y84" s="1" t="str">
        <f t="shared" si="73"/>
        <v/>
      </c>
      <c r="Z84" s="1" t="str">
        <f t="shared" si="73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COUNTA(E2:E83)</f>
        <v>0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2025-10-09T05:55:57Z</dcterms:modified>
</cp:coreProperties>
</file>